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029"/>
  <workbookPr dateCompatibility="0" defaultThemeVersion="166925"/>
  <mc:AlternateContent xmlns:mc="http://schemas.openxmlformats.org/markup-compatibility/2006">
    <mc:Choice Requires="x15">
      <x15ac:absPath xmlns:x15ac="http://schemas.microsoft.com/office/spreadsheetml/2010/11/ac" url="C:\Users\matth\Documents\casa0001\"/>
    </mc:Choice>
  </mc:AlternateContent>
  <xr:revisionPtr revIDLastSave="0" documentId="13_ncr:9_{F9048299-3A5C-4644-877E-1FBCAD43775A}" xr6:coauthVersionLast="40" xr6:coauthVersionMax="40" xr10:uidLastSave="{00000000-0000-0000-0000-000000000000}"/>
  <bookViews>
    <workbookView xWindow="0" yWindow="0" windowWidth="19988" windowHeight="9143" xr2:uid="{00000000-000D-0000-FFFF-FFFF00000000}"/>
  </bookViews>
  <sheets>
    <sheet name="uscitiesv1.4" sheetId="1" r:id="rId1"/>
  </sheets>
  <definedNames>
    <definedName name="_xlnm._FilterDatabase" localSheetId="0" hidden="1">uscitiesv1.4!$A$1:$AB$1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AF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8"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72" i="1"/>
  <c r="R2673" i="1"/>
  <c r="R2674" i="1"/>
  <c r="R2675" i="1"/>
  <c r="R2676" i="1"/>
  <c r="R2677" i="1"/>
  <c r="R2678" i="1"/>
  <c r="R2679" i="1"/>
  <c r="R2680" i="1"/>
  <c r="R2681" i="1"/>
  <c r="R2682" i="1"/>
  <c r="R2683" i="1"/>
  <c r="R2684" i="1"/>
  <c r="R2685" i="1"/>
  <c r="R2686" i="1"/>
  <c r="R2687" i="1"/>
  <c r="R2688" i="1"/>
  <c r="R2689" i="1"/>
  <c r="R2690" i="1"/>
  <c r="R2691" i="1"/>
  <c r="R2692" i="1"/>
  <c r="R2693" i="1"/>
  <c r="R2694" i="1"/>
  <c r="R2695" i="1"/>
  <c r="R2696" i="1"/>
  <c r="R2697" i="1"/>
  <c r="R2698" i="1"/>
  <c r="R2699" i="1"/>
  <c r="R2700" i="1"/>
  <c r="R2701" i="1"/>
  <c r="R2702" i="1"/>
  <c r="R2703" i="1"/>
  <c r="R2704" i="1"/>
  <c r="R2705" i="1"/>
  <c r="R2706" i="1"/>
  <c r="R2707" i="1"/>
  <c r="R2708" i="1"/>
  <c r="R2709" i="1"/>
  <c r="R2710" i="1"/>
  <c r="R2711"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49" i="1"/>
  <c r="R2750" i="1"/>
  <c r="R2751" i="1"/>
  <c r="R2752" i="1"/>
  <c r="R2753" i="1"/>
  <c r="R2754" i="1"/>
  <c r="R2755" i="1"/>
  <c r="R2756" i="1"/>
  <c r="R2757"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R3002" i="1"/>
  <c r="R3003" i="1"/>
  <c r="R3004" i="1"/>
  <c r="R3005" i="1"/>
  <c r="R3006" i="1"/>
  <c r="R3007" i="1"/>
  <c r="R3008" i="1"/>
  <c r="R3009" i="1"/>
  <c r="R3010" i="1"/>
  <c r="R3011" i="1"/>
  <c r="R3012" i="1"/>
  <c r="R3013" i="1"/>
  <c r="R3014" i="1"/>
  <c r="R3015" i="1"/>
  <c r="R3016" i="1"/>
  <c r="R3017" i="1"/>
  <c r="R3018" i="1"/>
  <c r="R3019" i="1"/>
  <c r="R3020" i="1"/>
  <c r="R3021" i="1"/>
  <c r="R3022" i="1"/>
  <c r="R3023" i="1"/>
  <c r="R3024"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3048" i="1"/>
  <c r="R3049" i="1"/>
  <c r="R3050" i="1"/>
  <c r="R3051" i="1"/>
  <c r="R3052" i="1"/>
  <c r="R3053" i="1"/>
  <c r="R3054" i="1"/>
  <c r="R3055" i="1"/>
  <c r="R3056" i="1"/>
  <c r="R3057" i="1"/>
  <c r="R3058" i="1"/>
  <c r="R3059" i="1"/>
  <c r="R3060" i="1"/>
  <c r="R3061" i="1"/>
  <c r="R3062" i="1"/>
  <c r="R3063" i="1"/>
  <c r="R3064" i="1"/>
  <c r="R3065" i="1"/>
  <c r="R3066" i="1"/>
  <c r="R3067" i="1"/>
  <c r="R3068" i="1"/>
  <c r="R3069" i="1"/>
  <c r="R3070" i="1"/>
  <c r="R3071" i="1"/>
  <c r="R3072" i="1"/>
  <c r="R3073" i="1"/>
  <c r="R3074" i="1"/>
  <c r="R3075" i="1"/>
  <c r="R3076" i="1"/>
  <c r="R3077" i="1"/>
  <c r="R3078" i="1"/>
  <c r="R3079" i="1"/>
  <c r="R3080" i="1"/>
  <c r="R3081" i="1"/>
  <c r="R3082" i="1"/>
  <c r="R3083" i="1"/>
  <c r="R3084" i="1"/>
  <c r="R3085" i="1"/>
  <c r="R3086" i="1"/>
  <c r="R3087" i="1"/>
  <c r="R3088" i="1"/>
  <c r="R3089" i="1"/>
  <c r="R3090" i="1"/>
  <c r="R3091" i="1"/>
  <c r="R3092" i="1"/>
  <c r="R3093" i="1"/>
  <c r="R3094" i="1"/>
  <c r="R3095" i="1"/>
  <c r="R3096" i="1"/>
  <c r="R3097" i="1"/>
  <c r="R3098" i="1"/>
  <c r="R3099" i="1"/>
  <c r="R3100" i="1"/>
  <c r="R3101" i="1"/>
  <c r="R3102" i="1"/>
  <c r="R3103" i="1"/>
  <c r="R3104" i="1"/>
  <c r="R3105" i="1"/>
  <c r="R3106" i="1"/>
  <c r="R3107" i="1"/>
  <c r="R3108" i="1"/>
  <c r="R3109" i="1"/>
  <c r="R3110" i="1"/>
  <c r="R3111" i="1"/>
  <c r="R3112" i="1"/>
  <c r="R3113" i="1"/>
  <c r="R3114" i="1"/>
  <c r="R3115" i="1"/>
  <c r="R3116" i="1"/>
  <c r="R3117" i="1"/>
  <c r="R3118" i="1"/>
  <c r="R3119" i="1"/>
  <c r="R3120" i="1"/>
  <c r="R3121" i="1"/>
  <c r="R3122" i="1"/>
  <c r="R3123" i="1"/>
  <c r="R3124" i="1"/>
  <c r="R3125" i="1"/>
  <c r="R3126" i="1"/>
  <c r="R3127" i="1"/>
  <c r="R3128" i="1"/>
  <c r="R3129" i="1"/>
  <c r="R3130" i="1"/>
  <c r="R3131" i="1"/>
  <c r="R3132" i="1"/>
  <c r="R3133" i="1"/>
  <c r="R3134" i="1"/>
  <c r="R3135" i="1"/>
  <c r="R3136" i="1"/>
  <c r="R3137" i="1"/>
  <c r="R3138" i="1"/>
  <c r="R3139" i="1"/>
  <c r="R3140" i="1"/>
  <c r="R3141" i="1"/>
  <c r="R3142" i="1"/>
  <c r="R3143" i="1"/>
  <c r="R3144" i="1"/>
  <c r="R3145" i="1"/>
  <c r="R3146" i="1"/>
  <c r="R3147" i="1"/>
  <c r="R3148" i="1"/>
  <c r="R3149" i="1"/>
  <c r="R3150" i="1"/>
  <c r="R3151" i="1"/>
  <c r="R3152" i="1"/>
  <c r="R3153" i="1"/>
  <c r="R3154" i="1"/>
  <c r="R3155" i="1"/>
  <c r="R3156" i="1"/>
  <c r="R3157" i="1"/>
  <c r="R3158" i="1"/>
  <c r="R3159" i="1"/>
  <c r="R3160" i="1"/>
  <c r="R3161" i="1"/>
  <c r="R3162" i="1"/>
  <c r="R3163" i="1"/>
  <c r="R3164" i="1"/>
  <c r="R3165" i="1"/>
  <c r="R3166" i="1"/>
  <c r="R3167" i="1"/>
  <c r="R3168" i="1"/>
  <c r="R3169" i="1"/>
  <c r="R3170" i="1"/>
  <c r="R3171" i="1"/>
  <c r="R3172" i="1"/>
  <c r="R3173" i="1"/>
  <c r="R3174" i="1"/>
  <c r="R3175" i="1"/>
  <c r="R3176" i="1"/>
  <c r="R3177" i="1"/>
  <c r="R3178" i="1"/>
  <c r="R3179" i="1"/>
  <c r="R3180" i="1"/>
  <c r="R3181" i="1"/>
  <c r="R3182" i="1"/>
  <c r="R3183" i="1"/>
  <c r="R3184" i="1"/>
  <c r="R3185" i="1"/>
  <c r="R3186" i="1"/>
  <c r="R3187" i="1"/>
  <c r="R3188" i="1"/>
  <c r="R3189" i="1"/>
  <c r="R3190" i="1"/>
  <c r="R3191" i="1"/>
  <c r="R3192" i="1"/>
  <c r="R3193" i="1"/>
  <c r="R3194" i="1"/>
  <c r="R3195" i="1"/>
  <c r="R3196" i="1"/>
  <c r="R3197" i="1"/>
  <c r="R3198" i="1"/>
  <c r="R3199" i="1"/>
  <c r="R3200" i="1"/>
  <c r="R3201" i="1"/>
  <c r="R3202" i="1"/>
  <c r="R3203" i="1"/>
  <c r="R3204" i="1"/>
  <c r="R3205" i="1"/>
  <c r="R3206" i="1"/>
  <c r="R3207" i="1"/>
  <c r="R2" i="1"/>
  <c r="AK2" i="1"/>
  <c r="S6" i="1" l="1"/>
  <c r="U6" i="1" s="1"/>
  <c r="S8" i="1"/>
  <c r="U8" i="1" s="1"/>
  <c r="S14" i="1"/>
  <c r="U14" i="1" s="1"/>
  <c r="S16" i="1"/>
  <c r="U16" i="1" s="1"/>
  <c r="S17" i="1"/>
  <c r="U17" i="1" s="1"/>
  <c r="S24" i="1"/>
  <c r="U24" i="1" s="1"/>
  <c r="S25" i="1"/>
  <c r="U25" i="1" s="1"/>
  <c r="S30" i="1"/>
  <c r="S32" i="1"/>
  <c r="S33" i="1"/>
  <c r="U33" i="1" s="1"/>
  <c r="S38" i="1"/>
  <c r="S40" i="1"/>
  <c r="U40" i="1" s="1"/>
  <c r="S41" i="1"/>
  <c r="U41" i="1" s="1"/>
  <c r="S46" i="1"/>
  <c r="S48" i="1"/>
  <c r="U48" i="1" s="1"/>
  <c r="S49" i="1"/>
  <c r="U49" i="1" s="1"/>
  <c r="S56" i="1"/>
  <c r="U56" i="1" s="1"/>
  <c r="S57" i="1"/>
  <c r="U57" i="1" s="1"/>
  <c r="S62" i="1"/>
  <c r="S64" i="1"/>
  <c r="U64" i="1" s="1"/>
  <c r="S65" i="1"/>
  <c r="U65" i="1" s="1"/>
  <c r="S70" i="1"/>
  <c r="S72" i="1"/>
  <c r="U72" i="1" s="1"/>
  <c r="S73" i="1"/>
  <c r="U73" i="1" s="1"/>
  <c r="S78" i="1"/>
  <c r="S81" i="1"/>
  <c r="U81" i="1" s="1"/>
  <c r="S89" i="1"/>
  <c r="U89" i="1" s="1"/>
  <c r="S94" i="1"/>
  <c r="S97" i="1"/>
  <c r="U97" i="1" s="1"/>
  <c r="S102" i="1"/>
  <c r="S105" i="1"/>
  <c r="U105" i="1" s="1"/>
  <c r="S110" i="1"/>
  <c r="S113" i="1"/>
  <c r="U113" i="1" s="1"/>
  <c r="S118" i="1"/>
  <c r="S121" i="1"/>
  <c r="U121" i="1" s="1"/>
  <c r="S126" i="1"/>
  <c r="S129" i="1"/>
  <c r="U129" i="1" s="1"/>
  <c r="S134" i="1"/>
  <c r="S137" i="1"/>
  <c r="U137" i="1" s="1"/>
  <c r="S145" i="1"/>
  <c r="S150" i="1"/>
  <c r="S152" i="1"/>
  <c r="U152" i="1" s="1"/>
  <c r="S153" i="1"/>
  <c r="S158" i="1"/>
  <c r="S160" i="1"/>
  <c r="S161" i="1"/>
  <c r="S166" i="1"/>
  <c r="S168" i="1"/>
  <c r="U168" i="1" s="1"/>
  <c r="S169" i="1"/>
  <c r="U169" i="1" s="1"/>
  <c r="S174" i="1"/>
  <c r="U174" i="1" s="1"/>
  <c r="S176" i="1"/>
  <c r="S177" i="1"/>
  <c r="U177" i="1" s="1"/>
  <c r="S182" i="1"/>
  <c r="U182" i="1" s="1"/>
  <c r="S184" i="1"/>
  <c r="U184" i="1" s="1"/>
  <c r="S185" i="1"/>
  <c r="U185" i="1" s="1"/>
  <c r="S190" i="1"/>
  <c r="U190" i="1" s="1"/>
  <c r="S192" i="1"/>
  <c r="U192" i="1" s="1"/>
  <c r="S193" i="1"/>
  <c r="U193" i="1" s="1"/>
  <c r="S200" i="1"/>
  <c r="U200" i="1" s="1"/>
  <c r="S201" i="1"/>
  <c r="U201" i="1" s="1"/>
  <c r="S206" i="1"/>
  <c r="U206" i="1" s="1"/>
  <c r="S209" i="1"/>
  <c r="U209" i="1" s="1"/>
  <c r="S214" i="1"/>
  <c r="U214" i="1" s="1"/>
  <c r="S216" i="1"/>
  <c r="U216" i="1" s="1"/>
  <c r="S217" i="1"/>
  <c r="U217" i="1" s="1"/>
  <c r="S222" i="1"/>
  <c r="U222" i="1" s="1"/>
  <c r="S224" i="1"/>
  <c r="U224" i="1" s="1"/>
  <c r="S225" i="1"/>
  <c r="U225" i="1" s="1"/>
  <c r="S232" i="1"/>
  <c r="U232" i="1" s="1"/>
  <c r="S233" i="1"/>
  <c r="U233" i="1" s="1"/>
  <c r="S238" i="1"/>
  <c r="U238" i="1" s="1"/>
  <c r="S240" i="1"/>
  <c r="U240" i="1" s="1"/>
  <c r="S241" i="1"/>
  <c r="U241" i="1" s="1"/>
  <c r="S246" i="1"/>
  <c r="U246" i="1" s="1"/>
  <c r="S248" i="1"/>
  <c r="U248" i="1" s="1"/>
  <c r="S254" i="1"/>
  <c r="S256" i="1"/>
  <c r="U256" i="1" s="1"/>
  <c r="S257" i="1"/>
  <c r="U257" i="1" s="1"/>
  <c r="S262" i="1"/>
  <c r="S264" i="1"/>
  <c r="U264" i="1" s="1"/>
  <c r="S265" i="1"/>
  <c r="U265" i="1" s="1"/>
  <c r="S270" i="1"/>
  <c r="S272" i="1"/>
  <c r="S273" i="1"/>
  <c r="U273" i="1" s="1"/>
  <c r="S278" i="1"/>
  <c r="U278" i="1" s="1"/>
  <c r="S281" i="1"/>
  <c r="U281" i="1" s="1"/>
  <c r="S286" i="1"/>
  <c r="S289" i="1"/>
  <c r="U289" i="1" s="1"/>
  <c r="S294" i="1"/>
  <c r="S296" i="1"/>
  <c r="U296" i="1" s="1"/>
  <c r="S302" i="1"/>
  <c r="S304" i="1"/>
  <c r="U304" i="1" s="1"/>
  <c r="S305" i="1"/>
  <c r="U305" i="1" s="1"/>
  <c r="S310" i="1"/>
  <c r="S312" i="1"/>
  <c r="U312" i="1" s="1"/>
  <c r="S313" i="1"/>
  <c r="S318" i="1"/>
  <c r="S320" i="1"/>
  <c r="U320" i="1" s="1"/>
  <c r="S321" i="1"/>
  <c r="S328" i="1"/>
  <c r="S329" i="1"/>
  <c r="S334" i="1"/>
  <c r="S336" i="1"/>
  <c r="U336" i="1" s="1"/>
  <c r="S337" i="1"/>
  <c r="U337" i="1" s="1"/>
  <c r="S342" i="1"/>
  <c r="U342" i="1" s="1"/>
  <c r="S344" i="1"/>
  <c r="U344" i="1" s="1"/>
  <c r="S345" i="1"/>
  <c r="U345" i="1" s="1"/>
  <c r="S350" i="1"/>
  <c r="U350" i="1" s="1"/>
  <c r="S352" i="1"/>
  <c r="U352" i="1" s="1"/>
  <c r="S353" i="1"/>
  <c r="S360" i="1"/>
  <c r="U360" i="1" s="1"/>
  <c r="S361" i="1"/>
  <c r="U361" i="1" s="1"/>
  <c r="S366" i="1"/>
  <c r="U366" i="1" s="1"/>
  <c r="S368" i="1"/>
  <c r="U368" i="1" s="1"/>
  <c r="S369" i="1"/>
  <c r="U369" i="1" s="1"/>
  <c r="S374" i="1"/>
  <c r="U374" i="1" s="1"/>
  <c r="S376" i="1"/>
  <c r="U376" i="1" s="1"/>
  <c r="S377" i="1"/>
  <c r="U377" i="1" s="1"/>
  <c r="S384" i="1"/>
  <c r="U384" i="1" s="1"/>
  <c r="S385" i="1"/>
  <c r="U385" i="1" s="1"/>
  <c r="S390" i="1"/>
  <c r="U390" i="1" s="1"/>
  <c r="S392" i="1"/>
  <c r="U392" i="1" s="1"/>
  <c r="S393" i="1"/>
  <c r="U393" i="1" s="1"/>
  <c r="S398" i="1"/>
  <c r="U398" i="1" s="1"/>
  <c r="S400" i="1"/>
  <c r="S401" i="1"/>
  <c r="U401" i="1" s="1"/>
  <c r="S406" i="1"/>
  <c r="U406" i="1" s="1"/>
  <c r="S408" i="1"/>
  <c r="U408" i="1" s="1"/>
  <c r="S409" i="1"/>
  <c r="U409" i="1" s="1"/>
  <c r="S416" i="1"/>
  <c r="U416" i="1" s="1"/>
  <c r="S422" i="1"/>
  <c r="U422" i="1" s="1"/>
  <c r="S425" i="1"/>
  <c r="U425" i="1" s="1"/>
  <c r="S430" i="1"/>
  <c r="S432" i="1"/>
  <c r="U432" i="1" s="1"/>
  <c r="S433" i="1"/>
  <c r="U433" i="1" s="1"/>
  <c r="S438" i="1"/>
  <c r="S440" i="1"/>
  <c r="U440" i="1" s="1"/>
  <c r="S441" i="1"/>
  <c r="U441" i="1" s="1"/>
  <c r="S449" i="1"/>
  <c r="U449" i="1" s="1"/>
  <c r="S454" i="1"/>
  <c r="S457" i="1"/>
  <c r="U457" i="1" s="1"/>
  <c r="S462" i="1"/>
  <c r="S464" i="1"/>
  <c r="U464" i="1" s="1"/>
  <c r="S470" i="1"/>
  <c r="S472" i="1"/>
  <c r="U472" i="1" s="1"/>
  <c r="S478" i="1"/>
  <c r="S480" i="1"/>
  <c r="U480" i="1" s="1"/>
  <c r="S481" i="1"/>
  <c r="U481" i="1" s="1"/>
  <c r="S486" i="1"/>
  <c r="S489" i="1"/>
  <c r="S497" i="1"/>
  <c r="S502" i="1"/>
  <c r="S505" i="1"/>
  <c r="S510" i="1"/>
  <c r="U510" i="1" s="1"/>
  <c r="S518" i="1"/>
  <c r="U518" i="1" s="1"/>
  <c r="S526" i="1"/>
  <c r="U526" i="1" s="1"/>
  <c r="S528" i="1"/>
  <c r="U528" i="1" s="1"/>
  <c r="S534" i="1"/>
  <c r="U534" i="1" s="1"/>
  <c r="S542" i="1"/>
  <c r="U542" i="1" s="1"/>
  <c r="S550" i="1"/>
  <c r="U550" i="1" s="1"/>
  <c r="S552" i="1"/>
  <c r="S553" i="1"/>
  <c r="U553" i="1" s="1"/>
  <c r="S558" i="1"/>
  <c r="U558" i="1" s="1"/>
  <c r="S560" i="1"/>
  <c r="U560" i="1" s="1"/>
  <c r="S561" i="1"/>
  <c r="U561" i="1" s="1"/>
  <c r="S566" i="1"/>
  <c r="U566" i="1" s="1"/>
  <c r="S568" i="1"/>
  <c r="U568" i="1" s="1"/>
  <c r="S569" i="1"/>
  <c r="U569" i="1" s="1"/>
  <c r="S574" i="1"/>
  <c r="U574" i="1" s="1"/>
  <c r="S576" i="1"/>
  <c r="U576" i="1" s="1"/>
  <c r="S577" i="1"/>
  <c r="U577" i="1" s="1"/>
  <c r="S582" i="1"/>
  <c r="U582" i="1" s="1"/>
  <c r="S584" i="1"/>
  <c r="U584" i="1" s="1"/>
  <c r="S585" i="1"/>
  <c r="U585" i="1" s="1"/>
  <c r="S592" i="1"/>
  <c r="U592" i="1" s="1"/>
  <c r="S593" i="1"/>
  <c r="U593" i="1" s="1"/>
  <c r="S598" i="1"/>
  <c r="S600" i="1"/>
  <c r="U600" i="1" s="1"/>
  <c r="S601" i="1"/>
  <c r="U601" i="1" s="1"/>
  <c r="S606" i="1"/>
  <c r="S608" i="1"/>
  <c r="S609" i="1"/>
  <c r="U609" i="1" s="1"/>
  <c r="S614" i="1"/>
  <c r="S617" i="1"/>
  <c r="U617" i="1" s="1"/>
  <c r="S625" i="1"/>
  <c r="U625" i="1" s="1"/>
  <c r="S630" i="1"/>
  <c r="U630" i="1" s="1"/>
  <c r="S633" i="1"/>
  <c r="U633" i="1" s="1"/>
  <c r="S638" i="1"/>
  <c r="S640" i="1"/>
  <c r="U640" i="1" s="1"/>
  <c r="S641" i="1"/>
  <c r="U641" i="1" s="1"/>
  <c r="S646" i="1"/>
  <c r="S648" i="1"/>
  <c r="U648" i="1" s="1"/>
  <c r="S654" i="1"/>
  <c r="S657" i="1"/>
  <c r="S665" i="1"/>
  <c r="S670" i="1"/>
  <c r="S673" i="1"/>
  <c r="S678" i="1"/>
  <c r="S681" i="1"/>
  <c r="U681" i="1" s="1"/>
  <c r="S686" i="1"/>
  <c r="U686" i="1" s="1"/>
  <c r="S689" i="1"/>
  <c r="U689" i="1" s="1"/>
  <c r="S694" i="1"/>
  <c r="U694" i="1" s="1"/>
  <c r="S697" i="1"/>
  <c r="U697" i="1" s="1"/>
  <c r="S702" i="1"/>
  <c r="U702" i="1" s="1"/>
  <c r="S705" i="1"/>
  <c r="U705" i="1" s="1"/>
  <c r="S713" i="1"/>
  <c r="U713" i="1" s="1"/>
  <c r="S718" i="1"/>
  <c r="U718" i="1" s="1"/>
  <c r="S720" i="1"/>
  <c r="U720" i="1" s="1"/>
  <c r="S721" i="1"/>
  <c r="U721" i="1" s="1"/>
  <c r="S726" i="1"/>
  <c r="U726" i="1" s="1"/>
  <c r="S728" i="1"/>
  <c r="U728" i="1" s="1"/>
  <c r="S734" i="1"/>
  <c r="U734" i="1" s="1"/>
  <c r="S736" i="1"/>
  <c r="U736" i="1" s="1"/>
  <c r="S742" i="1"/>
  <c r="U742" i="1" s="1"/>
  <c r="S744" i="1"/>
  <c r="U744" i="1" s="1"/>
  <c r="S745" i="1"/>
  <c r="U745" i="1" s="1"/>
  <c r="S752" i="1"/>
  <c r="U752" i="1" s="1"/>
  <c r="S753" i="1"/>
  <c r="U753" i="1" s="1"/>
  <c r="S758" i="1"/>
  <c r="U758" i="1" s="1"/>
  <c r="S760" i="1"/>
  <c r="S761" i="1"/>
  <c r="S766" i="1"/>
  <c r="S768" i="1"/>
  <c r="S769" i="1"/>
  <c r="S774" i="1"/>
  <c r="S776" i="1"/>
  <c r="S777" i="1"/>
  <c r="S782" i="1"/>
  <c r="S784" i="1"/>
  <c r="S785" i="1"/>
  <c r="S790" i="1"/>
  <c r="S793" i="1"/>
  <c r="S798" i="1"/>
  <c r="S801" i="1"/>
  <c r="S806" i="1"/>
  <c r="V806" i="1" s="1"/>
  <c r="S808" i="1"/>
  <c r="S809" i="1"/>
  <c r="S816" i="1"/>
  <c r="S817" i="1"/>
  <c r="S822" i="1"/>
  <c r="S824" i="1"/>
  <c r="S825" i="1"/>
  <c r="S830" i="1"/>
  <c r="S833" i="1"/>
  <c r="S838" i="1"/>
  <c r="S841" i="1"/>
  <c r="S846" i="1"/>
  <c r="S848" i="1"/>
  <c r="S849" i="1"/>
  <c r="S854" i="1"/>
  <c r="S857" i="1"/>
  <c r="S862" i="1"/>
  <c r="S865" i="1"/>
  <c r="S870" i="1"/>
  <c r="S873" i="1"/>
  <c r="S878" i="1"/>
  <c r="S881" i="1"/>
  <c r="S886" i="1"/>
  <c r="S889" i="1"/>
  <c r="S896" i="1"/>
  <c r="S897" i="1"/>
  <c r="S902" i="1"/>
  <c r="S904" i="1"/>
  <c r="S905" i="1"/>
  <c r="S910" i="1"/>
  <c r="S912" i="1"/>
  <c r="S913" i="1"/>
  <c r="S918" i="1"/>
  <c r="S920" i="1"/>
  <c r="S921" i="1"/>
  <c r="S928" i="1"/>
  <c r="S929" i="1"/>
  <c r="S934" i="1"/>
  <c r="S936" i="1"/>
  <c r="S937" i="1"/>
  <c r="S942" i="1"/>
  <c r="S944" i="1"/>
  <c r="S945" i="1"/>
  <c r="S950" i="1"/>
  <c r="S952" i="1"/>
  <c r="S953" i="1"/>
  <c r="S958" i="1"/>
  <c r="S961" i="1"/>
  <c r="S966" i="1"/>
  <c r="S969" i="1"/>
  <c r="S974" i="1"/>
  <c r="S977" i="1"/>
  <c r="S982" i="1"/>
  <c r="S984" i="1"/>
  <c r="S985" i="1"/>
  <c r="S992" i="1"/>
  <c r="S993" i="1"/>
  <c r="S998" i="1"/>
  <c r="S1001" i="1"/>
  <c r="S1006" i="1"/>
  <c r="S1009" i="1"/>
  <c r="S1014" i="1"/>
  <c r="S1017" i="1"/>
  <c r="S1022" i="1"/>
  <c r="S1025" i="1"/>
  <c r="S1033" i="1"/>
  <c r="S1038" i="1"/>
  <c r="S1040" i="1"/>
  <c r="S1041" i="1"/>
  <c r="S1046" i="1"/>
  <c r="V1046" i="1" s="1"/>
  <c r="S1049" i="1"/>
  <c r="S1054" i="1"/>
  <c r="S1057" i="1"/>
  <c r="S1062" i="1"/>
  <c r="S1064" i="1"/>
  <c r="S1065" i="1"/>
  <c r="S1072" i="1"/>
  <c r="S1073" i="1"/>
  <c r="S1078" i="1"/>
  <c r="S1080" i="1"/>
  <c r="S1081" i="1"/>
  <c r="S1086" i="1"/>
  <c r="S1088" i="1"/>
  <c r="S1089" i="1"/>
  <c r="S1094" i="1"/>
  <c r="V1094" i="1" s="1"/>
  <c r="S1096" i="1"/>
  <c r="S1097" i="1"/>
  <c r="S1102" i="1"/>
  <c r="S1104" i="1"/>
  <c r="S1105" i="1"/>
  <c r="S1110" i="1"/>
  <c r="S1112" i="1"/>
  <c r="S1113" i="1"/>
  <c r="S1118" i="1"/>
  <c r="S1120" i="1"/>
  <c r="S1121" i="1"/>
  <c r="S1126" i="1"/>
  <c r="S1129" i="1"/>
  <c r="S1134" i="1"/>
  <c r="S1137" i="1"/>
  <c r="S1142" i="1"/>
  <c r="S1145" i="1"/>
  <c r="S1150" i="1"/>
  <c r="S1152" i="1"/>
  <c r="S1153" i="1"/>
  <c r="S1158" i="1"/>
  <c r="S1160" i="1"/>
  <c r="S1161" i="1"/>
  <c r="S1168" i="1"/>
  <c r="S1169" i="1"/>
  <c r="S1174" i="1"/>
  <c r="V1174" i="1" s="1"/>
  <c r="S1177" i="1"/>
  <c r="S1182" i="1"/>
  <c r="S1185" i="1"/>
  <c r="S1190" i="1"/>
  <c r="V1190" i="1" s="1"/>
  <c r="S1193" i="1"/>
  <c r="S1198" i="1"/>
  <c r="S1201" i="1"/>
  <c r="W1201" i="1" s="1"/>
  <c r="S1206" i="1"/>
  <c r="S1209" i="1"/>
  <c r="S1214" i="1"/>
  <c r="S1217" i="1"/>
  <c r="S1222" i="1"/>
  <c r="S1225" i="1"/>
  <c r="S1230" i="1"/>
  <c r="S1233" i="1"/>
  <c r="S1238" i="1"/>
  <c r="V1238" i="1" s="1"/>
  <c r="S1240" i="1"/>
  <c r="S1241" i="1"/>
  <c r="S1246" i="1"/>
  <c r="S1248" i="1"/>
  <c r="S1249" i="1"/>
  <c r="S1254" i="1"/>
  <c r="V1254" i="1" s="1"/>
  <c r="S1256" i="1"/>
  <c r="S1257" i="1"/>
  <c r="S1262" i="1"/>
  <c r="S1264" i="1"/>
  <c r="S1265" i="1"/>
  <c r="S1270" i="1"/>
  <c r="S1272" i="1"/>
  <c r="S1273" i="1"/>
  <c r="S1278" i="1"/>
  <c r="S1280" i="1"/>
  <c r="S1281" i="1"/>
  <c r="S1286" i="1"/>
  <c r="S1288" i="1"/>
  <c r="S1289" i="1"/>
  <c r="S1294" i="1"/>
  <c r="S1296" i="1"/>
  <c r="S1297" i="1"/>
  <c r="S1302" i="1"/>
  <c r="S1304" i="1"/>
  <c r="S1305" i="1"/>
  <c r="S1310" i="1"/>
  <c r="S1312" i="1"/>
  <c r="S1313" i="1"/>
  <c r="S1318" i="1"/>
  <c r="S1320" i="1"/>
  <c r="S1321" i="1"/>
  <c r="S1326" i="1"/>
  <c r="S1328" i="1"/>
  <c r="S1329" i="1"/>
  <c r="S1336" i="1"/>
  <c r="S1337" i="1"/>
  <c r="S1342" i="1"/>
  <c r="S1345" i="1"/>
  <c r="S1350" i="1"/>
  <c r="S1352" i="1"/>
  <c r="S1353" i="1"/>
  <c r="S1358" i="1"/>
  <c r="S1360" i="1"/>
  <c r="S1361" i="1"/>
  <c r="S1368" i="1"/>
  <c r="S1369" i="1"/>
  <c r="S1374" i="1"/>
  <c r="S1376" i="1"/>
  <c r="S1377" i="1"/>
  <c r="S1382" i="1"/>
  <c r="S1385" i="1"/>
  <c r="S1390" i="1"/>
  <c r="S1393" i="1"/>
  <c r="S1398" i="1"/>
  <c r="S1401" i="1"/>
  <c r="S1406" i="1"/>
  <c r="S1408" i="1"/>
  <c r="S1409" i="1"/>
  <c r="S1414" i="1"/>
  <c r="S1416" i="1"/>
  <c r="S1417" i="1"/>
  <c r="S1422" i="1"/>
  <c r="S1424" i="1"/>
  <c r="S1425" i="1"/>
  <c r="S1430" i="1"/>
  <c r="S1432" i="1"/>
  <c r="S1433" i="1"/>
  <c r="S1438" i="1"/>
  <c r="S1440" i="1"/>
  <c r="S1441" i="1"/>
  <c r="S1446" i="1"/>
  <c r="S1449" i="1"/>
  <c r="S1454" i="1"/>
  <c r="S1457" i="1"/>
  <c r="S1462" i="1"/>
  <c r="S1465" i="1"/>
  <c r="S1473" i="1"/>
  <c r="S1478" i="1"/>
  <c r="S1481" i="1"/>
  <c r="S1486" i="1"/>
  <c r="S1488" i="1"/>
  <c r="S1489" i="1"/>
  <c r="S1494" i="1"/>
  <c r="S1497" i="1"/>
  <c r="S1502" i="1"/>
  <c r="S1505" i="1"/>
  <c r="S1510" i="1"/>
  <c r="S1513" i="1"/>
  <c r="S1521" i="1"/>
  <c r="S1526" i="1"/>
  <c r="S1529" i="1"/>
  <c r="S1534" i="1"/>
  <c r="S1537" i="1"/>
  <c r="S1542" i="1"/>
  <c r="V1542" i="1" s="1"/>
  <c r="S1545" i="1"/>
  <c r="S1550" i="1"/>
  <c r="S1552" i="1"/>
  <c r="S1553" i="1"/>
  <c r="S1558" i="1"/>
  <c r="V1558" i="1" s="1"/>
  <c r="S1560" i="1"/>
  <c r="S1561" i="1"/>
  <c r="S1566" i="1"/>
  <c r="S1568" i="1"/>
  <c r="S1574" i="1"/>
  <c r="S1576" i="1"/>
  <c r="S1577" i="1"/>
  <c r="S1582" i="1"/>
  <c r="S1584" i="1"/>
  <c r="S1585" i="1"/>
  <c r="S1590" i="1"/>
  <c r="S1592" i="1"/>
  <c r="S1593" i="1"/>
  <c r="S1596" i="1"/>
  <c r="S1598" i="1"/>
  <c r="S1600" i="1"/>
  <c r="S1601" i="1"/>
  <c r="S1606" i="1"/>
  <c r="S1608" i="1"/>
  <c r="S1609" i="1"/>
  <c r="S1614" i="1"/>
  <c r="V1614" i="1" s="1"/>
  <c r="S1616" i="1"/>
  <c r="S1617" i="1"/>
  <c r="S1625" i="1"/>
  <c r="S1630" i="1"/>
  <c r="S1633" i="1"/>
  <c r="S1638" i="1"/>
  <c r="S1641" i="1"/>
  <c r="S1646" i="1"/>
  <c r="S1649" i="1"/>
  <c r="S1654" i="1"/>
  <c r="S1657" i="1"/>
  <c r="S1662" i="1"/>
  <c r="S1665" i="1"/>
  <c r="S1673" i="1"/>
  <c r="S1678" i="1"/>
  <c r="S1681" i="1"/>
  <c r="S1686" i="1"/>
  <c r="S1689" i="1"/>
  <c r="S1694" i="1"/>
  <c r="S1697" i="1"/>
  <c r="S1702" i="1"/>
  <c r="S1705" i="1"/>
  <c r="S1710" i="1"/>
  <c r="S1713" i="1"/>
  <c r="W1713" i="1" s="1"/>
  <c r="S1721" i="1"/>
  <c r="S1724" i="1"/>
  <c r="S1726" i="1"/>
  <c r="S1728" i="1"/>
  <c r="S1734" i="1"/>
  <c r="S1736" i="1"/>
  <c r="S1737" i="1"/>
  <c r="S1742" i="1"/>
  <c r="S1744" i="1"/>
  <c r="S1745" i="1"/>
  <c r="S1750" i="1"/>
  <c r="S1752" i="1"/>
  <c r="S1753" i="1"/>
  <c r="S1758" i="1"/>
  <c r="S1760" i="1"/>
  <c r="S1761" i="1"/>
  <c r="S1766" i="1"/>
  <c r="S1768" i="1"/>
  <c r="S1769" i="1"/>
  <c r="S1774" i="1"/>
  <c r="S1776" i="1"/>
  <c r="S1777" i="1"/>
  <c r="S1784" i="1"/>
  <c r="S1785" i="1"/>
  <c r="S1788" i="1"/>
  <c r="S1790" i="1"/>
  <c r="S1793" i="1"/>
  <c r="S1798" i="1"/>
  <c r="S1801" i="1"/>
  <c r="S1806" i="1"/>
  <c r="S1808" i="1"/>
  <c r="V1808" i="1" s="1"/>
  <c r="S1809" i="1"/>
  <c r="S1814" i="1"/>
  <c r="S1817" i="1"/>
  <c r="S1825" i="1"/>
  <c r="S1830" i="1"/>
  <c r="S1833" i="1"/>
  <c r="S1838" i="1"/>
  <c r="S1841" i="1"/>
  <c r="S1846" i="1"/>
  <c r="S1849" i="1"/>
  <c r="S1854" i="1"/>
  <c r="S1857" i="1"/>
  <c r="S1862" i="1"/>
  <c r="S1865" i="1"/>
  <c r="S1872" i="1"/>
  <c r="V1872" i="1" s="1"/>
  <c r="S1873" i="1"/>
  <c r="S1878" i="1"/>
  <c r="S1881" i="1"/>
  <c r="S1886" i="1"/>
  <c r="S1889" i="1"/>
  <c r="S1894" i="1"/>
  <c r="S1896" i="1"/>
  <c r="S1897" i="1"/>
  <c r="S1902" i="1"/>
  <c r="S1904" i="1"/>
  <c r="S1905" i="1"/>
  <c r="S1910" i="1"/>
  <c r="S1912" i="1"/>
  <c r="S1913" i="1"/>
  <c r="S1918" i="1"/>
  <c r="S1920" i="1"/>
  <c r="S1921" i="1"/>
  <c r="S1926" i="1"/>
  <c r="S1928" i="1"/>
  <c r="S1929" i="1"/>
  <c r="S1936" i="1"/>
  <c r="S1937" i="1"/>
  <c r="S1942" i="1"/>
  <c r="S1944" i="1"/>
  <c r="V1944" i="1" s="1"/>
  <c r="S1945" i="1"/>
  <c r="S1950" i="1"/>
  <c r="S1952" i="1"/>
  <c r="V1952" i="1" s="1"/>
  <c r="S1953" i="1"/>
  <c r="S1958" i="1"/>
  <c r="S1961" i="1"/>
  <c r="S1966" i="1"/>
  <c r="S1968" i="1"/>
  <c r="S1969" i="1"/>
  <c r="S1974" i="1"/>
  <c r="S1977" i="1"/>
  <c r="S1982" i="1"/>
  <c r="S1985" i="1"/>
  <c r="S1990" i="1"/>
  <c r="S1993" i="1"/>
  <c r="S1998" i="1"/>
  <c r="S2001" i="1"/>
  <c r="S2006" i="1"/>
  <c r="S2009" i="1"/>
  <c r="S2016" i="1"/>
  <c r="S2017" i="1"/>
  <c r="S2022" i="1"/>
  <c r="S2025" i="1"/>
  <c r="S2030" i="1"/>
  <c r="S2032" i="1"/>
  <c r="S2033" i="1"/>
  <c r="S2038" i="1"/>
  <c r="S2040" i="1"/>
  <c r="S2041" i="1"/>
  <c r="S2046" i="1"/>
  <c r="S2048" i="1"/>
  <c r="S2049" i="1"/>
  <c r="S2054" i="1"/>
  <c r="S2056" i="1"/>
  <c r="S2057" i="1"/>
  <c r="S2062" i="1"/>
  <c r="S2064" i="1"/>
  <c r="V2064" i="1" s="1"/>
  <c r="S2065" i="1"/>
  <c r="S2070" i="1"/>
  <c r="S2072" i="1"/>
  <c r="V2072" i="1" s="1"/>
  <c r="S2073" i="1"/>
  <c r="S2078" i="1"/>
  <c r="S2080" i="1"/>
  <c r="S2081" i="1"/>
  <c r="S2086" i="1"/>
  <c r="S2088" i="1"/>
  <c r="S2089" i="1"/>
  <c r="S2094" i="1"/>
  <c r="S2096" i="1"/>
  <c r="S2097" i="1"/>
  <c r="S2102" i="1"/>
  <c r="S2104" i="1"/>
  <c r="S2105" i="1"/>
  <c r="S2110" i="1"/>
  <c r="S2112" i="1"/>
  <c r="S2113" i="1"/>
  <c r="S2118" i="1"/>
  <c r="S2120" i="1"/>
  <c r="V2120" i="1" s="1"/>
  <c r="S2121" i="1"/>
  <c r="S2126" i="1"/>
  <c r="S2128" i="1"/>
  <c r="V2128" i="1" s="1"/>
  <c r="S2129" i="1"/>
  <c r="S2134" i="1"/>
  <c r="S2136" i="1"/>
  <c r="V2136" i="1" s="1"/>
  <c r="S2137" i="1"/>
  <c r="S2142" i="1"/>
  <c r="S2144" i="1"/>
  <c r="S2145" i="1"/>
  <c r="S2150" i="1"/>
  <c r="S2152" i="1"/>
  <c r="S2153" i="1"/>
  <c r="S2158" i="1"/>
  <c r="S2160" i="1"/>
  <c r="S2161" i="1"/>
  <c r="S2166" i="1"/>
  <c r="S2169" i="1"/>
  <c r="S2174" i="1"/>
  <c r="S2176" i="1"/>
  <c r="S2177" i="1"/>
  <c r="S2185" i="1"/>
  <c r="S2190" i="1"/>
  <c r="S2193" i="1"/>
  <c r="S2198" i="1"/>
  <c r="S2201" i="1"/>
  <c r="S2206" i="1"/>
  <c r="S2209" i="1"/>
  <c r="S2214" i="1"/>
  <c r="S2217" i="1"/>
  <c r="S2222" i="1"/>
  <c r="S2225" i="1"/>
  <c r="S2230" i="1"/>
  <c r="S2233" i="1"/>
  <c r="S2238" i="1"/>
  <c r="X2238" i="1" s="1"/>
  <c r="S2240" i="1"/>
  <c r="S2241" i="1"/>
  <c r="S2246" i="1"/>
  <c r="S2249" i="1"/>
  <c r="S2254" i="1"/>
  <c r="S2257" i="1"/>
  <c r="S2262" i="1"/>
  <c r="S2265" i="1"/>
  <c r="S2270" i="1"/>
  <c r="S2273" i="1"/>
  <c r="S2278" i="1"/>
  <c r="S2281" i="1"/>
  <c r="S2286" i="1"/>
  <c r="S2289" i="1"/>
  <c r="S2294" i="1"/>
  <c r="S2297" i="1"/>
  <c r="S2304" i="1"/>
  <c r="S2305" i="1"/>
  <c r="S2310" i="1"/>
  <c r="S2313" i="1"/>
  <c r="S2318" i="1"/>
  <c r="S2321" i="1"/>
  <c r="S2326" i="1"/>
  <c r="S2329" i="1"/>
  <c r="S2334" i="1"/>
  <c r="S2337" i="1"/>
  <c r="S2342" i="1"/>
  <c r="S2345" i="1"/>
  <c r="S2350" i="1"/>
  <c r="S2353" i="1"/>
  <c r="S2361" i="1"/>
  <c r="S2366" i="1"/>
  <c r="S2368" i="1"/>
  <c r="S2369" i="1"/>
  <c r="S2374" i="1"/>
  <c r="S2377" i="1"/>
  <c r="S2382" i="1"/>
  <c r="S2385" i="1"/>
  <c r="S2390" i="1"/>
  <c r="S2393" i="1"/>
  <c r="S2398" i="1"/>
  <c r="S2401" i="1"/>
  <c r="S2406" i="1"/>
  <c r="S2409" i="1"/>
  <c r="S2417" i="1"/>
  <c r="S2422" i="1"/>
  <c r="S2425" i="1"/>
  <c r="S2430" i="1"/>
  <c r="S2432" i="1"/>
  <c r="S2433" i="1"/>
  <c r="S2438" i="1"/>
  <c r="S2441" i="1"/>
  <c r="S2446" i="1"/>
  <c r="S2449" i="1"/>
  <c r="S2454" i="1"/>
  <c r="S2457" i="1"/>
  <c r="S2462" i="1"/>
  <c r="S2465" i="1"/>
  <c r="S2473" i="1"/>
  <c r="S2478" i="1"/>
  <c r="S2481" i="1"/>
  <c r="S2486" i="1"/>
  <c r="S2489" i="1"/>
  <c r="S2494" i="1"/>
  <c r="S2497" i="1"/>
  <c r="S2502" i="1"/>
  <c r="V2502" i="1" s="1"/>
  <c r="S2505" i="1"/>
  <c r="S2510" i="1"/>
  <c r="S2513" i="1"/>
  <c r="S2518" i="1"/>
  <c r="V2518" i="1" s="1"/>
  <c r="S2521" i="1"/>
  <c r="S2526" i="1"/>
  <c r="S2529" i="1"/>
  <c r="S2537" i="1"/>
  <c r="S2542" i="1"/>
  <c r="S2545" i="1"/>
  <c r="S2550" i="1"/>
  <c r="V2550" i="1" s="1"/>
  <c r="S2553" i="1"/>
  <c r="S2558" i="1"/>
  <c r="S2561" i="1"/>
  <c r="S2566" i="1"/>
  <c r="V2566" i="1" s="1"/>
  <c r="S2569" i="1"/>
  <c r="S2574" i="1"/>
  <c r="S2577" i="1"/>
  <c r="S2582" i="1"/>
  <c r="V2582" i="1" s="1"/>
  <c r="S2585" i="1"/>
  <c r="S2590" i="1"/>
  <c r="S2593" i="1"/>
  <c r="S2601" i="1"/>
  <c r="S2606" i="1"/>
  <c r="S2609" i="1"/>
  <c r="S2614" i="1"/>
  <c r="V2614" i="1" s="1"/>
  <c r="S2617" i="1"/>
  <c r="S2622" i="1"/>
  <c r="S2625" i="1"/>
  <c r="S2630" i="1"/>
  <c r="V2630" i="1" s="1"/>
  <c r="S2633" i="1"/>
  <c r="S2638" i="1"/>
  <c r="S2641" i="1"/>
  <c r="S2646" i="1"/>
  <c r="V2646" i="1" s="1"/>
  <c r="S2649" i="1"/>
  <c r="S2654" i="1"/>
  <c r="S2657" i="1"/>
  <c r="S2665" i="1"/>
  <c r="S2670" i="1"/>
  <c r="S2673" i="1"/>
  <c r="S2678" i="1"/>
  <c r="V2678" i="1" s="1"/>
  <c r="S2681" i="1"/>
  <c r="S2686" i="1"/>
  <c r="S2689" i="1"/>
  <c r="S2694" i="1"/>
  <c r="V2694" i="1" s="1"/>
  <c r="S2697" i="1"/>
  <c r="S2702" i="1"/>
  <c r="S2705" i="1"/>
  <c r="S2710" i="1"/>
  <c r="V2710" i="1" s="1"/>
  <c r="S2713" i="1"/>
  <c r="S2718" i="1"/>
  <c r="S2721" i="1"/>
  <c r="S2729" i="1"/>
  <c r="S2734" i="1"/>
  <c r="S2737" i="1"/>
  <c r="S2742" i="1"/>
  <c r="V2742" i="1" s="1"/>
  <c r="S2745" i="1"/>
  <c r="S2750" i="1"/>
  <c r="S2753" i="1"/>
  <c r="S2758" i="1"/>
  <c r="S2761" i="1"/>
  <c r="S2766" i="1"/>
  <c r="V2766" i="1" s="1"/>
  <c r="S2769" i="1"/>
  <c r="S2774" i="1"/>
  <c r="S2777" i="1"/>
  <c r="S2782" i="1"/>
  <c r="S2785" i="1"/>
  <c r="S2793" i="1"/>
  <c r="S2798" i="1"/>
  <c r="S2801" i="1"/>
  <c r="S2806" i="1"/>
  <c r="V2806" i="1" s="1"/>
  <c r="S2809" i="1"/>
  <c r="S2814" i="1"/>
  <c r="S2817" i="1"/>
  <c r="S2822" i="1"/>
  <c r="S2825" i="1"/>
  <c r="S2830" i="1"/>
  <c r="V2830" i="1" s="1"/>
  <c r="S2833" i="1"/>
  <c r="S2838" i="1"/>
  <c r="S2841" i="1"/>
  <c r="S2846" i="1"/>
  <c r="S2849" i="1"/>
  <c r="S2857" i="1"/>
  <c r="S2862" i="1"/>
  <c r="S2865" i="1"/>
  <c r="S2870" i="1"/>
  <c r="V2870" i="1" s="1"/>
  <c r="S2873" i="1"/>
  <c r="S2878" i="1"/>
  <c r="S2881" i="1"/>
  <c r="S2886" i="1"/>
  <c r="S2889" i="1"/>
  <c r="S2894" i="1"/>
  <c r="V2894" i="1" s="1"/>
  <c r="S2897" i="1"/>
  <c r="S2902" i="1"/>
  <c r="S2905" i="1"/>
  <c r="S2910" i="1"/>
  <c r="S2913" i="1"/>
  <c r="S2921" i="1"/>
  <c r="S2926" i="1"/>
  <c r="S2929" i="1"/>
  <c r="S2934" i="1"/>
  <c r="V2934" i="1" s="1"/>
  <c r="S2937" i="1"/>
  <c r="S2942" i="1"/>
  <c r="S2945" i="1"/>
  <c r="S2950" i="1"/>
  <c r="S2953" i="1"/>
  <c r="S2958" i="1"/>
  <c r="V2958" i="1" s="1"/>
  <c r="S2961" i="1"/>
  <c r="S2966" i="1"/>
  <c r="V2966" i="1" s="1"/>
  <c r="S2969" i="1"/>
  <c r="S2974" i="1"/>
  <c r="S2977" i="1"/>
  <c r="S2985" i="1"/>
  <c r="S2990" i="1"/>
  <c r="S2993" i="1"/>
  <c r="S2998" i="1"/>
  <c r="S3001" i="1"/>
  <c r="S3006" i="1"/>
  <c r="S3009" i="1"/>
  <c r="S3014" i="1"/>
  <c r="S3017" i="1"/>
  <c r="S3022" i="1"/>
  <c r="S3025" i="1"/>
  <c r="S3030" i="1"/>
  <c r="S3033" i="1"/>
  <c r="S3038" i="1"/>
  <c r="S3041" i="1"/>
  <c r="S3049" i="1"/>
  <c r="S3054" i="1"/>
  <c r="S3057" i="1"/>
  <c r="S3062" i="1"/>
  <c r="S3065" i="1"/>
  <c r="S3070" i="1"/>
  <c r="S3073" i="1"/>
  <c r="S3078" i="1"/>
  <c r="S3081" i="1"/>
  <c r="S3086" i="1"/>
  <c r="S3089" i="1"/>
  <c r="S3094" i="1"/>
  <c r="S3097" i="1"/>
  <c r="S3102" i="1"/>
  <c r="S3105" i="1"/>
  <c r="S3113" i="1"/>
  <c r="S3118" i="1"/>
  <c r="S3121" i="1"/>
  <c r="S3126" i="1"/>
  <c r="S3129" i="1"/>
  <c r="S3134" i="1"/>
  <c r="S3137" i="1"/>
  <c r="S3142" i="1"/>
  <c r="S3145" i="1"/>
  <c r="S3150" i="1"/>
  <c r="S3153" i="1"/>
  <c r="S3158" i="1"/>
  <c r="S3161" i="1"/>
  <c r="S3166" i="1"/>
  <c r="S3169" i="1"/>
  <c r="S3177" i="1"/>
  <c r="S3182" i="1"/>
  <c r="S3185" i="1"/>
  <c r="S3190" i="1"/>
  <c r="S3193" i="1"/>
  <c r="S3198" i="1"/>
  <c r="S3201" i="1"/>
  <c r="S3206" i="1"/>
  <c r="U32" i="1"/>
  <c r="U176" i="1"/>
  <c r="U400" i="1"/>
  <c r="U552" i="1"/>
  <c r="U608" i="1"/>
  <c r="S15" i="1"/>
  <c r="S79" i="1"/>
  <c r="U79" i="1" s="1"/>
  <c r="S116" i="1"/>
  <c r="S144" i="1"/>
  <c r="U144" i="1" s="1"/>
  <c r="S167" i="1"/>
  <c r="U167" i="1" s="1"/>
  <c r="S188" i="1"/>
  <c r="S208" i="1"/>
  <c r="U208" i="1" s="1"/>
  <c r="S231" i="1"/>
  <c r="U231" i="1" s="1"/>
  <c r="S252" i="1"/>
  <c r="S295" i="1"/>
  <c r="S316" i="1"/>
  <c r="U316" i="1" s="1"/>
  <c r="S359" i="1"/>
  <c r="U359" i="1" s="1"/>
  <c r="S380" i="1"/>
  <c r="X380" i="1" s="1"/>
  <c r="S423" i="1"/>
  <c r="S444" i="1"/>
  <c r="S487" i="1"/>
  <c r="U487" i="1" s="1"/>
  <c r="S508" i="1"/>
  <c r="U508" i="1" s="1"/>
  <c r="S551" i="1"/>
  <c r="U551" i="1" s="1"/>
  <c r="S572" i="1"/>
  <c r="S615" i="1"/>
  <c r="S636" i="1"/>
  <c r="S656" i="1"/>
  <c r="U656" i="1" s="1"/>
  <c r="S679" i="1"/>
  <c r="U679" i="1" s="1"/>
  <c r="S700" i="1"/>
  <c r="S743" i="1"/>
  <c r="U743" i="1" s="1"/>
  <c r="S764" i="1"/>
  <c r="S807" i="1"/>
  <c r="S828" i="1"/>
  <c r="S871" i="1"/>
  <c r="S892" i="1"/>
  <c r="S935" i="1"/>
  <c r="S956" i="1"/>
  <c r="S976" i="1"/>
  <c r="S999" i="1"/>
  <c r="S1020" i="1"/>
  <c r="S1063" i="1"/>
  <c r="S1084" i="1"/>
  <c r="S1127" i="1"/>
  <c r="S1148" i="1"/>
  <c r="S1191" i="1"/>
  <c r="S1212" i="1"/>
  <c r="S1232" i="1"/>
  <c r="S1255" i="1"/>
  <c r="S1276" i="1"/>
  <c r="S1319" i="1"/>
  <c r="S1340" i="1"/>
  <c r="S1383" i="1"/>
  <c r="S1404" i="1"/>
  <c r="S1447" i="1"/>
  <c r="S1468" i="1"/>
  <c r="S1511" i="1"/>
  <c r="S1532" i="1"/>
  <c r="S1575" i="1"/>
  <c r="S1639" i="1"/>
  <c r="S1660" i="1"/>
  <c r="S1680" i="1"/>
  <c r="S1703" i="1"/>
  <c r="S1767" i="1"/>
  <c r="S1831" i="1"/>
  <c r="S1852" i="1"/>
  <c r="S1895" i="1"/>
  <c r="S1916" i="1"/>
  <c r="S1984" i="1"/>
  <c r="S2000" i="1"/>
  <c r="V2000" i="1" s="1"/>
  <c r="S3" i="1"/>
  <c r="S4" i="1"/>
  <c r="U4" i="1" s="1"/>
  <c r="S5" i="1"/>
  <c r="S7" i="1"/>
  <c r="U7" i="1" s="1"/>
  <c r="S9" i="1"/>
  <c r="U9" i="1" s="1"/>
  <c r="S10" i="1"/>
  <c r="S11" i="1"/>
  <c r="S12" i="1"/>
  <c r="S13" i="1"/>
  <c r="S18" i="1"/>
  <c r="S19" i="1"/>
  <c r="S20" i="1"/>
  <c r="S21" i="1"/>
  <c r="U21" i="1" s="1"/>
  <c r="S22" i="1"/>
  <c r="S23" i="1"/>
  <c r="U23" i="1" s="1"/>
  <c r="S26" i="1"/>
  <c r="S27" i="1"/>
  <c r="S28" i="1"/>
  <c r="S29" i="1"/>
  <c r="S31" i="1"/>
  <c r="U31" i="1" s="1"/>
  <c r="S34" i="1"/>
  <c r="S35" i="1"/>
  <c r="S36" i="1"/>
  <c r="S37" i="1"/>
  <c r="S39" i="1"/>
  <c r="U39" i="1" s="1"/>
  <c r="S42" i="1"/>
  <c r="S43" i="1"/>
  <c r="S44" i="1"/>
  <c r="S45" i="1"/>
  <c r="S47" i="1"/>
  <c r="U47" i="1" s="1"/>
  <c r="S50" i="1"/>
  <c r="S51" i="1"/>
  <c r="S52" i="1"/>
  <c r="S53" i="1"/>
  <c r="S54" i="1"/>
  <c r="S55" i="1"/>
  <c r="U55" i="1" s="1"/>
  <c r="S58" i="1"/>
  <c r="S59" i="1"/>
  <c r="S60" i="1"/>
  <c r="S61" i="1"/>
  <c r="U61" i="1" s="1"/>
  <c r="S63" i="1"/>
  <c r="U63" i="1" s="1"/>
  <c r="S66" i="1"/>
  <c r="S67" i="1"/>
  <c r="S68" i="1"/>
  <c r="S69" i="1"/>
  <c r="U69" i="1" s="1"/>
  <c r="S71" i="1"/>
  <c r="U71" i="1" s="1"/>
  <c r="S74" i="1"/>
  <c r="S75" i="1"/>
  <c r="S76" i="1"/>
  <c r="S77" i="1"/>
  <c r="U77" i="1" s="1"/>
  <c r="S80" i="1"/>
  <c r="U80" i="1" s="1"/>
  <c r="S82" i="1"/>
  <c r="S83" i="1"/>
  <c r="S84" i="1"/>
  <c r="S85" i="1"/>
  <c r="S86" i="1"/>
  <c r="U86" i="1" s="1"/>
  <c r="S87" i="1"/>
  <c r="S88" i="1"/>
  <c r="U88" i="1" s="1"/>
  <c r="S90" i="1"/>
  <c r="S91" i="1"/>
  <c r="S92" i="1"/>
  <c r="S93" i="1"/>
  <c r="S95" i="1"/>
  <c r="S96" i="1"/>
  <c r="U96" i="1" s="1"/>
  <c r="S98" i="1"/>
  <c r="V98" i="1" s="1"/>
  <c r="S99" i="1"/>
  <c r="S100" i="1"/>
  <c r="S101" i="1"/>
  <c r="S103" i="1"/>
  <c r="S104" i="1"/>
  <c r="U104" i="1" s="1"/>
  <c r="S106" i="1"/>
  <c r="S107" i="1"/>
  <c r="S108" i="1"/>
  <c r="S109" i="1"/>
  <c r="S111" i="1"/>
  <c r="S112" i="1"/>
  <c r="U112" i="1" s="1"/>
  <c r="S114" i="1"/>
  <c r="S115" i="1"/>
  <c r="S117" i="1"/>
  <c r="S119" i="1"/>
  <c r="U119" i="1" s="1"/>
  <c r="S120" i="1"/>
  <c r="U120" i="1" s="1"/>
  <c r="S122" i="1"/>
  <c r="S123" i="1"/>
  <c r="S124" i="1"/>
  <c r="S125" i="1"/>
  <c r="S127" i="1"/>
  <c r="U127" i="1" s="1"/>
  <c r="S128" i="1"/>
  <c r="U128" i="1" s="1"/>
  <c r="S130" i="1"/>
  <c r="S131" i="1"/>
  <c r="S132" i="1"/>
  <c r="S133" i="1"/>
  <c r="V133" i="1" s="1"/>
  <c r="S135" i="1"/>
  <c r="U135" i="1" s="1"/>
  <c r="S136" i="1"/>
  <c r="U136" i="1" s="1"/>
  <c r="S138" i="1"/>
  <c r="S139" i="1"/>
  <c r="S140" i="1"/>
  <c r="S141" i="1"/>
  <c r="S142" i="1"/>
  <c r="S143" i="1"/>
  <c r="U143" i="1" s="1"/>
  <c r="S146" i="1"/>
  <c r="S147" i="1"/>
  <c r="S148" i="1"/>
  <c r="S149" i="1"/>
  <c r="V149" i="1" s="1"/>
  <c r="S151" i="1"/>
  <c r="S154" i="1"/>
  <c r="S155" i="1"/>
  <c r="S156" i="1"/>
  <c r="S157" i="1"/>
  <c r="S159" i="1"/>
  <c r="S162" i="1"/>
  <c r="S163" i="1"/>
  <c r="S164" i="1"/>
  <c r="S165" i="1"/>
  <c r="V165" i="1" s="1"/>
  <c r="S170" i="1"/>
  <c r="S171" i="1"/>
  <c r="U171" i="1" s="1"/>
  <c r="S172" i="1"/>
  <c r="U172" i="1" s="1"/>
  <c r="S173" i="1"/>
  <c r="U173" i="1" s="1"/>
  <c r="S175" i="1"/>
  <c r="U175" i="1" s="1"/>
  <c r="S178" i="1"/>
  <c r="S179" i="1"/>
  <c r="U179" i="1" s="1"/>
  <c r="S180" i="1"/>
  <c r="U180" i="1" s="1"/>
  <c r="S181" i="1"/>
  <c r="U181" i="1" s="1"/>
  <c r="S183" i="1"/>
  <c r="U183" i="1" s="1"/>
  <c r="S186" i="1"/>
  <c r="S187" i="1"/>
  <c r="U187" i="1" s="1"/>
  <c r="S189" i="1"/>
  <c r="U189" i="1" s="1"/>
  <c r="S191" i="1"/>
  <c r="U191" i="1" s="1"/>
  <c r="S194" i="1"/>
  <c r="S195" i="1"/>
  <c r="S196" i="1"/>
  <c r="U196" i="1" s="1"/>
  <c r="S197" i="1"/>
  <c r="U197" i="1" s="1"/>
  <c r="S198" i="1"/>
  <c r="U198" i="1" s="1"/>
  <c r="S199" i="1"/>
  <c r="U199" i="1" s="1"/>
  <c r="S202" i="1"/>
  <c r="S203" i="1"/>
  <c r="S204" i="1"/>
  <c r="U204" i="1" s="1"/>
  <c r="S205" i="1"/>
  <c r="U205" i="1" s="1"/>
  <c r="S207" i="1"/>
  <c r="U207" i="1" s="1"/>
  <c r="S210" i="1"/>
  <c r="S211" i="1"/>
  <c r="S212" i="1"/>
  <c r="S213" i="1"/>
  <c r="V213" i="1" s="1"/>
  <c r="S215" i="1"/>
  <c r="U215" i="1" s="1"/>
  <c r="S218" i="1"/>
  <c r="S219" i="1"/>
  <c r="S220" i="1"/>
  <c r="S221" i="1"/>
  <c r="U221" i="1" s="1"/>
  <c r="S223" i="1"/>
  <c r="U223" i="1" s="1"/>
  <c r="S226" i="1"/>
  <c r="S227" i="1"/>
  <c r="S228" i="1"/>
  <c r="S229" i="1"/>
  <c r="V229" i="1" s="1"/>
  <c r="S230" i="1"/>
  <c r="U230" i="1" s="1"/>
  <c r="S234" i="1"/>
  <c r="S235" i="1"/>
  <c r="S236" i="1"/>
  <c r="U236" i="1" s="1"/>
  <c r="S237" i="1"/>
  <c r="S239" i="1"/>
  <c r="U239" i="1" s="1"/>
  <c r="S242" i="1"/>
  <c r="S243" i="1"/>
  <c r="S244" i="1"/>
  <c r="U244" i="1" s="1"/>
  <c r="S245" i="1"/>
  <c r="S247" i="1"/>
  <c r="U247" i="1" s="1"/>
  <c r="S249" i="1"/>
  <c r="U249" i="1" s="1"/>
  <c r="S250" i="1"/>
  <c r="S251" i="1"/>
  <c r="S253" i="1"/>
  <c r="S255" i="1"/>
  <c r="U255" i="1" s="1"/>
  <c r="S258" i="1"/>
  <c r="S259" i="1"/>
  <c r="S260" i="1"/>
  <c r="S261" i="1"/>
  <c r="U261" i="1" s="1"/>
  <c r="S263" i="1"/>
  <c r="U263" i="1" s="1"/>
  <c r="S266" i="1"/>
  <c r="S267" i="1"/>
  <c r="S268" i="1"/>
  <c r="S269" i="1"/>
  <c r="S271" i="1"/>
  <c r="U271" i="1" s="1"/>
  <c r="S274" i="1"/>
  <c r="S275" i="1"/>
  <c r="S276" i="1"/>
  <c r="S277" i="1"/>
  <c r="V277" i="1" s="1"/>
  <c r="S279" i="1"/>
  <c r="S280" i="1"/>
  <c r="U280" i="1" s="1"/>
  <c r="S282" i="1"/>
  <c r="S283" i="1"/>
  <c r="S284" i="1"/>
  <c r="S285" i="1"/>
  <c r="S287" i="1"/>
  <c r="S288" i="1"/>
  <c r="U288" i="1" s="1"/>
  <c r="S290" i="1"/>
  <c r="S291" i="1"/>
  <c r="S292" i="1"/>
  <c r="S293" i="1"/>
  <c r="V293" i="1" s="1"/>
  <c r="S297" i="1"/>
  <c r="U297" i="1" s="1"/>
  <c r="S298" i="1"/>
  <c r="S299" i="1"/>
  <c r="S300" i="1"/>
  <c r="S301" i="1"/>
  <c r="S303" i="1"/>
  <c r="U303" i="1" s="1"/>
  <c r="S306" i="1"/>
  <c r="S307" i="1"/>
  <c r="S308" i="1"/>
  <c r="S309" i="1"/>
  <c r="S311" i="1"/>
  <c r="U311" i="1" s="1"/>
  <c r="S314" i="1"/>
  <c r="S315" i="1"/>
  <c r="S317" i="1"/>
  <c r="S319" i="1"/>
  <c r="S322" i="1"/>
  <c r="S323" i="1"/>
  <c r="S324" i="1"/>
  <c r="S325" i="1"/>
  <c r="S326" i="1"/>
  <c r="S327" i="1"/>
  <c r="S330" i="1"/>
  <c r="S331" i="1"/>
  <c r="S332" i="1"/>
  <c r="S333" i="1"/>
  <c r="S335" i="1"/>
  <c r="S338" i="1"/>
  <c r="S339" i="1"/>
  <c r="U339" i="1" s="1"/>
  <c r="S340" i="1"/>
  <c r="U340" i="1" s="1"/>
  <c r="S341" i="1"/>
  <c r="U341" i="1" s="1"/>
  <c r="S343" i="1"/>
  <c r="U343" i="1" s="1"/>
  <c r="S346" i="1"/>
  <c r="S347" i="1"/>
  <c r="U347" i="1" s="1"/>
  <c r="S348" i="1"/>
  <c r="U348" i="1" s="1"/>
  <c r="S349" i="1"/>
  <c r="U349" i="1" s="1"/>
  <c r="S351" i="1"/>
  <c r="U351" i="1" s="1"/>
  <c r="S354" i="1"/>
  <c r="S355" i="1"/>
  <c r="U355" i="1" s="1"/>
  <c r="S356" i="1"/>
  <c r="U356" i="1" s="1"/>
  <c r="S357" i="1"/>
  <c r="V357" i="1" s="1"/>
  <c r="S358" i="1"/>
  <c r="U358" i="1" s="1"/>
  <c r="S362" i="1"/>
  <c r="S363" i="1"/>
  <c r="S364" i="1"/>
  <c r="U364" i="1" s="1"/>
  <c r="S365" i="1"/>
  <c r="U365" i="1" s="1"/>
  <c r="S367" i="1"/>
  <c r="U367" i="1" s="1"/>
  <c r="S370" i="1"/>
  <c r="S371" i="1"/>
  <c r="S372" i="1"/>
  <c r="U372" i="1" s="1"/>
  <c r="S373" i="1"/>
  <c r="U373" i="1" s="1"/>
  <c r="S375" i="1"/>
  <c r="U375" i="1" s="1"/>
  <c r="S378" i="1"/>
  <c r="S379" i="1"/>
  <c r="S381" i="1"/>
  <c r="U381" i="1" s="1"/>
  <c r="S382" i="1"/>
  <c r="U382" i="1" s="1"/>
  <c r="S383" i="1"/>
  <c r="U383" i="1" s="1"/>
  <c r="S386" i="1"/>
  <c r="S387" i="1"/>
  <c r="S388" i="1"/>
  <c r="S389" i="1"/>
  <c r="U389" i="1" s="1"/>
  <c r="S391" i="1"/>
  <c r="U391" i="1" s="1"/>
  <c r="S394" i="1"/>
  <c r="S395" i="1"/>
  <c r="S396" i="1"/>
  <c r="S397" i="1"/>
  <c r="U397" i="1" s="1"/>
  <c r="S399" i="1"/>
  <c r="U399" i="1" s="1"/>
  <c r="S402" i="1"/>
  <c r="S403" i="1"/>
  <c r="S404" i="1"/>
  <c r="S405" i="1"/>
  <c r="V405" i="1" s="1"/>
  <c r="S407" i="1"/>
  <c r="U407" i="1" s="1"/>
  <c r="S410" i="1"/>
  <c r="S411" i="1"/>
  <c r="S412" i="1"/>
  <c r="S413" i="1"/>
  <c r="S414" i="1"/>
  <c r="U414" i="1" s="1"/>
  <c r="S415" i="1"/>
  <c r="U415" i="1" s="1"/>
  <c r="S417" i="1"/>
  <c r="U417" i="1" s="1"/>
  <c r="S418" i="1"/>
  <c r="S419" i="1"/>
  <c r="S420" i="1"/>
  <c r="S421" i="1"/>
  <c r="S424" i="1"/>
  <c r="U424" i="1" s="1"/>
  <c r="S426" i="1"/>
  <c r="S427" i="1"/>
  <c r="S428" i="1"/>
  <c r="S429" i="1"/>
  <c r="U429" i="1" s="1"/>
  <c r="S431" i="1"/>
  <c r="U431" i="1" s="1"/>
  <c r="S434" i="1"/>
  <c r="S435" i="1"/>
  <c r="S436" i="1"/>
  <c r="S437" i="1"/>
  <c r="U437" i="1" s="1"/>
  <c r="S439" i="1"/>
  <c r="U439" i="1" s="1"/>
  <c r="S442" i="1"/>
  <c r="S443" i="1"/>
  <c r="S445" i="1"/>
  <c r="S446" i="1"/>
  <c r="U446" i="1" s="1"/>
  <c r="S447" i="1"/>
  <c r="S448" i="1"/>
  <c r="U448" i="1" s="1"/>
  <c r="S450" i="1"/>
  <c r="S451" i="1"/>
  <c r="S452" i="1"/>
  <c r="S453" i="1"/>
  <c r="S455" i="1"/>
  <c r="S456" i="1"/>
  <c r="U456" i="1" s="1"/>
  <c r="S458" i="1"/>
  <c r="S459" i="1"/>
  <c r="S460" i="1"/>
  <c r="S461" i="1"/>
  <c r="S463" i="1"/>
  <c r="S465" i="1"/>
  <c r="U465" i="1" s="1"/>
  <c r="S466" i="1"/>
  <c r="S467" i="1"/>
  <c r="S468" i="1"/>
  <c r="S469" i="1"/>
  <c r="S471" i="1"/>
  <c r="S473" i="1"/>
  <c r="U473" i="1" s="1"/>
  <c r="S474" i="1"/>
  <c r="S475" i="1"/>
  <c r="S476" i="1"/>
  <c r="S477" i="1"/>
  <c r="S479" i="1"/>
  <c r="U479" i="1" s="1"/>
  <c r="S482" i="1"/>
  <c r="S483" i="1"/>
  <c r="S484" i="1"/>
  <c r="S485" i="1"/>
  <c r="S488" i="1"/>
  <c r="U488" i="1" s="1"/>
  <c r="S490" i="1"/>
  <c r="S491" i="1"/>
  <c r="S492" i="1"/>
  <c r="S493" i="1"/>
  <c r="S494" i="1"/>
  <c r="S495" i="1"/>
  <c r="S496" i="1"/>
  <c r="U496" i="1" s="1"/>
  <c r="S498" i="1"/>
  <c r="S499" i="1"/>
  <c r="S500" i="1"/>
  <c r="S501" i="1"/>
  <c r="V501" i="1" s="1"/>
  <c r="S503" i="1"/>
  <c r="S504" i="1"/>
  <c r="S506" i="1"/>
  <c r="S507" i="1"/>
  <c r="S509" i="1"/>
  <c r="U509" i="1" s="1"/>
  <c r="S511" i="1"/>
  <c r="U511" i="1" s="1"/>
  <c r="S512" i="1"/>
  <c r="U512" i="1" s="1"/>
  <c r="S513" i="1"/>
  <c r="U513" i="1" s="1"/>
  <c r="S514" i="1"/>
  <c r="S515" i="1"/>
  <c r="U515" i="1" s="1"/>
  <c r="S516" i="1"/>
  <c r="U516" i="1" s="1"/>
  <c r="S517" i="1"/>
  <c r="U517" i="1" s="1"/>
  <c r="S519" i="1"/>
  <c r="U519" i="1" s="1"/>
  <c r="S520" i="1"/>
  <c r="U520" i="1" s="1"/>
  <c r="S521" i="1"/>
  <c r="U521" i="1" s="1"/>
  <c r="S522" i="1"/>
  <c r="S523" i="1"/>
  <c r="U523" i="1" s="1"/>
  <c r="S524" i="1"/>
  <c r="U524" i="1" s="1"/>
  <c r="S525" i="1"/>
  <c r="U525" i="1" s="1"/>
  <c r="S527" i="1"/>
  <c r="U527" i="1" s="1"/>
  <c r="S529" i="1"/>
  <c r="U529" i="1" s="1"/>
  <c r="S530" i="1"/>
  <c r="S531" i="1"/>
  <c r="S532" i="1"/>
  <c r="U532" i="1" s="1"/>
  <c r="S533" i="1"/>
  <c r="S535" i="1"/>
  <c r="U535" i="1" s="1"/>
  <c r="S536" i="1"/>
  <c r="U536" i="1" s="1"/>
  <c r="S537" i="1"/>
  <c r="U537" i="1" s="1"/>
  <c r="S538" i="1"/>
  <c r="S539" i="1"/>
  <c r="S540" i="1"/>
  <c r="U540" i="1" s="1"/>
  <c r="S541" i="1"/>
  <c r="U541" i="1" s="1"/>
  <c r="S543" i="1"/>
  <c r="U543" i="1" s="1"/>
  <c r="S544" i="1"/>
  <c r="U544" i="1" s="1"/>
  <c r="S545" i="1"/>
  <c r="U545" i="1" s="1"/>
  <c r="S546" i="1"/>
  <c r="S547" i="1"/>
  <c r="S548" i="1"/>
  <c r="U548" i="1" s="1"/>
  <c r="S549" i="1"/>
  <c r="U549" i="1" s="1"/>
  <c r="S554" i="1"/>
  <c r="S555" i="1"/>
  <c r="S556" i="1"/>
  <c r="S557" i="1"/>
  <c r="U557" i="1" s="1"/>
  <c r="S559" i="1"/>
  <c r="U559" i="1" s="1"/>
  <c r="S562" i="1"/>
  <c r="S563" i="1"/>
  <c r="S564" i="1"/>
  <c r="S565" i="1"/>
  <c r="U565" i="1" s="1"/>
  <c r="S567" i="1"/>
  <c r="U567" i="1" s="1"/>
  <c r="S570" i="1"/>
  <c r="S571" i="1"/>
  <c r="S573" i="1"/>
  <c r="S575" i="1"/>
  <c r="U575" i="1" s="1"/>
  <c r="S578" i="1"/>
  <c r="S579" i="1"/>
  <c r="S580" i="1"/>
  <c r="U580" i="1" s="1"/>
  <c r="S581" i="1"/>
  <c r="S583" i="1"/>
  <c r="U583" i="1" s="1"/>
  <c r="S586" i="1"/>
  <c r="S587" i="1"/>
  <c r="S588" i="1"/>
  <c r="S589" i="1"/>
  <c r="S590" i="1"/>
  <c r="U590" i="1" s="1"/>
  <c r="S591" i="1"/>
  <c r="U591" i="1" s="1"/>
  <c r="S594" i="1"/>
  <c r="S595" i="1"/>
  <c r="S596" i="1"/>
  <c r="S597" i="1"/>
  <c r="S599" i="1"/>
  <c r="U599" i="1" s="1"/>
  <c r="S602" i="1"/>
  <c r="S603" i="1"/>
  <c r="S604" i="1"/>
  <c r="S605" i="1"/>
  <c r="S607" i="1"/>
  <c r="U607" i="1" s="1"/>
  <c r="S610" i="1"/>
  <c r="S611" i="1"/>
  <c r="S612" i="1"/>
  <c r="S613" i="1"/>
  <c r="V613" i="1" s="1"/>
  <c r="S616" i="1"/>
  <c r="U616" i="1" s="1"/>
  <c r="S618" i="1"/>
  <c r="S619" i="1"/>
  <c r="S620" i="1"/>
  <c r="S621" i="1"/>
  <c r="S622" i="1"/>
  <c r="S623" i="1"/>
  <c r="S624" i="1"/>
  <c r="U624" i="1" s="1"/>
  <c r="S626" i="1"/>
  <c r="S627" i="1"/>
  <c r="S628" i="1"/>
  <c r="S629" i="1"/>
  <c r="S631" i="1"/>
  <c r="S632" i="1"/>
  <c r="U632" i="1" s="1"/>
  <c r="S634" i="1"/>
  <c r="S635" i="1"/>
  <c r="S637" i="1"/>
  <c r="S639" i="1"/>
  <c r="U639" i="1" s="1"/>
  <c r="S642" i="1"/>
  <c r="S643" i="1"/>
  <c r="S644" i="1"/>
  <c r="S645" i="1"/>
  <c r="V645" i="1" s="1"/>
  <c r="S647" i="1"/>
  <c r="U647" i="1" s="1"/>
  <c r="S649" i="1"/>
  <c r="U649" i="1" s="1"/>
  <c r="S650" i="1"/>
  <c r="S651" i="1"/>
  <c r="S652" i="1"/>
  <c r="S653" i="1"/>
  <c r="S655" i="1"/>
  <c r="U655" i="1" s="1"/>
  <c r="S658" i="1"/>
  <c r="S659" i="1"/>
  <c r="S660" i="1"/>
  <c r="S661" i="1"/>
  <c r="V661" i="1" s="1"/>
  <c r="S662" i="1"/>
  <c r="S663" i="1"/>
  <c r="S664" i="1"/>
  <c r="S666" i="1"/>
  <c r="S667" i="1"/>
  <c r="S668" i="1"/>
  <c r="S669" i="1"/>
  <c r="S671" i="1"/>
  <c r="S672" i="1"/>
  <c r="U672" i="1" s="1"/>
  <c r="S674" i="1"/>
  <c r="S675" i="1"/>
  <c r="S676" i="1"/>
  <c r="S677" i="1"/>
  <c r="V677" i="1" s="1"/>
  <c r="S680" i="1"/>
  <c r="U680" i="1" s="1"/>
  <c r="S682" i="1"/>
  <c r="S683" i="1"/>
  <c r="U683" i="1" s="1"/>
  <c r="S684" i="1"/>
  <c r="U684" i="1" s="1"/>
  <c r="S685" i="1"/>
  <c r="U685" i="1" s="1"/>
  <c r="S687" i="1"/>
  <c r="U687" i="1" s="1"/>
  <c r="S688" i="1"/>
  <c r="U688" i="1" s="1"/>
  <c r="S690" i="1"/>
  <c r="S691" i="1"/>
  <c r="U691" i="1" s="1"/>
  <c r="S692" i="1"/>
  <c r="U692" i="1" s="1"/>
  <c r="S693" i="1"/>
  <c r="U693" i="1" s="1"/>
  <c r="S695" i="1"/>
  <c r="U695" i="1" s="1"/>
  <c r="S696" i="1"/>
  <c r="U696" i="1" s="1"/>
  <c r="S698" i="1"/>
  <c r="S699" i="1"/>
  <c r="U699" i="1" s="1"/>
  <c r="S701" i="1"/>
  <c r="U701" i="1" s="1"/>
  <c r="S703" i="1"/>
  <c r="U703" i="1" s="1"/>
  <c r="S704" i="1"/>
  <c r="U704" i="1" s="1"/>
  <c r="S706" i="1"/>
  <c r="S707" i="1"/>
  <c r="S708" i="1"/>
  <c r="U708" i="1" s="1"/>
  <c r="S709" i="1"/>
  <c r="U709" i="1" s="1"/>
  <c r="S710" i="1"/>
  <c r="U710" i="1" s="1"/>
  <c r="S711" i="1"/>
  <c r="U711" i="1" s="1"/>
  <c r="S712" i="1"/>
  <c r="U712" i="1" s="1"/>
  <c r="S714" i="1"/>
  <c r="S715" i="1"/>
  <c r="S716" i="1"/>
  <c r="U716" i="1" s="1"/>
  <c r="S717" i="1"/>
  <c r="U717" i="1" s="1"/>
  <c r="S719" i="1"/>
  <c r="U719" i="1" s="1"/>
  <c r="S722" i="1"/>
  <c r="S723" i="1"/>
  <c r="S724" i="1"/>
  <c r="S725" i="1"/>
  <c r="V725" i="1" s="1"/>
  <c r="S727" i="1"/>
  <c r="U727" i="1" s="1"/>
  <c r="S729" i="1"/>
  <c r="U729" i="1" s="1"/>
  <c r="S730" i="1"/>
  <c r="S731" i="1"/>
  <c r="S732" i="1"/>
  <c r="S733" i="1"/>
  <c r="U733" i="1" s="1"/>
  <c r="S735" i="1"/>
  <c r="U735" i="1" s="1"/>
  <c r="S737" i="1"/>
  <c r="U737" i="1" s="1"/>
  <c r="S738" i="1"/>
  <c r="S739" i="1"/>
  <c r="S740" i="1"/>
  <c r="S741" i="1"/>
  <c r="V741" i="1" s="1"/>
  <c r="S746" i="1"/>
  <c r="S747" i="1"/>
  <c r="S748" i="1"/>
  <c r="S749" i="1"/>
  <c r="S750" i="1"/>
  <c r="Z750" i="1" s="1"/>
  <c r="S751" i="1"/>
  <c r="U751" i="1" s="1"/>
  <c r="S754" i="1"/>
  <c r="U754" i="1" s="1"/>
  <c r="S755" i="1"/>
  <c r="S756" i="1"/>
  <c r="U756" i="1" s="1"/>
  <c r="S757" i="1"/>
  <c r="S759" i="1"/>
  <c r="S762" i="1"/>
  <c r="S763" i="1"/>
  <c r="S765" i="1"/>
  <c r="S767" i="1"/>
  <c r="S770" i="1"/>
  <c r="S771" i="1"/>
  <c r="S772" i="1"/>
  <c r="S773" i="1"/>
  <c r="S775" i="1"/>
  <c r="S778" i="1"/>
  <c r="S779" i="1"/>
  <c r="S780" i="1"/>
  <c r="S781" i="1"/>
  <c r="S783" i="1"/>
  <c r="S786" i="1"/>
  <c r="S787" i="1"/>
  <c r="S788" i="1"/>
  <c r="S789" i="1"/>
  <c r="S791" i="1"/>
  <c r="S792" i="1"/>
  <c r="S794" i="1"/>
  <c r="S795" i="1"/>
  <c r="S796" i="1"/>
  <c r="S797" i="1"/>
  <c r="S799" i="1"/>
  <c r="S800" i="1"/>
  <c r="S802" i="1"/>
  <c r="S803" i="1"/>
  <c r="S804" i="1"/>
  <c r="S805" i="1"/>
  <c r="S810" i="1"/>
  <c r="S811" i="1"/>
  <c r="S812" i="1"/>
  <c r="S813" i="1"/>
  <c r="S814" i="1"/>
  <c r="S815" i="1"/>
  <c r="S818" i="1"/>
  <c r="S819" i="1"/>
  <c r="S820" i="1"/>
  <c r="S821" i="1"/>
  <c r="S823" i="1"/>
  <c r="S826" i="1"/>
  <c r="S827" i="1"/>
  <c r="S829" i="1"/>
  <c r="S831" i="1"/>
  <c r="S832" i="1"/>
  <c r="S834" i="1"/>
  <c r="S835" i="1"/>
  <c r="S836" i="1"/>
  <c r="S837" i="1"/>
  <c r="S839" i="1"/>
  <c r="S840" i="1"/>
  <c r="S842" i="1"/>
  <c r="W842" i="1" s="1"/>
  <c r="S843" i="1"/>
  <c r="S844" i="1"/>
  <c r="S845" i="1"/>
  <c r="S847" i="1"/>
  <c r="S850" i="1"/>
  <c r="S851" i="1"/>
  <c r="S852" i="1"/>
  <c r="S853" i="1"/>
  <c r="S855" i="1"/>
  <c r="S856" i="1"/>
  <c r="S858" i="1"/>
  <c r="S859" i="1"/>
  <c r="S860" i="1"/>
  <c r="S861" i="1"/>
  <c r="S863" i="1"/>
  <c r="S864" i="1"/>
  <c r="S866" i="1"/>
  <c r="S867" i="1"/>
  <c r="S868" i="1"/>
  <c r="S869" i="1"/>
  <c r="S872" i="1"/>
  <c r="S874" i="1"/>
  <c r="S875" i="1"/>
  <c r="S876" i="1"/>
  <c r="S877" i="1"/>
  <c r="S879" i="1"/>
  <c r="S880" i="1"/>
  <c r="S882" i="1"/>
  <c r="S883" i="1"/>
  <c r="S884" i="1"/>
  <c r="S885" i="1"/>
  <c r="S887" i="1"/>
  <c r="S888" i="1"/>
  <c r="S890" i="1"/>
  <c r="S891" i="1"/>
  <c r="S893" i="1"/>
  <c r="W893" i="1" s="1"/>
  <c r="S894" i="1"/>
  <c r="S895" i="1"/>
  <c r="S898" i="1"/>
  <c r="S899" i="1"/>
  <c r="S900" i="1"/>
  <c r="S901" i="1"/>
  <c r="S903" i="1"/>
  <c r="S906" i="1"/>
  <c r="S907" i="1"/>
  <c r="S908" i="1"/>
  <c r="S909" i="1"/>
  <c r="S911" i="1"/>
  <c r="S914" i="1"/>
  <c r="S915" i="1"/>
  <c r="S916" i="1"/>
  <c r="S917" i="1"/>
  <c r="S919" i="1"/>
  <c r="S922" i="1"/>
  <c r="S923" i="1"/>
  <c r="S924" i="1"/>
  <c r="S925" i="1"/>
  <c r="S926" i="1"/>
  <c r="S927" i="1"/>
  <c r="S930" i="1"/>
  <c r="S931" i="1"/>
  <c r="S932" i="1"/>
  <c r="S933" i="1"/>
  <c r="S938" i="1"/>
  <c r="S939" i="1"/>
  <c r="S940" i="1"/>
  <c r="S941" i="1"/>
  <c r="S943" i="1"/>
  <c r="S946" i="1"/>
  <c r="S947" i="1"/>
  <c r="S948" i="1"/>
  <c r="S949" i="1"/>
  <c r="S951" i="1"/>
  <c r="S954" i="1"/>
  <c r="S955" i="1"/>
  <c r="S957" i="1"/>
  <c r="S959" i="1"/>
  <c r="S960" i="1"/>
  <c r="S962" i="1"/>
  <c r="S963" i="1"/>
  <c r="S964" i="1"/>
  <c r="S965" i="1"/>
  <c r="S967" i="1"/>
  <c r="S968" i="1"/>
  <c r="S970" i="1"/>
  <c r="S971" i="1"/>
  <c r="S972" i="1"/>
  <c r="S973" i="1"/>
  <c r="S975" i="1"/>
  <c r="S978" i="1"/>
  <c r="S979" i="1"/>
  <c r="S980" i="1"/>
  <c r="S981" i="1"/>
  <c r="S983" i="1"/>
  <c r="S986" i="1"/>
  <c r="S987" i="1"/>
  <c r="S988" i="1"/>
  <c r="S989" i="1"/>
  <c r="S990" i="1"/>
  <c r="S991" i="1"/>
  <c r="S994" i="1"/>
  <c r="S995" i="1"/>
  <c r="AB995" i="1" s="1"/>
  <c r="S996" i="1"/>
  <c r="S997" i="1"/>
  <c r="S1000" i="1"/>
  <c r="S1002" i="1"/>
  <c r="S1003" i="1"/>
  <c r="S1004" i="1"/>
  <c r="S1005" i="1"/>
  <c r="S1007" i="1"/>
  <c r="S1008" i="1"/>
  <c r="S1010" i="1"/>
  <c r="S1011" i="1"/>
  <c r="S1012" i="1"/>
  <c r="S1013" i="1"/>
  <c r="S1015" i="1"/>
  <c r="S1016" i="1"/>
  <c r="S1018" i="1"/>
  <c r="S1019" i="1"/>
  <c r="S1021" i="1"/>
  <c r="S1023" i="1"/>
  <c r="S1024" i="1"/>
  <c r="S1026" i="1"/>
  <c r="S1027" i="1"/>
  <c r="S1028" i="1"/>
  <c r="S1029" i="1"/>
  <c r="S1030" i="1"/>
  <c r="V1030" i="1" s="1"/>
  <c r="S1031" i="1"/>
  <c r="S1032" i="1"/>
  <c r="S1034" i="1"/>
  <c r="S1035" i="1"/>
  <c r="S1036" i="1"/>
  <c r="S1037" i="1"/>
  <c r="S1039" i="1"/>
  <c r="S1042" i="1"/>
  <c r="S1043" i="1"/>
  <c r="S1044" i="1"/>
  <c r="S1045" i="1"/>
  <c r="S1047" i="1"/>
  <c r="S1048" i="1"/>
  <c r="S1050" i="1"/>
  <c r="S1051" i="1"/>
  <c r="S1052" i="1"/>
  <c r="S1053" i="1"/>
  <c r="S1055" i="1"/>
  <c r="S1056" i="1"/>
  <c r="S1058" i="1"/>
  <c r="S1059" i="1"/>
  <c r="S1060" i="1"/>
  <c r="S1061" i="1"/>
  <c r="S1066" i="1"/>
  <c r="S1067" i="1"/>
  <c r="S1068" i="1"/>
  <c r="S1069" i="1"/>
  <c r="S1070" i="1"/>
  <c r="S1071" i="1"/>
  <c r="S1074" i="1"/>
  <c r="S1075" i="1"/>
  <c r="S1076" i="1"/>
  <c r="S1077" i="1"/>
  <c r="S1079" i="1"/>
  <c r="S1082" i="1"/>
  <c r="S1083" i="1"/>
  <c r="S1085" i="1"/>
  <c r="S1087" i="1"/>
  <c r="S1090" i="1"/>
  <c r="S1091" i="1"/>
  <c r="S1092" i="1"/>
  <c r="S1093" i="1"/>
  <c r="S1095" i="1"/>
  <c r="S1098" i="1"/>
  <c r="S1099" i="1"/>
  <c r="S1100" i="1"/>
  <c r="S1101" i="1"/>
  <c r="S1103" i="1"/>
  <c r="S1106" i="1"/>
  <c r="S1107" i="1"/>
  <c r="S1108" i="1"/>
  <c r="S1109" i="1"/>
  <c r="S1111" i="1"/>
  <c r="S1114" i="1"/>
  <c r="S1115" i="1"/>
  <c r="S1116" i="1"/>
  <c r="S1117" i="1"/>
  <c r="S1119" i="1"/>
  <c r="S1122" i="1"/>
  <c r="S1123" i="1"/>
  <c r="S1124" i="1"/>
  <c r="S1125" i="1"/>
  <c r="S1128" i="1"/>
  <c r="S1130" i="1"/>
  <c r="S1131" i="1"/>
  <c r="S1132" i="1"/>
  <c r="S1133" i="1"/>
  <c r="S1135" i="1"/>
  <c r="S1136" i="1"/>
  <c r="S1138" i="1"/>
  <c r="S1139" i="1"/>
  <c r="S1140" i="1"/>
  <c r="S1141" i="1"/>
  <c r="S1143" i="1"/>
  <c r="S1144" i="1"/>
  <c r="S1146" i="1"/>
  <c r="S1147" i="1"/>
  <c r="S1149" i="1"/>
  <c r="S1151" i="1"/>
  <c r="S1154" i="1"/>
  <c r="S1155" i="1"/>
  <c r="S1156" i="1"/>
  <c r="S1157" i="1"/>
  <c r="S1159" i="1"/>
  <c r="S1162" i="1"/>
  <c r="S1163" i="1"/>
  <c r="S1164" i="1"/>
  <c r="S1165" i="1"/>
  <c r="S1166" i="1"/>
  <c r="S1167" i="1"/>
  <c r="S1170" i="1"/>
  <c r="S1171" i="1"/>
  <c r="S1172" i="1"/>
  <c r="S1173" i="1"/>
  <c r="S1175" i="1"/>
  <c r="S1176" i="1"/>
  <c r="S1178" i="1"/>
  <c r="S1179" i="1"/>
  <c r="S1180" i="1"/>
  <c r="S1181" i="1"/>
  <c r="S1183" i="1"/>
  <c r="S1184" i="1"/>
  <c r="S1186" i="1"/>
  <c r="S1187" i="1"/>
  <c r="S1188" i="1"/>
  <c r="S1189" i="1"/>
  <c r="S1192" i="1"/>
  <c r="S1194" i="1"/>
  <c r="S1195" i="1"/>
  <c r="S1196" i="1"/>
  <c r="S1197" i="1"/>
  <c r="S1199" i="1"/>
  <c r="S1200" i="1"/>
  <c r="S1202" i="1"/>
  <c r="S1203" i="1"/>
  <c r="S1204" i="1"/>
  <c r="S1205" i="1"/>
  <c r="S1207" i="1"/>
  <c r="S1208" i="1"/>
  <c r="S1210" i="1"/>
  <c r="S1211" i="1"/>
  <c r="S1213" i="1"/>
  <c r="S1215" i="1"/>
  <c r="S1216" i="1"/>
  <c r="S1218" i="1"/>
  <c r="S1219" i="1"/>
  <c r="S1220" i="1"/>
  <c r="S1221" i="1"/>
  <c r="S1223" i="1"/>
  <c r="S1224" i="1"/>
  <c r="S1226" i="1"/>
  <c r="S1227" i="1"/>
  <c r="S1228" i="1"/>
  <c r="S1229" i="1"/>
  <c r="S1231" i="1"/>
  <c r="S1234" i="1"/>
  <c r="S1235" i="1"/>
  <c r="S1236" i="1"/>
  <c r="S1237" i="1"/>
  <c r="S1239" i="1"/>
  <c r="S1242" i="1"/>
  <c r="S1243" i="1"/>
  <c r="S1244" i="1"/>
  <c r="S1245" i="1"/>
  <c r="S1247" i="1"/>
  <c r="S1250" i="1"/>
  <c r="S1251" i="1"/>
  <c r="S1252" i="1"/>
  <c r="S1253" i="1"/>
  <c r="S1258" i="1"/>
  <c r="S1259" i="1"/>
  <c r="S1260" i="1"/>
  <c r="S1261" i="1"/>
  <c r="S1263" i="1"/>
  <c r="S1266" i="1"/>
  <c r="S1267" i="1"/>
  <c r="S1268" i="1"/>
  <c r="S1269" i="1"/>
  <c r="S1271" i="1"/>
  <c r="S1274" i="1"/>
  <c r="S1275" i="1"/>
  <c r="S1277" i="1"/>
  <c r="S1279" i="1"/>
  <c r="S1282" i="1"/>
  <c r="S1283" i="1"/>
  <c r="S1284" i="1"/>
  <c r="S1285" i="1"/>
  <c r="S1287" i="1"/>
  <c r="S1290" i="1"/>
  <c r="S1291" i="1"/>
  <c r="S1292" i="1"/>
  <c r="S1293" i="1"/>
  <c r="S1295" i="1"/>
  <c r="S1298" i="1"/>
  <c r="S1299" i="1"/>
  <c r="S1300" i="1"/>
  <c r="S1301" i="1"/>
  <c r="S1303" i="1"/>
  <c r="W1303" i="1" s="1"/>
  <c r="S1306" i="1"/>
  <c r="S1307" i="1"/>
  <c r="S1308" i="1"/>
  <c r="S1309" i="1"/>
  <c r="S1311" i="1"/>
  <c r="S1314" i="1"/>
  <c r="S1315" i="1"/>
  <c r="S1316" i="1"/>
  <c r="S1317" i="1"/>
  <c r="S1322" i="1"/>
  <c r="S1323" i="1"/>
  <c r="S1324" i="1"/>
  <c r="S1325" i="1"/>
  <c r="S1327" i="1"/>
  <c r="S1330" i="1"/>
  <c r="S1331" i="1"/>
  <c r="S1332" i="1"/>
  <c r="S1333" i="1"/>
  <c r="S1334" i="1"/>
  <c r="S1335" i="1"/>
  <c r="S1338" i="1"/>
  <c r="S1339" i="1"/>
  <c r="S1341" i="1"/>
  <c r="S1343" i="1"/>
  <c r="S1344" i="1"/>
  <c r="S1346" i="1"/>
  <c r="S1347" i="1"/>
  <c r="S1348" i="1"/>
  <c r="S1349" i="1"/>
  <c r="S1351" i="1"/>
  <c r="S1354" i="1"/>
  <c r="W1354" i="1" s="1"/>
  <c r="S1355" i="1"/>
  <c r="S1356" i="1"/>
  <c r="S1357" i="1"/>
  <c r="S1359" i="1"/>
  <c r="S1362" i="1"/>
  <c r="S1363" i="1"/>
  <c r="S1364" i="1"/>
  <c r="S1365" i="1"/>
  <c r="S1366" i="1"/>
  <c r="S1367" i="1"/>
  <c r="S1370" i="1"/>
  <c r="S1371" i="1"/>
  <c r="S1372" i="1"/>
  <c r="S1373" i="1"/>
  <c r="S1375" i="1"/>
  <c r="S1378" i="1"/>
  <c r="S1379" i="1"/>
  <c r="S1380" i="1"/>
  <c r="S1381" i="1"/>
  <c r="S1384" i="1"/>
  <c r="S1386" i="1"/>
  <c r="S1387" i="1"/>
  <c r="S1388" i="1"/>
  <c r="S1389" i="1"/>
  <c r="S1391" i="1"/>
  <c r="S1392" i="1"/>
  <c r="S1394" i="1"/>
  <c r="S1395" i="1"/>
  <c r="S1396" i="1"/>
  <c r="S1397" i="1"/>
  <c r="S1399" i="1"/>
  <c r="S1400" i="1"/>
  <c r="S1402" i="1"/>
  <c r="S1403" i="1"/>
  <c r="S1405" i="1"/>
  <c r="S1407" i="1"/>
  <c r="S1410" i="1"/>
  <c r="S1411" i="1"/>
  <c r="S1412" i="1"/>
  <c r="S1413" i="1"/>
  <c r="S1415" i="1"/>
  <c r="S1418" i="1"/>
  <c r="S1419" i="1"/>
  <c r="S1420" i="1"/>
  <c r="S1421" i="1"/>
  <c r="S1423" i="1"/>
  <c r="S1426" i="1"/>
  <c r="S1427" i="1"/>
  <c r="S1428" i="1"/>
  <c r="S1429" i="1"/>
  <c r="S1431" i="1"/>
  <c r="S1434" i="1"/>
  <c r="S1435" i="1"/>
  <c r="S1436" i="1"/>
  <c r="S1437" i="1"/>
  <c r="S1439" i="1"/>
  <c r="S1442" i="1"/>
  <c r="S1443" i="1"/>
  <c r="S1444" i="1"/>
  <c r="S1445" i="1"/>
  <c r="S1448" i="1"/>
  <c r="S1450" i="1"/>
  <c r="S1451" i="1"/>
  <c r="S1452" i="1"/>
  <c r="S1453" i="1"/>
  <c r="S1455" i="1"/>
  <c r="S1456" i="1"/>
  <c r="S1458" i="1"/>
  <c r="S1459" i="1"/>
  <c r="S1460" i="1"/>
  <c r="S1461" i="1"/>
  <c r="S1463" i="1"/>
  <c r="S1464" i="1"/>
  <c r="S1466" i="1"/>
  <c r="S1467" i="1"/>
  <c r="S1469" i="1"/>
  <c r="S1470" i="1"/>
  <c r="S1471" i="1"/>
  <c r="S1472" i="1"/>
  <c r="S1474" i="1"/>
  <c r="S1475" i="1"/>
  <c r="S1476" i="1"/>
  <c r="S1477" i="1"/>
  <c r="S1479" i="1"/>
  <c r="S1480" i="1"/>
  <c r="S1482" i="1"/>
  <c r="S1483" i="1"/>
  <c r="S1484" i="1"/>
  <c r="S1485" i="1"/>
  <c r="S1487" i="1"/>
  <c r="S1490" i="1"/>
  <c r="S1491" i="1"/>
  <c r="S1492" i="1"/>
  <c r="S1493" i="1"/>
  <c r="S1495" i="1"/>
  <c r="S1496" i="1"/>
  <c r="S1498" i="1"/>
  <c r="S1499" i="1"/>
  <c r="S1500" i="1"/>
  <c r="S1501" i="1"/>
  <c r="S1503" i="1"/>
  <c r="S1504" i="1"/>
  <c r="S1506" i="1"/>
  <c r="S1507" i="1"/>
  <c r="S1508" i="1"/>
  <c r="S1509" i="1"/>
  <c r="S1512" i="1"/>
  <c r="S1514" i="1"/>
  <c r="X1514" i="1" s="1"/>
  <c r="S1515" i="1"/>
  <c r="S1516" i="1"/>
  <c r="S1517" i="1"/>
  <c r="S1518" i="1"/>
  <c r="S1519" i="1"/>
  <c r="S1520" i="1"/>
  <c r="S1522" i="1"/>
  <c r="S1523" i="1"/>
  <c r="S1524" i="1"/>
  <c r="S1525" i="1"/>
  <c r="S1527" i="1"/>
  <c r="S1528" i="1"/>
  <c r="S1530" i="1"/>
  <c r="S1531" i="1"/>
  <c r="S1533" i="1"/>
  <c r="S1535" i="1"/>
  <c r="S1536" i="1"/>
  <c r="S1538" i="1"/>
  <c r="S1539" i="1"/>
  <c r="S1540" i="1"/>
  <c r="S1541" i="1"/>
  <c r="S1543" i="1"/>
  <c r="S1544" i="1"/>
  <c r="S1546" i="1"/>
  <c r="S1547" i="1"/>
  <c r="S1548" i="1"/>
  <c r="S1549" i="1"/>
  <c r="S1551" i="1"/>
  <c r="S1554" i="1"/>
  <c r="S1555" i="1"/>
  <c r="S1556" i="1"/>
  <c r="S1557" i="1"/>
  <c r="S1559" i="1"/>
  <c r="S1562" i="1"/>
  <c r="S1563" i="1"/>
  <c r="S1564" i="1"/>
  <c r="S1565" i="1"/>
  <c r="S1567" i="1"/>
  <c r="S1569" i="1"/>
  <c r="S1570" i="1"/>
  <c r="S1571" i="1"/>
  <c r="S1572" i="1"/>
  <c r="S1573" i="1"/>
  <c r="S1578" i="1"/>
  <c r="S1579" i="1"/>
  <c r="S1580" i="1"/>
  <c r="S1581" i="1"/>
  <c r="S1583" i="1"/>
  <c r="S1586" i="1"/>
  <c r="S1587" i="1"/>
  <c r="S1588" i="1"/>
  <c r="S1589" i="1"/>
  <c r="S1591" i="1"/>
  <c r="S1594" i="1"/>
  <c r="S1595" i="1"/>
  <c r="S1597" i="1"/>
  <c r="S1599" i="1"/>
  <c r="S1602" i="1"/>
  <c r="S1603" i="1"/>
  <c r="S1604" i="1"/>
  <c r="S1605" i="1"/>
  <c r="S1607" i="1"/>
  <c r="S1610" i="1"/>
  <c r="S1611" i="1"/>
  <c r="S1612" i="1"/>
  <c r="S1613" i="1"/>
  <c r="S1615" i="1"/>
  <c r="S1618" i="1"/>
  <c r="S1619" i="1"/>
  <c r="S1620" i="1"/>
  <c r="S1621" i="1"/>
  <c r="S1622" i="1"/>
  <c r="S1623" i="1"/>
  <c r="S1624" i="1"/>
  <c r="S1626" i="1"/>
  <c r="S1627" i="1"/>
  <c r="S1628" i="1"/>
  <c r="S1629" i="1"/>
  <c r="S1631" i="1"/>
  <c r="S1632" i="1"/>
  <c r="S1634" i="1"/>
  <c r="S1635" i="1"/>
  <c r="S1636" i="1"/>
  <c r="S1637" i="1"/>
  <c r="S1640" i="1"/>
  <c r="S1642" i="1"/>
  <c r="S1643" i="1"/>
  <c r="S1644" i="1"/>
  <c r="S1645" i="1"/>
  <c r="S1647" i="1"/>
  <c r="S1648" i="1"/>
  <c r="V1648" i="1" s="1"/>
  <c r="S1650" i="1"/>
  <c r="S1651" i="1"/>
  <c r="S1652" i="1"/>
  <c r="S1653" i="1"/>
  <c r="S1655" i="1"/>
  <c r="S1656" i="1"/>
  <c r="S1658" i="1"/>
  <c r="S1659" i="1"/>
  <c r="V1659" i="1" s="1"/>
  <c r="S1661" i="1"/>
  <c r="W1661" i="1" s="1"/>
  <c r="S1663" i="1"/>
  <c r="S1664" i="1"/>
  <c r="S1666" i="1"/>
  <c r="S1667" i="1"/>
  <c r="S1668" i="1"/>
  <c r="S1669" i="1"/>
  <c r="S1670" i="1"/>
  <c r="V1670" i="1" s="1"/>
  <c r="S1671" i="1"/>
  <c r="S1672" i="1"/>
  <c r="S1674" i="1"/>
  <c r="S1675" i="1"/>
  <c r="S1676" i="1"/>
  <c r="S1677" i="1"/>
  <c r="S1679" i="1"/>
  <c r="S1682" i="1"/>
  <c r="S1683" i="1"/>
  <c r="S1684" i="1"/>
  <c r="S1685" i="1"/>
  <c r="S1687" i="1"/>
  <c r="S1688" i="1"/>
  <c r="S1690" i="1"/>
  <c r="S1691" i="1"/>
  <c r="S1692" i="1"/>
  <c r="S1693" i="1"/>
  <c r="S1695" i="1"/>
  <c r="S1696" i="1"/>
  <c r="S1698" i="1"/>
  <c r="S1699" i="1"/>
  <c r="S1700" i="1"/>
  <c r="S1701" i="1"/>
  <c r="S1704" i="1"/>
  <c r="S1706" i="1"/>
  <c r="S1707" i="1"/>
  <c r="S1708" i="1"/>
  <c r="S1709" i="1"/>
  <c r="S1711" i="1"/>
  <c r="S1712" i="1"/>
  <c r="S1714" i="1"/>
  <c r="S1715" i="1"/>
  <c r="S1716" i="1"/>
  <c r="S1717" i="1"/>
  <c r="S1718" i="1"/>
  <c r="S1719" i="1"/>
  <c r="S1720" i="1"/>
  <c r="S1722" i="1"/>
  <c r="S1723" i="1"/>
  <c r="V1723" i="1" s="1"/>
  <c r="S1725" i="1"/>
  <c r="S1727" i="1"/>
  <c r="S1729" i="1"/>
  <c r="S1730" i="1"/>
  <c r="S1731" i="1"/>
  <c r="S1732" i="1"/>
  <c r="S1733" i="1"/>
  <c r="S1735" i="1"/>
  <c r="S1738" i="1"/>
  <c r="S1739" i="1"/>
  <c r="S1740" i="1"/>
  <c r="S1741" i="1"/>
  <c r="S1743" i="1"/>
  <c r="S1746" i="1"/>
  <c r="S1747" i="1"/>
  <c r="S1748" i="1"/>
  <c r="S1749" i="1"/>
  <c r="S1751" i="1"/>
  <c r="S1754" i="1"/>
  <c r="S1755" i="1"/>
  <c r="V1755" i="1" s="1"/>
  <c r="S1756" i="1"/>
  <c r="S1757" i="1"/>
  <c r="S1759" i="1"/>
  <c r="S1762" i="1"/>
  <c r="S1763" i="1"/>
  <c r="S1764" i="1"/>
  <c r="S1765" i="1"/>
  <c r="S1770" i="1"/>
  <c r="S1771" i="1"/>
  <c r="S1772" i="1"/>
  <c r="S1773" i="1"/>
  <c r="S1775" i="1"/>
  <c r="S1778" i="1"/>
  <c r="S1779" i="1"/>
  <c r="S1780" i="1"/>
  <c r="S1781" i="1"/>
  <c r="S1782" i="1"/>
  <c r="S1783" i="1"/>
  <c r="S1786" i="1"/>
  <c r="S1787" i="1"/>
  <c r="S1789" i="1"/>
  <c r="S1791" i="1"/>
  <c r="S1792" i="1"/>
  <c r="S1794" i="1"/>
  <c r="S1795" i="1"/>
  <c r="S1796" i="1"/>
  <c r="S1797" i="1"/>
  <c r="S1799" i="1"/>
  <c r="S1800" i="1"/>
  <c r="S1802" i="1"/>
  <c r="S1803" i="1"/>
  <c r="S1804" i="1"/>
  <c r="S1805" i="1"/>
  <c r="S1807" i="1"/>
  <c r="S1810" i="1"/>
  <c r="S1811" i="1"/>
  <c r="S1812" i="1"/>
  <c r="S1813" i="1"/>
  <c r="S1815" i="1"/>
  <c r="S1816" i="1"/>
  <c r="V1816" i="1" s="1"/>
  <c r="S1818" i="1"/>
  <c r="S1819" i="1"/>
  <c r="S1820" i="1"/>
  <c r="S1821" i="1"/>
  <c r="S1822" i="1"/>
  <c r="S1823" i="1"/>
  <c r="S1824" i="1"/>
  <c r="S1826" i="1"/>
  <c r="S1827" i="1"/>
  <c r="S1828" i="1"/>
  <c r="S1829" i="1"/>
  <c r="S1832" i="1"/>
  <c r="S1834" i="1"/>
  <c r="S1835" i="1"/>
  <c r="S1836" i="1"/>
  <c r="S1837" i="1"/>
  <c r="S1839" i="1"/>
  <c r="S1840" i="1"/>
  <c r="S1842" i="1"/>
  <c r="S1843" i="1"/>
  <c r="S1844" i="1"/>
  <c r="S1845" i="1"/>
  <c r="S1847" i="1"/>
  <c r="S1848" i="1"/>
  <c r="S1850" i="1"/>
  <c r="S1851" i="1"/>
  <c r="S1853" i="1"/>
  <c r="S1855" i="1"/>
  <c r="S1856" i="1"/>
  <c r="S1858" i="1"/>
  <c r="S1859" i="1"/>
  <c r="S1860" i="1"/>
  <c r="S1861" i="1"/>
  <c r="S1863" i="1"/>
  <c r="S1864" i="1"/>
  <c r="V1864" i="1" s="1"/>
  <c r="S1866" i="1"/>
  <c r="W1866" i="1" s="1"/>
  <c r="S1867" i="1"/>
  <c r="S1868" i="1"/>
  <c r="S1869" i="1"/>
  <c r="S1870" i="1"/>
  <c r="S1871" i="1"/>
  <c r="S1874" i="1"/>
  <c r="S1875" i="1"/>
  <c r="S1876" i="1"/>
  <c r="S1877" i="1"/>
  <c r="S1879" i="1"/>
  <c r="S1880" i="1"/>
  <c r="S1882" i="1"/>
  <c r="S1883" i="1"/>
  <c r="S1884" i="1"/>
  <c r="S1885" i="1"/>
  <c r="S1887" i="1"/>
  <c r="S1888" i="1"/>
  <c r="V1888" i="1" s="1"/>
  <c r="S1890" i="1"/>
  <c r="S1891" i="1"/>
  <c r="S1892" i="1"/>
  <c r="S1893" i="1"/>
  <c r="S1898" i="1"/>
  <c r="S1899" i="1"/>
  <c r="S1900" i="1"/>
  <c r="S1901" i="1"/>
  <c r="S1903" i="1"/>
  <c r="S1906" i="1"/>
  <c r="S1907" i="1"/>
  <c r="S1908" i="1"/>
  <c r="S1909" i="1"/>
  <c r="S1911" i="1"/>
  <c r="S1914" i="1"/>
  <c r="S1915" i="1"/>
  <c r="S1917" i="1"/>
  <c r="S1919" i="1"/>
  <c r="S1922" i="1"/>
  <c r="S1923" i="1"/>
  <c r="S1924" i="1"/>
  <c r="S1925" i="1"/>
  <c r="S1927" i="1"/>
  <c r="S1930" i="1"/>
  <c r="S1931" i="1"/>
  <c r="S1932" i="1"/>
  <c r="S1933" i="1"/>
  <c r="S1934" i="1"/>
  <c r="S1935" i="1"/>
  <c r="S1938" i="1"/>
  <c r="S1939" i="1"/>
  <c r="S1940" i="1"/>
  <c r="S1941" i="1"/>
  <c r="S1943" i="1"/>
  <c r="S1946" i="1"/>
  <c r="S1947" i="1"/>
  <c r="S1948" i="1"/>
  <c r="S1949" i="1"/>
  <c r="S1951" i="1"/>
  <c r="S1954" i="1"/>
  <c r="S1955" i="1"/>
  <c r="S1956" i="1"/>
  <c r="S1957" i="1"/>
  <c r="S1959" i="1"/>
  <c r="S1960" i="1"/>
  <c r="S1962" i="1"/>
  <c r="S1963" i="1"/>
  <c r="S1964" i="1"/>
  <c r="S1965" i="1"/>
  <c r="S1967" i="1"/>
  <c r="S1970" i="1"/>
  <c r="S1971" i="1"/>
  <c r="S1972" i="1"/>
  <c r="S1973" i="1"/>
  <c r="S1975" i="1"/>
  <c r="S1976" i="1"/>
  <c r="V1976" i="1" s="1"/>
  <c r="S1978" i="1"/>
  <c r="S1979" i="1"/>
  <c r="S1980" i="1"/>
  <c r="S1981" i="1"/>
  <c r="S1983" i="1"/>
  <c r="S1986" i="1"/>
  <c r="S1987" i="1"/>
  <c r="S1988" i="1"/>
  <c r="S1989" i="1"/>
  <c r="S1991" i="1"/>
  <c r="S1992" i="1"/>
  <c r="S1994" i="1"/>
  <c r="S1995" i="1"/>
  <c r="S1996" i="1"/>
  <c r="S1997" i="1"/>
  <c r="S1999" i="1"/>
  <c r="S2002" i="1"/>
  <c r="S2003" i="1"/>
  <c r="S2004" i="1"/>
  <c r="S2005" i="1"/>
  <c r="S2007" i="1"/>
  <c r="S2008" i="1"/>
  <c r="S2010" i="1"/>
  <c r="S2011" i="1"/>
  <c r="S2012" i="1"/>
  <c r="S2013" i="1"/>
  <c r="S2014" i="1"/>
  <c r="S2015" i="1"/>
  <c r="S2018" i="1"/>
  <c r="S2019" i="1"/>
  <c r="S2020" i="1"/>
  <c r="S2021" i="1"/>
  <c r="S2023" i="1"/>
  <c r="S2024" i="1"/>
  <c r="V2024" i="1" s="1"/>
  <c r="S2026" i="1"/>
  <c r="S2027" i="1"/>
  <c r="S2028" i="1"/>
  <c r="S2029" i="1"/>
  <c r="S2031" i="1"/>
  <c r="S2034" i="1"/>
  <c r="S2035" i="1"/>
  <c r="S2036" i="1"/>
  <c r="S2037" i="1"/>
  <c r="S2039" i="1"/>
  <c r="S2042" i="1"/>
  <c r="S2043" i="1"/>
  <c r="S2044" i="1"/>
  <c r="S2045" i="1"/>
  <c r="S2047" i="1"/>
  <c r="S2050" i="1"/>
  <c r="S2051" i="1"/>
  <c r="S2052" i="1"/>
  <c r="S2053" i="1"/>
  <c r="S2055" i="1"/>
  <c r="S2058" i="1"/>
  <c r="S2059" i="1"/>
  <c r="S2060" i="1"/>
  <c r="S2061" i="1"/>
  <c r="S2063" i="1"/>
  <c r="S2066" i="1"/>
  <c r="S2067" i="1"/>
  <c r="S2068" i="1"/>
  <c r="S2069" i="1"/>
  <c r="S2071" i="1"/>
  <c r="S2074" i="1"/>
  <c r="S2075" i="1"/>
  <c r="S2076" i="1"/>
  <c r="S2077" i="1"/>
  <c r="S2079" i="1"/>
  <c r="S2082" i="1"/>
  <c r="S2083" i="1"/>
  <c r="S2084" i="1"/>
  <c r="S2085" i="1"/>
  <c r="S2087" i="1"/>
  <c r="S2090" i="1"/>
  <c r="S2091" i="1"/>
  <c r="S2092" i="1"/>
  <c r="S2093" i="1"/>
  <c r="S2095" i="1"/>
  <c r="S2098" i="1"/>
  <c r="S2099" i="1"/>
  <c r="S2100" i="1"/>
  <c r="S2101" i="1"/>
  <c r="S2103" i="1"/>
  <c r="S2106" i="1"/>
  <c r="S2107" i="1"/>
  <c r="S2108" i="1"/>
  <c r="S2109" i="1"/>
  <c r="S2111" i="1"/>
  <c r="S2114" i="1"/>
  <c r="S2115" i="1"/>
  <c r="S2116" i="1"/>
  <c r="S2117" i="1"/>
  <c r="S2119" i="1"/>
  <c r="S2122" i="1"/>
  <c r="S2123" i="1"/>
  <c r="S2124" i="1"/>
  <c r="S2125" i="1"/>
  <c r="S2127" i="1"/>
  <c r="S2130" i="1"/>
  <c r="S2131" i="1"/>
  <c r="S2132" i="1"/>
  <c r="S2133" i="1"/>
  <c r="S2135" i="1"/>
  <c r="S2138" i="1"/>
  <c r="S2139" i="1"/>
  <c r="S2140" i="1"/>
  <c r="S2141" i="1"/>
  <c r="S2143" i="1"/>
  <c r="S2146" i="1"/>
  <c r="S2147" i="1"/>
  <c r="S2148" i="1"/>
  <c r="S2149" i="1"/>
  <c r="S2151" i="1"/>
  <c r="S2154" i="1"/>
  <c r="S2155" i="1"/>
  <c r="S2156" i="1"/>
  <c r="S2157" i="1"/>
  <c r="S2159" i="1"/>
  <c r="S2162" i="1"/>
  <c r="S2163" i="1"/>
  <c r="S2164" i="1"/>
  <c r="S2165" i="1"/>
  <c r="S2167" i="1"/>
  <c r="S2168" i="1"/>
  <c r="S2170" i="1"/>
  <c r="S2171" i="1"/>
  <c r="S2172" i="1"/>
  <c r="S2173" i="1"/>
  <c r="S2175" i="1"/>
  <c r="S2178" i="1"/>
  <c r="S2179" i="1"/>
  <c r="S2180" i="1"/>
  <c r="S2181" i="1"/>
  <c r="S2182" i="1"/>
  <c r="S2183" i="1"/>
  <c r="S2184" i="1"/>
  <c r="V2184" i="1" s="1"/>
  <c r="S2186" i="1"/>
  <c r="S2187" i="1"/>
  <c r="S2188" i="1"/>
  <c r="S2189" i="1"/>
  <c r="S2191" i="1"/>
  <c r="S2192" i="1"/>
  <c r="V2192" i="1" s="1"/>
  <c r="S2194" i="1"/>
  <c r="S2195" i="1"/>
  <c r="S2196" i="1"/>
  <c r="S2197" i="1"/>
  <c r="S2199" i="1"/>
  <c r="S2200" i="1"/>
  <c r="V2200" i="1" s="1"/>
  <c r="S2202" i="1"/>
  <c r="S2203" i="1"/>
  <c r="S2204" i="1"/>
  <c r="S2205" i="1"/>
  <c r="S2207" i="1"/>
  <c r="S2208" i="1"/>
  <c r="S2210" i="1"/>
  <c r="S2211" i="1"/>
  <c r="S2212" i="1"/>
  <c r="S2213" i="1"/>
  <c r="S2215" i="1"/>
  <c r="S2216" i="1"/>
  <c r="S2218" i="1"/>
  <c r="S2219" i="1"/>
  <c r="S2220" i="1"/>
  <c r="S2221" i="1"/>
  <c r="S2223" i="1"/>
  <c r="S2224" i="1"/>
  <c r="S2226" i="1"/>
  <c r="S2227" i="1"/>
  <c r="S2228" i="1"/>
  <c r="S2229" i="1"/>
  <c r="S2231" i="1"/>
  <c r="S2232" i="1"/>
  <c r="S2234" i="1"/>
  <c r="S2235" i="1"/>
  <c r="S2236" i="1"/>
  <c r="S2237" i="1"/>
  <c r="S2239" i="1"/>
  <c r="S2242" i="1"/>
  <c r="S2243" i="1"/>
  <c r="S2244" i="1"/>
  <c r="S2245" i="1"/>
  <c r="S2247" i="1"/>
  <c r="W2247" i="1" s="1"/>
  <c r="S2248" i="1"/>
  <c r="V2248" i="1" s="1"/>
  <c r="S2250" i="1"/>
  <c r="S2251" i="1"/>
  <c r="S2252" i="1"/>
  <c r="S2253" i="1"/>
  <c r="S2255" i="1"/>
  <c r="S2256" i="1"/>
  <c r="V2256" i="1" s="1"/>
  <c r="S2258" i="1"/>
  <c r="S2259" i="1"/>
  <c r="S2260" i="1"/>
  <c r="S2261" i="1"/>
  <c r="S2263" i="1"/>
  <c r="S2264" i="1"/>
  <c r="V2264" i="1" s="1"/>
  <c r="S2266" i="1"/>
  <c r="S2267" i="1"/>
  <c r="S2268" i="1"/>
  <c r="S2269" i="1"/>
  <c r="S2271" i="1"/>
  <c r="S2272" i="1"/>
  <c r="S2274" i="1"/>
  <c r="S2275" i="1"/>
  <c r="S2276" i="1"/>
  <c r="S2277" i="1"/>
  <c r="S2279" i="1"/>
  <c r="W2279" i="1" s="1"/>
  <c r="S2280" i="1"/>
  <c r="S2282" i="1"/>
  <c r="S2283" i="1"/>
  <c r="S2284" i="1"/>
  <c r="S2285" i="1"/>
  <c r="S2287" i="1"/>
  <c r="S2288" i="1"/>
  <c r="S2290" i="1"/>
  <c r="S2291" i="1"/>
  <c r="S2292" i="1"/>
  <c r="S2293" i="1"/>
  <c r="S2295" i="1"/>
  <c r="S2296" i="1"/>
  <c r="S2298" i="1"/>
  <c r="S2299" i="1"/>
  <c r="S2300" i="1"/>
  <c r="S2301" i="1"/>
  <c r="S2302" i="1"/>
  <c r="S2303" i="1"/>
  <c r="S2306" i="1"/>
  <c r="S2307" i="1"/>
  <c r="S2308" i="1"/>
  <c r="S2309" i="1"/>
  <c r="S2311" i="1"/>
  <c r="W2311" i="1" s="1"/>
  <c r="S2312" i="1"/>
  <c r="V2312" i="1" s="1"/>
  <c r="S2314" i="1"/>
  <c r="S2315" i="1"/>
  <c r="S2316" i="1"/>
  <c r="S2317" i="1"/>
  <c r="S2319" i="1"/>
  <c r="S2320" i="1"/>
  <c r="V2320" i="1" s="1"/>
  <c r="S2322" i="1"/>
  <c r="S2323" i="1"/>
  <c r="S2324" i="1"/>
  <c r="S2325" i="1"/>
  <c r="S2327" i="1"/>
  <c r="S2328" i="1"/>
  <c r="V2328" i="1" s="1"/>
  <c r="S2330" i="1"/>
  <c r="S2331" i="1"/>
  <c r="S2332" i="1"/>
  <c r="S2333" i="1"/>
  <c r="S2335" i="1"/>
  <c r="S2336" i="1"/>
  <c r="S2338" i="1"/>
  <c r="S2339" i="1"/>
  <c r="S2340" i="1"/>
  <c r="S2341" i="1"/>
  <c r="S2343" i="1"/>
  <c r="S2344" i="1"/>
  <c r="S2346" i="1"/>
  <c r="S2347" i="1"/>
  <c r="S2348" i="1"/>
  <c r="S2349" i="1"/>
  <c r="S2351" i="1"/>
  <c r="S2352" i="1"/>
  <c r="S2354" i="1"/>
  <c r="S2355" i="1"/>
  <c r="S2356" i="1"/>
  <c r="S2357" i="1"/>
  <c r="S2358" i="1"/>
  <c r="S2359" i="1"/>
  <c r="S2360" i="1"/>
  <c r="S2362" i="1"/>
  <c r="S2363" i="1"/>
  <c r="S2364" i="1"/>
  <c r="S2365" i="1"/>
  <c r="S2367" i="1"/>
  <c r="S2370" i="1"/>
  <c r="S2371" i="1"/>
  <c r="S2372" i="1"/>
  <c r="S2373" i="1"/>
  <c r="S2375" i="1"/>
  <c r="S2376" i="1"/>
  <c r="V2376" i="1" s="1"/>
  <c r="S2378" i="1"/>
  <c r="S2379" i="1"/>
  <c r="S2380" i="1"/>
  <c r="S2381" i="1"/>
  <c r="S2383" i="1"/>
  <c r="S2384" i="1"/>
  <c r="V2384" i="1" s="1"/>
  <c r="S2386" i="1"/>
  <c r="S2387" i="1"/>
  <c r="S2388" i="1"/>
  <c r="S2389" i="1"/>
  <c r="S2391" i="1"/>
  <c r="S2392" i="1"/>
  <c r="V2392" i="1" s="1"/>
  <c r="S2394" i="1"/>
  <c r="S2395" i="1"/>
  <c r="S2396" i="1"/>
  <c r="S2397" i="1"/>
  <c r="S2399" i="1"/>
  <c r="S2400" i="1"/>
  <c r="S2402" i="1"/>
  <c r="S2403" i="1"/>
  <c r="S2404" i="1"/>
  <c r="S2405" i="1"/>
  <c r="S2407" i="1"/>
  <c r="S2408" i="1"/>
  <c r="S2410" i="1"/>
  <c r="S2411" i="1"/>
  <c r="S2412" i="1"/>
  <c r="S2413" i="1"/>
  <c r="S2414" i="1"/>
  <c r="S2415" i="1"/>
  <c r="S2416" i="1"/>
  <c r="S2418" i="1"/>
  <c r="S2419" i="1"/>
  <c r="S2420" i="1"/>
  <c r="S2421" i="1"/>
  <c r="S2423" i="1"/>
  <c r="S2424" i="1"/>
  <c r="S2426" i="1"/>
  <c r="S2427" i="1"/>
  <c r="S2428" i="1"/>
  <c r="S2429" i="1"/>
  <c r="S2431" i="1"/>
  <c r="S2434" i="1"/>
  <c r="S2435" i="1"/>
  <c r="S2436" i="1"/>
  <c r="S2437" i="1"/>
  <c r="S2439" i="1"/>
  <c r="S2440" i="1"/>
  <c r="V2440" i="1" s="1"/>
  <c r="S2442" i="1"/>
  <c r="S2443" i="1"/>
  <c r="S2444" i="1"/>
  <c r="S2445" i="1"/>
  <c r="S2447" i="1"/>
  <c r="S2448" i="1"/>
  <c r="V2448" i="1" s="1"/>
  <c r="S2450" i="1"/>
  <c r="S2451" i="1"/>
  <c r="S2452" i="1"/>
  <c r="S2453" i="1"/>
  <c r="S2455" i="1"/>
  <c r="S2456" i="1"/>
  <c r="V2456" i="1" s="1"/>
  <c r="S2458" i="1"/>
  <c r="S2459" i="1"/>
  <c r="S2460" i="1"/>
  <c r="S2461" i="1"/>
  <c r="S2463" i="1"/>
  <c r="S2464" i="1"/>
  <c r="S2466" i="1"/>
  <c r="S2467" i="1"/>
  <c r="S2468" i="1"/>
  <c r="S2469" i="1"/>
  <c r="S2470" i="1"/>
  <c r="S2471" i="1"/>
  <c r="S2472" i="1"/>
  <c r="S2474" i="1"/>
  <c r="S2475" i="1"/>
  <c r="S2476" i="1"/>
  <c r="S2477" i="1"/>
  <c r="S2479" i="1"/>
  <c r="S2480" i="1"/>
  <c r="S2482" i="1"/>
  <c r="S2483" i="1"/>
  <c r="S2484" i="1"/>
  <c r="S2485" i="1"/>
  <c r="S2487" i="1"/>
  <c r="S2488" i="1"/>
  <c r="V2488" i="1" s="1"/>
  <c r="S2490" i="1"/>
  <c r="S2491" i="1"/>
  <c r="S2492" i="1"/>
  <c r="V2492" i="1" s="1"/>
  <c r="S2493" i="1"/>
  <c r="S2495" i="1"/>
  <c r="S2496" i="1"/>
  <c r="S2498" i="1"/>
  <c r="S2499" i="1"/>
  <c r="S2500" i="1"/>
  <c r="S2501" i="1"/>
  <c r="S2503" i="1"/>
  <c r="W2503" i="1" s="1"/>
  <c r="S2504" i="1"/>
  <c r="V2504" i="1" s="1"/>
  <c r="S2506" i="1"/>
  <c r="S2507" i="1"/>
  <c r="S2508" i="1"/>
  <c r="S2509" i="1"/>
  <c r="S2511" i="1"/>
  <c r="S2512" i="1"/>
  <c r="S2514" i="1"/>
  <c r="S2515" i="1"/>
  <c r="S2516" i="1"/>
  <c r="S2517" i="1"/>
  <c r="S2519" i="1"/>
  <c r="S2520" i="1"/>
  <c r="V2520" i="1" s="1"/>
  <c r="S2522" i="1"/>
  <c r="S2523" i="1"/>
  <c r="S2524" i="1"/>
  <c r="V2524" i="1" s="1"/>
  <c r="S2525" i="1"/>
  <c r="S2527" i="1"/>
  <c r="S2528" i="1"/>
  <c r="S2530" i="1"/>
  <c r="S2531" i="1"/>
  <c r="S2532" i="1"/>
  <c r="S2533" i="1"/>
  <c r="S2534" i="1"/>
  <c r="V2534" i="1" s="1"/>
  <c r="S2535" i="1"/>
  <c r="W2535" i="1" s="1"/>
  <c r="S2536" i="1"/>
  <c r="V2536" i="1" s="1"/>
  <c r="S2538" i="1"/>
  <c r="S2539" i="1"/>
  <c r="S2540" i="1"/>
  <c r="S2541" i="1"/>
  <c r="S2543" i="1"/>
  <c r="S2544" i="1"/>
  <c r="S2546" i="1"/>
  <c r="S2547" i="1"/>
  <c r="S2548" i="1"/>
  <c r="S2549" i="1"/>
  <c r="S2551" i="1"/>
  <c r="S2552" i="1"/>
  <c r="V2552" i="1" s="1"/>
  <c r="S2554" i="1"/>
  <c r="S2555" i="1"/>
  <c r="S2556" i="1"/>
  <c r="S2557" i="1"/>
  <c r="S2559" i="1"/>
  <c r="S2560" i="1"/>
  <c r="S2562" i="1"/>
  <c r="S2563" i="1"/>
  <c r="S2564" i="1"/>
  <c r="S2565" i="1"/>
  <c r="S2567" i="1"/>
  <c r="W2567" i="1" s="1"/>
  <c r="S2568" i="1"/>
  <c r="V2568" i="1" s="1"/>
  <c r="S2570" i="1"/>
  <c r="S2571" i="1"/>
  <c r="S2572" i="1"/>
  <c r="S2573" i="1"/>
  <c r="S2575" i="1"/>
  <c r="S2576" i="1"/>
  <c r="S2578" i="1"/>
  <c r="S2579" i="1"/>
  <c r="S2580" i="1"/>
  <c r="S2581" i="1"/>
  <c r="S2583" i="1"/>
  <c r="S2584" i="1"/>
  <c r="V2584" i="1" s="1"/>
  <c r="S2586" i="1"/>
  <c r="S2587" i="1"/>
  <c r="S2588" i="1"/>
  <c r="V2588" i="1" s="1"/>
  <c r="S2589" i="1"/>
  <c r="S2591" i="1"/>
  <c r="S2592" i="1"/>
  <c r="S2594" i="1"/>
  <c r="S2595" i="1"/>
  <c r="S2596" i="1"/>
  <c r="S2597" i="1"/>
  <c r="S2598" i="1"/>
  <c r="V2598" i="1" s="1"/>
  <c r="S2599" i="1"/>
  <c r="S2600" i="1"/>
  <c r="V2600" i="1" s="1"/>
  <c r="S2602" i="1"/>
  <c r="S2603" i="1"/>
  <c r="S2604" i="1"/>
  <c r="V2604" i="1" s="1"/>
  <c r="S2605" i="1"/>
  <c r="S2607" i="1"/>
  <c r="S2608" i="1"/>
  <c r="S2610" i="1"/>
  <c r="S2611" i="1"/>
  <c r="S2612" i="1"/>
  <c r="S2613" i="1"/>
  <c r="S2615" i="1"/>
  <c r="S2616" i="1"/>
  <c r="V2616" i="1" s="1"/>
  <c r="S2618" i="1"/>
  <c r="S2619" i="1"/>
  <c r="S2620" i="1"/>
  <c r="S2621" i="1"/>
  <c r="S2623" i="1"/>
  <c r="S2624" i="1"/>
  <c r="S2626" i="1"/>
  <c r="S2627" i="1"/>
  <c r="S2628" i="1"/>
  <c r="S2629" i="1"/>
  <c r="S2631" i="1"/>
  <c r="S2632" i="1"/>
  <c r="V2632" i="1" s="1"/>
  <c r="S2634" i="1"/>
  <c r="S2635" i="1"/>
  <c r="S2636" i="1"/>
  <c r="V2636" i="1" s="1"/>
  <c r="S2637" i="1"/>
  <c r="S2639" i="1"/>
  <c r="S2640" i="1"/>
  <c r="S2642" i="1"/>
  <c r="S2643" i="1"/>
  <c r="S2644" i="1"/>
  <c r="S2645" i="1"/>
  <c r="S2647" i="1"/>
  <c r="S2648" i="1"/>
  <c r="V2648" i="1" s="1"/>
  <c r="S2650" i="1"/>
  <c r="S2651" i="1"/>
  <c r="S2652" i="1"/>
  <c r="V2652" i="1" s="1"/>
  <c r="S2653" i="1"/>
  <c r="S2655" i="1"/>
  <c r="S2656" i="1"/>
  <c r="S2658" i="1"/>
  <c r="S2659" i="1"/>
  <c r="S2660" i="1"/>
  <c r="S2661" i="1"/>
  <c r="S2662" i="1"/>
  <c r="V2662" i="1" s="1"/>
  <c r="S2663" i="1"/>
  <c r="S2664" i="1"/>
  <c r="V2664" i="1" s="1"/>
  <c r="S2666" i="1"/>
  <c r="S2667" i="1"/>
  <c r="S2668" i="1"/>
  <c r="S2669" i="1"/>
  <c r="S2671" i="1"/>
  <c r="S2672" i="1"/>
  <c r="S2674" i="1"/>
  <c r="S2675" i="1"/>
  <c r="S2676" i="1"/>
  <c r="S2677" i="1"/>
  <c r="S2679" i="1"/>
  <c r="S2680" i="1"/>
  <c r="V2680" i="1" s="1"/>
  <c r="S2682" i="1"/>
  <c r="S2683" i="1"/>
  <c r="S2684" i="1"/>
  <c r="S2685" i="1"/>
  <c r="S2687" i="1"/>
  <c r="S2688" i="1"/>
  <c r="S2690" i="1"/>
  <c r="S2691" i="1"/>
  <c r="S2692" i="1"/>
  <c r="S2693" i="1"/>
  <c r="S2695" i="1"/>
  <c r="S2696" i="1"/>
  <c r="V2696" i="1" s="1"/>
  <c r="S2698" i="1"/>
  <c r="S2699" i="1"/>
  <c r="S2700" i="1"/>
  <c r="S2701" i="1"/>
  <c r="S2703" i="1"/>
  <c r="S2704" i="1"/>
  <c r="S2706" i="1"/>
  <c r="S2707" i="1"/>
  <c r="S2708" i="1"/>
  <c r="S2709" i="1"/>
  <c r="S2711" i="1"/>
  <c r="S2712" i="1"/>
  <c r="V2712" i="1" s="1"/>
  <c r="S2714" i="1"/>
  <c r="S2715" i="1"/>
  <c r="S2716" i="1"/>
  <c r="S2717" i="1"/>
  <c r="S2719" i="1"/>
  <c r="S2720" i="1"/>
  <c r="S2722" i="1"/>
  <c r="S2723" i="1"/>
  <c r="S2724" i="1"/>
  <c r="S2725" i="1"/>
  <c r="S2726" i="1"/>
  <c r="V2726" i="1" s="1"/>
  <c r="S2727" i="1"/>
  <c r="S2728" i="1"/>
  <c r="V2728" i="1" s="1"/>
  <c r="S2730" i="1"/>
  <c r="S2731" i="1"/>
  <c r="S2732" i="1"/>
  <c r="S2733" i="1"/>
  <c r="S2735" i="1"/>
  <c r="S2736" i="1"/>
  <c r="S2738" i="1"/>
  <c r="S2739" i="1"/>
  <c r="S2740" i="1"/>
  <c r="S2741" i="1"/>
  <c r="S2743" i="1"/>
  <c r="S2744" i="1"/>
  <c r="V2744" i="1" s="1"/>
  <c r="S2746" i="1"/>
  <c r="S2747" i="1"/>
  <c r="S2748" i="1"/>
  <c r="S2749" i="1"/>
  <c r="S2751" i="1"/>
  <c r="S2752" i="1"/>
  <c r="S2754" i="1"/>
  <c r="S2755" i="1"/>
  <c r="S2756" i="1"/>
  <c r="S2757" i="1"/>
  <c r="S2759" i="1"/>
  <c r="W2759" i="1" s="1"/>
  <c r="S2760" i="1"/>
  <c r="S2762" i="1"/>
  <c r="S2763" i="1"/>
  <c r="S2764" i="1"/>
  <c r="S2765" i="1"/>
  <c r="S2767" i="1"/>
  <c r="S2768" i="1"/>
  <c r="V2768" i="1" s="1"/>
  <c r="S2770" i="1"/>
  <c r="S2771" i="1"/>
  <c r="S2772" i="1"/>
  <c r="V2772" i="1" s="1"/>
  <c r="S2773" i="1"/>
  <c r="V2773" i="1" s="1"/>
  <c r="S2775" i="1"/>
  <c r="S2776" i="1"/>
  <c r="S2778" i="1"/>
  <c r="S2779" i="1"/>
  <c r="S2780" i="1"/>
  <c r="S2781" i="1"/>
  <c r="S2783" i="1"/>
  <c r="S2784" i="1"/>
  <c r="V2784" i="1" s="1"/>
  <c r="S2786" i="1"/>
  <c r="S2787" i="1"/>
  <c r="S2788" i="1"/>
  <c r="V2788" i="1" s="1"/>
  <c r="S2789" i="1"/>
  <c r="S2790" i="1"/>
  <c r="V2790" i="1" s="1"/>
  <c r="S2791" i="1"/>
  <c r="W2791" i="1" s="1"/>
  <c r="S2792" i="1"/>
  <c r="S2794" i="1"/>
  <c r="S2795" i="1"/>
  <c r="S2796" i="1"/>
  <c r="V2796" i="1" s="1"/>
  <c r="S2797" i="1"/>
  <c r="S2799" i="1"/>
  <c r="S2800" i="1"/>
  <c r="S2802" i="1"/>
  <c r="S2803" i="1"/>
  <c r="S2804" i="1"/>
  <c r="S2805" i="1"/>
  <c r="S2807" i="1"/>
  <c r="S2808" i="1"/>
  <c r="V2808" i="1" s="1"/>
  <c r="S2810" i="1"/>
  <c r="S2811" i="1"/>
  <c r="S2812" i="1"/>
  <c r="S2813" i="1"/>
  <c r="S2815" i="1"/>
  <c r="S2816" i="1"/>
  <c r="S2818" i="1"/>
  <c r="S2819" i="1"/>
  <c r="S2820" i="1"/>
  <c r="S2821" i="1"/>
  <c r="S2823" i="1"/>
  <c r="W2823" i="1" s="1"/>
  <c r="S2824" i="1"/>
  <c r="S2826" i="1"/>
  <c r="S2827" i="1"/>
  <c r="S2828" i="1"/>
  <c r="S2829" i="1"/>
  <c r="S2831" i="1"/>
  <c r="S2832" i="1"/>
  <c r="V2832" i="1" s="1"/>
  <c r="S2834" i="1"/>
  <c r="S2835" i="1"/>
  <c r="S2836" i="1"/>
  <c r="S2837" i="1"/>
  <c r="V2837" i="1" s="1"/>
  <c r="S2839" i="1"/>
  <c r="S2840" i="1"/>
  <c r="S2842" i="1"/>
  <c r="S2843" i="1"/>
  <c r="S2844" i="1"/>
  <c r="S2845" i="1"/>
  <c r="S2847" i="1"/>
  <c r="S2848" i="1"/>
  <c r="V2848" i="1" s="1"/>
  <c r="S2850" i="1"/>
  <c r="S2851" i="1"/>
  <c r="S2852" i="1"/>
  <c r="V2852" i="1" s="1"/>
  <c r="S2853" i="1"/>
  <c r="S2854" i="1"/>
  <c r="V2854" i="1" s="1"/>
  <c r="S2855" i="1"/>
  <c r="S2856" i="1"/>
  <c r="S2858" i="1"/>
  <c r="S2859" i="1"/>
  <c r="S2860" i="1"/>
  <c r="S2861" i="1"/>
  <c r="S2863" i="1"/>
  <c r="S2864" i="1"/>
  <c r="S2866" i="1"/>
  <c r="S2867" i="1"/>
  <c r="S2868" i="1"/>
  <c r="S2869" i="1"/>
  <c r="S2871" i="1"/>
  <c r="S2872" i="1"/>
  <c r="V2872" i="1" s="1"/>
  <c r="S2874" i="1"/>
  <c r="S2875" i="1"/>
  <c r="S2876" i="1"/>
  <c r="V2876" i="1" s="1"/>
  <c r="S2877" i="1"/>
  <c r="S2879" i="1"/>
  <c r="S2880" i="1"/>
  <c r="S2882" i="1"/>
  <c r="S2883" i="1"/>
  <c r="S2884" i="1"/>
  <c r="S2885" i="1"/>
  <c r="S2887" i="1"/>
  <c r="S2888" i="1"/>
  <c r="S2890" i="1"/>
  <c r="S2891" i="1"/>
  <c r="S2892" i="1"/>
  <c r="S2893" i="1"/>
  <c r="S2895" i="1"/>
  <c r="S2896" i="1"/>
  <c r="V2896" i="1" s="1"/>
  <c r="S2898" i="1"/>
  <c r="S2899" i="1"/>
  <c r="S2900" i="1"/>
  <c r="S2901" i="1"/>
  <c r="V2901" i="1" s="1"/>
  <c r="S2903" i="1"/>
  <c r="S2904" i="1"/>
  <c r="S2906" i="1"/>
  <c r="S2907" i="1"/>
  <c r="S2908" i="1"/>
  <c r="V2908" i="1" s="1"/>
  <c r="S2909" i="1"/>
  <c r="S2911" i="1"/>
  <c r="S2912" i="1"/>
  <c r="V2912" i="1" s="1"/>
  <c r="S2914" i="1"/>
  <c r="S2915" i="1"/>
  <c r="S2916" i="1"/>
  <c r="V2916" i="1" s="1"/>
  <c r="S2917" i="1"/>
  <c r="S2918" i="1"/>
  <c r="V2918" i="1" s="1"/>
  <c r="S2919" i="1"/>
  <c r="S2920" i="1"/>
  <c r="S2922" i="1"/>
  <c r="S2923" i="1"/>
  <c r="S2924" i="1"/>
  <c r="S2925" i="1"/>
  <c r="S2927" i="1"/>
  <c r="S2928" i="1"/>
  <c r="S2930" i="1"/>
  <c r="S2931" i="1"/>
  <c r="S2932" i="1"/>
  <c r="S2933" i="1"/>
  <c r="S2935" i="1"/>
  <c r="S2936" i="1"/>
  <c r="V2936" i="1" s="1"/>
  <c r="S2938" i="1"/>
  <c r="S2939" i="1"/>
  <c r="S2940" i="1"/>
  <c r="S2941" i="1"/>
  <c r="S2943" i="1"/>
  <c r="S2944" i="1"/>
  <c r="S2946" i="1"/>
  <c r="S2947" i="1"/>
  <c r="S2948" i="1"/>
  <c r="S2949" i="1"/>
  <c r="S2951" i="1"/>
  <c r="S2952" i="1"/>
  <c r="S2954" i="1"/>
  <c r="S2955" i="1"/>
  <c r="S2956" i="1"/>
  <c r="S2957" i="1"/>
  <c r="S2959" i="1"/>
  <c r="V2959" i="1" s="1"/>
  <c r="S2960" i="1"/>
  <c r="V2960" i="1" s="1"/>
  <c r="S2962" i="1"/>
  <c r="S2963" i="1"/>
  <c r="V2963" i="1" s="1"/>
  <c r="S2964" i="1"/>
  <c r="V2964" i="1" s="1"/>
  <c r="S2965" i="1"/>
  <c r="S2967" i="1"/>
  <c r="V2967" i="1" s="1"/>
  <c r="S2968" i="1"/>
  <c r="V2968" i="1" s="1"/>
  <c r="S2970" i="1"/>
  <c r="S2971" i="1"/>
  <c r="S2972" i="1"/>
  <c r="S2973" i="1"/>
  <c r="S2975" i="1"/>
  <c r="S2976" i="1"/>
  <c r="V2976" i="1" s="1"/>
  <c r="S2978" i="1"/>
  <c r="S2979" i="1"/>
  <c r="S2980" i="1"/>
  <c r="S2981" i="1"/>
  <c r="V2981" i="1" s="1"/>
  <c r="S2982" i="1"/>
  <c r="S2983" i="1"/>
  <c r="S2984" i="1"/>
  <c r="S2986" i="1"/>
  <c r="S2987" i="1"/>
  <c r="S2988" i="1"/>
  <c r="V2988" i="1" s="1"/>
  <c r="S2989" i="1"/>
  <c r="V2989" i="1" s="1"/>
  <c r="S2991" i="1"/>
  <c r="S2992" i="1"/>
  <c r="S2994" i="1"/>
  <c r="S2995" i="1"/>
  <c r="S2996" i="1"/>
  <c r="V2996" i="1" s="1"/>
  <c r="S2997" i="1"/>
  <c r="V2997" i="1" s="1"/>
  <c r="S2999" i="1"/>
  <c r="S3000" i="1"/>
  <c r="S3002" i="1"/>
  <c r="S3003" i="1"/>
  <c r="S3004" i="1"/>
  <c r="S3005" i="1"/>
  <c r="V3005" i="1" s="1"/>
  <c r="S3007" i="1"/>
  <c r="S3008" i="1"/>
  <c r="S3010" i="1"/>
  <c r="S3011" i="1"/>
  <c r="S3012" i="1"/>
  <c r="S3013" i="1"/>
  <c r="V3013" i="1" s="1"/>
  <c r="S3015" i="1"/>
  <c r="W3015" i="1" s="1"/>
  <c r="S3016" i="1"/>
  <c r="S3018" i="1"/>
  <c r="S3019" i="1"/>
  <c r="S3020" i="1"/>
  <c r="V3020" i="1" s="1"/>
  <c r="S3021" i="1"/>
  <c r="V3021" i="1" s="1"/>
  <c r="S3023" i="1"/>
  <c r="S3024" i="1"/>
  <c r="S3026" i="1"/>
  <c r="S3027" i="1"/>
  <c r="S3028" i="1"/>
  <c r="V3028" i="1" s="1"/>
  <c r="S3029" i="1"/>
  <c r="V3029" i="1" s="1"/>
  <c r="S3031" i="1"/>
  <c r="S3032" i="1"/>
  <c r="S3034" i="1"/>
  <c r="S3035" i="1"/>
  <c r="S3036" i="1"/>
  <c r="S3037" i="1"/>
  <c r="V3037" i="1" s="1"/>
  <c r="S3039" i="1"/>
  <c r="S3040" i="1"/>
  <c r="S3042" i="1"/>
  <c r="S3043" i="1"/>
  <c r="S3044" i="1"/>
  <c r="V3044" i="1" s="1"/>
  <c r="S3045" i="1"/>
  <c r="V3045" i="1" s="1"/>
  <c r="S3046" i="1"/>
  <c r="S3047" i="1"/>
  <c r="W3047" i="1" s="1"/>
  <c r="S3048" i="1"/>
  <c r="S3050" i="1"/>
  <c r="S3051" i="1"/>
  <c r="S3052" i="1"/>
  <c r="V3052" i="1" s="1"/>
  <c r="S3053" i="1"/>
  <c r="V3053" i="1" s="1"/>
  <c r="S3055" i="1"/>
  <c r="S3056" i="1"/>
  <c r="S3058" i="1"/>
  <c r="S3059" i="1"/>
  <c r="S3060" i="1"/>
  <c r="S3061" i="1"/>
  <c r="V3061" i="1" s="1"/>
  <c r="S3063" i="1"/>
  <c r="S3064" i="1"/>
  <c r="S3066" i="1"/>
  <c r="S3067" i="1"/>
  <c r="S3068" i="1"/>
  <c r="S3069" i="1"/>
  <c r="V3069" i="1" s="1"/>
  <c r="S3071" i="1"/>
  <c r="S3072" i="1"/>
  <c r="S3074" i="1"/>
  <c r="S3075" i="1"/>
  <c r="V3075" i="1" s="1"/>
  <c r="S3076" i="1"/>
  <c r="V3076" i="1" s="1"/>
  <c r="S3077" i="1"/>
  <c r="V3077" i="1" s="1"/>
  <c r="S3079" i="1"/>
  <c r="W3079" i="1" s="1"/>
  <c r="S3080" i="1"/>
  <c r="S3082" i="1"/>
  <c r="V3082" i="1" s="1"/>
  <c r="S3083" i="1"/>
  <c r="S3084" i="1"/>
  <c r="V3084" i="1" s="1"/>
  <c r="S3085" i="1"/>
  <c r="V3085" i="1" s="1"/>
  <c r="S3087" i="1"/>
  <c r="S3088" i="1"/>
  <c r="S3090" i="1"/>
  <c r="S3091" i="1"/>
  <c r="V3091" i="1" s="1"/>
  <c r="S3092" i="1"/>
  <c r="S3093" i="1"/>
  <c r="V3093" i="1" s="1"/>
  <c r="S3095" i="1"/>
  <c r="S3096" i="1"/>
  <c r="S3098" i="1"/>
  <c r="S3099" i="1"/>
  <c r="V3099" i="1" s="1"/>
  <c r="S3100" i="1"/>
  <c r="V3100" i="1" s="1"/>
  <c r="S3101" i="1"/>
  <c r="V3101" i="1" s="1"/>
  <c r="S3103" i="1"/>
  <c r="S3104" i="1"/>
  <c r="S3106" i="1"/>
  <c r="V3106" i="1" s="1"/>
  <c r="S3107" i="1"/>
  <c r="S3108" i="1"/>
  <c r="V3108" i="1" s="1"/>
  <c r="S3109" i="1"/>
  <c r="V3109" i="1" s="1"/>
  <c r="S3110" i="1"/>
  <c r="S3111" i="1"/>
  <c r="S3112" i="1"/>
  <c r="S3114" i="1"/>
  <c r="V3114" i="1" s="1"/>
  <c r="S3115" i="1"/>
  <c r="V3115" i="1" s="1"/>
  <c r="S3116" i="1"/>
  <c r="S3117" i="1"/>
  <c r="V3117" i="1" s="1"/>
  <c r="S3119" i="1"/>
  <c r="S3120" i="1"/>
  <c r="S3122" i="1"/>
  <c r="S3123" i="1"/>
  <c r="S3124" i="1"/>
  <c r="S3125" i="1"/>
  <c r="V3125" i="1" s="1"/>
  <c r="S3127" i="1"/>
  <c r="S3128" i="1"/>
  <c r="S3130" i="1"/>
  <c r="S3131" i="1"/>
  <c r="V3131" i="1" s="1"/>
  <c r="S3132" i="1"/>
  <c r="V3132" i="1" s="1"/>
  <c r="S3133" i="1"/>
  <c r="V3133" i="1" s="1"/>
  <c r="S3135" i="1"/>
  <c r="S3136" i="1"/>
  <c r="S3138" i="1"/>
  <c r="V3138" i="1" s="1"/>
  <c r="S3139" i="1"/>
  <c r="V3139" i="1" s="1"/>
  <c r="S3140" i="1"/>
  <c r="V3140" i="1" s="1"/>
  <c r="S3141" i="1"/>
  <c r="V3141" i="1" s="1"/>
  <c r="S3143" i="1"/>
  <c r="S3144" i="1"/>
  <c r="S3146" i="1"/>
  <c r="S3147" i="1"/>
  <c r="S3148" i="1"/>
  <c r="S3149" i="1"/>
  <c r="V3149" i="1" s="1"/>
  <c r="S3151" i="1"/>
  <c r="S3152" i="1"/>
  <c r="S3154" i="1"/>
  <c r="V3154" i="1" s="1"/>
  <c r="S3155" i="1"/>
  <c r="V3155" i="1" s="1"/>
  <c r="S3156" i="1"/>
  <c r="V3156" i="1" s="1"/>
  <c r="S3157" i="1"/>
  <c r="V3157" i="1" s="1"/>
  <c r="S3159" i="1"/>
  <c r="S3160" i="1"/>
  <c r="S3162" i="1"/>
  <c r="V3162" i="1" s="1"/>
  <c r="S3163" i="1"/>
  <c r="S3164" i="1"/>
  <c r="V3164" i="1" s="1"/>
  <c r="S3165" i="1"/>
  <c r="V3165" i="1" s="1"/>
  <c r="S3167" i="1"/>
  <c r="S3168" i="1"/>
  <c r="S3170" i="1"/>
  <c r="S3171" i="1"/>
  <c r="V3171" i="1" s="1"/>
  <c r="S3172" i="1"/>
  <c r="S3173" i="1"/>
  <c r="V3173" i="1" s="1"/>
  <c r="S3174" i="1"/>
  <c r="S3175" i="1"/>
  <c r="S3176" i="1"/>
  <c r="S3178" i="1"/>
  <c r="S3179" i="1"/>
  <c r="V3179" i="1" s="1"/>
  <c r="S3180" i="1"/>
  <c r="S3181" i="1"/>
  <c r="V3181" i="1" s="1"/>
  <c r="S3183" i="1"/>
  <c r="S3184" i="1"/>
  <c r="S3186" i="1"/>
  <c r="V3186" i="1" s="1"/>
  <c r="S3187" i="1"/>
  <c r="S3188" i="1"/>
  <c r="V3188" i="1" s="1"/>
  <c r="S3189" i="1"/>
  <c r="V3189" i="1" s="1"/>
  <c r="S3191" i="1"/>
  <c r="S3192" i="1"/>
  <c r="S3194" i="1"/>
  <c r="V3194" i="1" s="1"/>
  <c r="S3195" i="1"/>
  <c r="V3195" i="1" s="1"/>
  <c r="S3196" i="1"/>
  <c r="V3196" i="1" s="1"/>
  <c r="S3197" i="1"/>
  <c r="V3197" i="1" s="1"/>
  <c r="S3199" i="1"/>
  <c r="S3200" i="1"/>
  <c r="S3202" i="1"/>
  <c r="S3203" i="1"/>
  <c r="S3204" i="1"/>
  <c r="S3205" i="1"/>
  <c r="V3205" i="1" s="1"/>
  <c r="S3207" i="1"/>
  <c r="S2" i="1"/>
  <c r="AD6" i="1" l="1"/>
  <c r="AF6" i="1" s="1"/>
  <c r="AD4" i="1"/>
  <c r="AF4" i="1" s="1"/>
  <c r="AD2" i="1"/>
  <c r="AD5" i="1"/>
  <c r="AF5" i="1" s="1"/>
  <c r="AD3" i="1"/>
  <c r="AF3" i="1" s="1"/>
  <c r="Z2" i="1"/>
  <c r="V3081" i="1"/>
  <c r="V2761" i="1"/>
  <c r="V3105" i="1"/>
  <c r="V3057" i="1"/>
  <c r="V2953" i="1"/>
  <c r="V2913" i="1"/>
  <c r="V2809" i="1"/>
  <c r="V2937" i="1"/>
  <c r="V2889" i="1"/>
  <c r="V2849" i="1"/>
  <c r="V2769" i="1"/>
  <c r="V3153" i="1"/>
  <c r="V2969" i="1"/>
  <c r="V2833" i="1"/>
  <c r="V3177" i="1"/>
  <c r="V3129" i="1"/>
  <c r="V2897" i="1"/>
  <c r="V2785" i="1"/>
  <c r="V2745" i="1"/>
  <c r="V2961" i="1"/>
  <c r="V2873" i="1"/>
  <c r="V2825" i="1"/>
  <c r="V2670" i="1"/>
  <c r="V2606" i="1"/>
  <c r="V2862" i="1"/>
  <c r="V2542" i="1"/>
  <c r="W2631" i="1"/>
  <c r="V2336" i="1"/>
  <c r="V2734" i="1"/>
  <c r="V2558" i="1"/>
  <c r="V2400" i="1"/>
  <c r="V2702" i="1"/>
  <c r="V2638" i="1"/>
  <c r="V2574" i="1"/>
  <c r="V2510" i="1"/>
  <c r="V2464" i="1"/>
  <c r="V918" i="1"/>
  <c r="V2208" i="1"/>
  <c r="V2272" i="1"/>
  <c r="W945" i="1"/>
  <c r="V2686" i="1"/>
  <c r="V2622" i="1"/>
  <c r="V2798" i="1"/>
  <c r="V2952" i="1"/>
  <c r="V2888" i="1"/>
  <c r="V2824" i="1"/>
  <c r="V2760" i="1"/>
  <c r="V2718" i="1"/>
  <c r="V2654" i="1"/>
  <c r="V2590" i="1"/>
  <c r="V2526" i="1"/>
  <c r="X3006" i="1"/>
  <c r="V2926" i="1"/>
  <c r="W3143" i="1"/>
  <c r="W2887" i="1"/>
  <c r="V2144" i="1"/>
  <c r="V2080" i="1"/>
  <c r="V2016" i="1"/>
  <c r="V1824" i="1"/>
  <c r="W2375" i="1"/>
  <c r="V2494" i="1"/>
  <c r="V1744" i="1"/>
  <c r="W2082" i="1"/>
  <c r="V1430" i="1"/>
  <c r="U533" i="1"/>
  <c r="V533" i="1"/>
  <c r="AB3172" i="1"/>
  <c r="AA3172" i="1"/>
  <c r="Z3172" i="1"/>
  <c r="Y3172" i="1"/>
  <c r="X3172" i="1"/>
  <c r="W3172" i="1"/>
  <c r="AB3116" i="1"/>
  <c r="AA3116" i="1"/>
  <c r="Z3116" i="1"/>
  <c r="Y3116" i="1"/>
  <c r="X3116" i="1"/>
  <c r="W3116" i="1"/>
  <c r="AB3068" i="1"/>
  <c r="AA3068" i="1"/>
  <c r="Z3068" i="1"/>
  <c r="Y3068" i="1"/>
  <c r="X3068" i="1"/>
  <c r="W3068" i="1"/>
  <c r="AB3012" i="1"/>
  <c r="AA3012" i="1"/>
  <c r="Z3012" i="1"/>
  <c r="Y3012" i="1"/>
  <c r="X3012" i="1"/>
  <c r="W3012" i="1"/>
  <c r="AB2948" i="1"/>
  <c r="AA2948" i="1"/>
  <c r="Z2948" i="1"/>
  <c r="Y2948" i="1"/>
  <c r="X2948" i="1"/>
  <c r="W2948" i="1"/>
  <c r="AB2892" i="1"/>
  <c r="Z2892" i="1"/>
  <c r="AA2892" i="1"/>
  <c r="Y2892" i="1"/>
  <c r="X2892" i="1"/>
  <c r="W2892" i="1"/>
  <c r="AB2836" i="1"/>
  <c r="AA2836" i="1"/>
  <c r="Z2836" i="1"/>
  <c r="X2836" i="1"/>
  <c r="Y2836" i="1"/>
  <c r="W2836" i="1"/>
  <c r="AB2780" i="1"/>
  <c r="AA2780" i="1"/>
  <c r="Z2780" i="1"/>
  <c r="Y2780" i="1"/>
  <c r="X2780" i="1"/>
  <c r="W2780" i="1"/>
  <c r="AB2732" i="1"/>
  <c r="AA2732" i="1"/>
  <c r="Z2732" i="1"/>
  <c r="Y2732" i="1"/>
  <c r="X2732" i="1"/>
  <c r="W2732" i="1"/>
  <c r="AB2676" i="1"/>
  <c r="AA2676" i="1"/>
  <c r="Z2676" i="1"/>
  <c r="Y2676" i="1"/>
  <c r="X2676" i="1"/>
  <c r="W2676" i="1"/>
  <c r="AB2612" i="1"/>
  <c r="AA2612" i="1"/>
  <c r="Z2612" i="1"/>
  <c r="Y2612" i="1"/>
  <c r="X2612" i="1"/>
  <c r="W2612" i="1"/>
  <c r="AB2556" i="1"/>
  <c r="AA2556" i="1"/>
  <c r="Z2556" i="1"/>
  <c r="Y2556" i="1"/>
  <c r="X2556" i="1"/>
  <c r="W2556" i="1"/>
  <c r="AB2500" i="1"/>
  <c r="AA2500" i="1"/>
  <c r="Z2500" i="1"/>
  <c r="Y2500" i="1"/>
  <c r="X2500" i="1"/>
  <c r="W2500" i="1"/>
  <c r="AB2428" i="1"/>
  <c r="AA2428" i="1"/>
  <c r="Z2428" i="1"/>
  <c r="Y2428" i="1"/>
  <c r="X2428" i="1"/>
  <c r="W2428" i="1"/>
  <c r="V2428" i="1"/>
  <c r="AB2372" i="1"/>
  <c r="AA2372" i="1"/>
  <c r="Z2372" i="1"/>
  <c r="Y2372" i="1"/>
  <c r="X2372" i="1"/>
  <c r="W2372" i="1"/>
  <c r="V2372" i="1"/>
  <c r="AB2324" i="1"/>
  <c r="AA2324" i="1"/>
  <c r="Z2324" i="1"/>
  <c r="Y2324" i="1"/>
  <c r="X2324" i="1"/>
  <c r="W2324" i="1"/>
  <c r="V2324" i="1"/>
  <c r="AB2276" i="1"/>
  <c r="AA2276" i="1"/>
  <c r="Z2276" i="1"/>
  <c r="Y2276" i="1"/>
  <c r="X2276" i="1"/>
  <c r="W2276" i="1"/>
  <c r="V2276" i="1"/>
  <c r="AB2228" i="1"/>
  <c r="AA2228" i="1"/>
  <c r="Z2228" i="1"/>
  <c r="Y2228" i="1"/>
  <c r="X2228" i="1"/>
  <c r="W2228" i="1"/>
  <c r="V2228" i="1"/>
  <c r="AB2172" i="1"/>
  <c r="AA2172" i="1"/>
  <c r="Z2172" i="1"/>
  <c r="Y2172" i="1"/>
  <c r="W2172" i="1"/>
  <c r="V2172" i="1"/>
  <c r="X2172" i="1"/>
  <c r="AB2116" i="1"/>
  <c r="AA2116" i="1"/>
  <c r="Z2116" i="1"/>
  <c r="Y2116" i="1"/>
  <c r="X2116" i="1"/>
  <c r="W2116" i="1"/>
  <c r="V2116" i="1"/>
  <c r="AB2059" i="1"/>
  <c r="AA2059" i="1"/>
  <c r="Z2059" i="1"/>
  <c r="Y2059" i="1"/>
  <c r="X2059" i="1"/>
  <c r="W2059" i="1"/>
  <c r="V2059" i="1"/>
  <c r="AB2008" i="1"/>
  <c r="AA2008" i="1"/>
  <c r="Z2008" i="1"/>
  <c r="Y2008" i="1"/>
  <c r="X2008" i="1"/>
  <c r="W2008" i="1"/>
  <c r="AB1948" i="1"/>
  <c r="AA1948" i="1"/>
  <c r="Z1948" i="1"/>
  <c r="Y1948" i="1"/>
  <c r="X1948" i="1"/>
  <c r="W1948" i="1"/>
  <c r="V1948" i="1"/>
  <c r="AB1889" i="1"/>
  <c r="AA1889" i="1"/>
  <c r="Z1889" i="1"/>
  <c r="Y1889" i="1"/>
  <c r="X1889" i="1"/>
  <c r="W1889" i="1"/>
  <c r="V1889" i="1"/>
  <c r="AB1847" i="1"/>
  <c r="AA1847" i="1"/>
  <c r="Y1847" i="1"/>
  <c r="Z1847" i="1"/>
  <c r="X1847" i="1"/>
  <c r="W1847" i="1"/>
  <c r="V1847" i="1"/>
  <c r="AB1780" i="1"/>
  <c r="AA1780" i="1"/>
  <c r="Z1780" i="1"/>
  <c r="Y1780" i="1"/>
  <c r="X1780" i="1"/>
  <c r="W1780" i="1"/>
  <c r="V1780" i="1"/>
  <c r="AB1730" i="1"/>
  <c r="AA1730" i="1"/>
  <c r="Z1730" i="1"/>
  <c r="Y1730" i="1"/>
  <c r="X1730" i="1"/>
  <c r="W1730" i="1"/>
  <c r="V1730" i="1"/>
  <c r="AB1671" i="1"/>
  <c r="AA1671" i="1"/>
  <c r="Z1671" i="1"/>
  <c r="Y1671" i="1"/>
  <c r="X1671" i="1"/>
  <c r="W1671" i="1"/>
  <c r="V1671" i="1"/>
  <c r="AB1612" i="1"/>
  <c r="AA1612" i="1"/>
  <c r="Z1612" i="1"/>
  <c r="Y1612" i="1"/>
  <c r="X1612" i="1"/>
  <c r="W1612" i="1"/>
  <c r="V1612" i="1"/>
  <c r="AB1554" i="1"/>
  <c r="AA1554" i="1"/>
  <c r="Z1554" i="1"/>
  <c r="Y1554" i="1"/>
  <c r="X1554" i="1"/>
  <c r="W1554" i="1"/>
  <c r="V1554" i="1"/>
  <c r="AB1512" i="1"/>
  <c r="AA1512" i="1"/>
  <c r="Z1512" i="1"/>
  <c r="Y1512" i="1"/>
  <c r="X1512" i="1"/>
  <c r="W1512" i="1"/>
  <c r="V1512" i="1"/>
  <c r="AB1453" i="1"/>
  <c r="AA1453" i="1"/>
  <c r="Z1453" i="1"/>
  <c r="Y1453" i="1"/>
  <c r="X1453" i="1"/>
  <c r="W1453" i="1"/>
  <c r="V1453" i="1"/>
  <c r="AB1394" i="1"/>
  <c r="AA1394" i="1"/>
  <c r="Z1394" i="1"/>
  <c r="Y1394" i="1"/>
  <c r="X1394" i="1"/>
  <c r="W1394" i="1"/>
  <c r="V1394" i="1"/>
  <c r="AB1335" i="1"/>
  <c r="AA1335" i="1"/>
  <c r="Z1335" i="1"/>
  <c r="Y1335" i="1"/>
  <c r="X1335" i="1"/>
  <c r="W1335" i="1"/>
  <c r="V1335" i="1"/>
  <c r="AB1277" i="1"/>
  <c r="AA1277" i="1"/>
  <c r="Z1277" i="1"/>
  <c r="Y1277" i="1"/>
  <c r="X1277" i="1"/>
  <c r="V1277" i="1"/>
  <c r="W1277" i="1"/>
  <c r="AB1226" i="1"/>
  <c r="AA1226" i="1"/>
  <c r="Z1226" i="1"/>
  <c r="Y1226" i="1"/>
  <c r="X1226" i="1"/>
  <c r="W1226" i="1"/>
  <c r="V1226" i="1"/>
  <c r="AB1167" i="1"/>
  <c r="AA1167" i="1"/>
  <c r="Z1167" i="1"/>
  <c r="Y1167" i="1"/>
  <c r="X1167" i="1"/>
  <c r="W1167" i="1"/>
  <c r="V1167" i="1"/>
  <c r="AB1100" i="1"/>
  <c r="AA1100" i="1"/>
  <c r="Z1100" i="1"/>
  <c r="Y1100" i="1"/>
  <c r="X1100" i="1"/>
  <c r="W1100" i="1"/>
  <c r="V1100" i="1"/>
  <c r="AB1058" i="1"/>
  <c r="AA1058" i="1"/>
  <c r="Z1058" i="1"/>
  <c r="Y1058" i="1"/>
  <c r="X1058" i="1"/>
  <c r="V1058" i="1"/>
  <c r="W1058" i="1"/>
  <c r="AB1008" i="1"/>
  <c r="AA1008" i="1"/>
  <c r="Z1008" i="1"/>
  <c r="Y1008" i="1"/>
  <c r="X1008" i="1"/>
  <c r="W1008" i="1"/>
  <c r="V1008" i="1"/>
  <c r="AB958" i="1"/>
  <c r="AA958" i="1"/>
  <c r="Z958" i="1"/>
  <c r="X958" i="1"/>
  <c r="Y958" i="1"/>
  <c r="W958" i="1"/>
  <c r="V958" i="1"/>
  <c r="AB899" i="1"/>
  <c r="AA899" i="1"/>
  <c r="Z899" i="1"/>
  <c r="Y899" i="1"/>
  <c r="X899" i="1"/>
  <c r="W899" i="1"/>
  <c r="V899" i="1"/>
  <c r="AB840" i="1"/>
  <c r="AA840" i="1"/>
  <c r="Y840" i="1"/>
  <c r="Z840" i="1"/>
  <c r="X840" i="1"/>
  <c r="W840" i="1"/>
  <c r="V840" i="1"/>
  <c r="AB781" i="1"/>
  <c r="AA781" i="1"/>
  <c r="Z781" i="1"/>
  <c r="Y781" i="1"/>
  <c r="X781" i="1"/>
  <c r="W781" i="1"/>
  <c r="V781" i="1"/>
  <c r="AB723" i="1"/>
  <c r="AA723" i="1"/>
  <c r="Z723" i="1"/>
  <c r="Y723" i="1"/>
  <c r="X723" i="1"/>
  <c r="V723" i="1"/>
  <c r="AB664" i="1"/>
  <c r="AA664" i="1"/>
  <c r="Z664" i="1"/>
  <c r="Y664" i="1"/>
  <c r="X664" i="1"/>
  <c r="V664" i="1"/>
  <c r="AB605" i="1"/>
  <c r="AA605" i="1"/>
  <c r="Z605" i="1"/>
  <c r="Y605" i="1"/>
  <c r="X605" i="1"/>
  <c r="V605" i="1"/>
  <c r="AB530" i="1"/>
  <c r="AA530" i="1"/>
  <c r="Z530" i="1"/>
  <c r="Y530" i="1"/>
  <c r="X530" i="1"/>
  <c r="V530" i="1"/>
  <c r="AB471" i="1"/>
  <c r="AA471" i="1"/>
  <c r="Z471" i="1"/>
  <c r="Y471" i="1"/>
  <c r="X471" i="1"/>
  <c r="V471" i="1"/>
  <c r="AB412" i="1"/>
  <c r="AA412" i="1"/>
  <c r="Z412" i="1"/>
  <c r="Y412" i="1"/>
  <c r="X412" i="1"/>
  <c r="V412" i="1"/>
  <c r="AB353" i="1"/>
  <c r="AA353" i="1"/>
  <c r="Y353" i="1"/>
  <c r="Z353" i="1"/>
  <c r="X353" i="1"/>
  <c r="V353" i="1"/>
  <c r="AB294" i="1"/>
  <c r="AA294" i="1"/>
  <c r="Z294" i="1"/>
  <c r="Y294" i="1"/>
  <c r="X294" i="1"/>
  <c r="V294" i="1"/>
  <c r="AB219" i="1"/>
  <c r="AA219" i="1"/>
  <c r="Z219" i="1"/>
  <c r="Y219" i="1"/>
  <c r="X219" i="1"/>
  <c r="V219" i="1"/>
  <c r="AB160" i="1"/>
  <c r="AA160" i="1"/>
  <c r="Z160" i="1"/>
  <c r="Y160" i="1"/>
  <c r="X160" i="1"/>
  <c r="V160" i="1"/>
  <c r="AB102" i="1"/>
  <c r="AA102" i="1"/>
  <c r="Z102" i="1"/>
  <c r="Y102" i="1"/>
  <c r="X102" i="1"/>
  <c r="V102" i="1"/>
  <c r="AB45" i="1"/>
  <c r="AA45" i="1"/>
  <c r="Z45" i="1"/>
  <c r="X45" i="1"/>
  <c r="W45" i="1"/>
  <c r="V45" i="1"/>
  <c r="AB1639" i="1"/>
  <c r="AA1639" i="1"/>
  <c r="Z1639" i="1"/>
  <c r="Y1639" i="1"/>
  <c r="X1639" i="1"/>
  <c r="W1639" i="1"/>
  <c r="V1639" i="1"/>
  <c r="AB615" i="1"/>
  <c r="AA615" i="1"/>
  <c r="Z615" i="1"/>
  <c r="Y615" i="1"/>
  <c r="X615" i="1"/>
  <c r="V615" i="1"/>
  <c r="U160" i="1"/>
  <c r="AB3205" i="1"/>
  <c r="AA3205" i="1"/>
  <c r="Z3205" i="1"/>
  <c r="Y3205" i="1"/>
  <c r="X3205" i="1"/>
  <c r="W3205" i="1"/>
  <c r="AB3197" i="1"/>
  <c r="AA3197" i="1"/>
  <c r="Z3197" i="1"/>
  <c r="Y3197" i="1"/>
  <c r="X3197" i="1"/>
  <c r="W3197" i="1"/>
  <c r="AB3189" i="1"/>
  <c r="AA3189" i="1"/>
  <c r="Z3189" i="1"/>
  <c r="Y3189" i="1"/>
  <c r="X3189" i="1"/>
  <c r="W3189" i="1"/>
  <c r="AB3181" i="1"/>
  <c r="AA3181" i="1"/>
  <c r="Z3181" i="1"/>
  <c r="Y3181" i="1"/>
  <c r="X3181" i="1"/>
  <c r="W3181" i="1"/>
  <c r="AB3173" i="1"/>
  <c r="AA3173" i="1"/>
  <c r="Z3173" i="1"/>
  <c r="Y3173" i="1"/>
  <c r="X3173" i="1"/>
  <c r="W3173" i="1"/>
  <c r="AB3165" i="1"/>
  <c r="AA3165" i="1"/>
  <c r="Z3165" i="1"/>
  <c r="Y3165" i="1"/>
  <c r="X3165" i="1"/>
  <c r="W3165" i="1"/>
  <c r="AB3157" i="1"/>
  <c r="AA3157" i="1"/>
  <c r="Z3157" i="1"/>
  <c r="Y3157" i="1"/>
  <c r="X3157" i="1"/>
  <c r="W3157" i="1"/>
  <c r="AB3149" i="1"/>
  <c r="AA3149" i="1"/>
  <c r="Z3149" i="1"/>
  <c r="Y3149" i="1"/>
  <c r="X3149" i="1"/>
  <c r="W3149" i="1"/>
  <c r="AB3141" i="1"/>
  <c r="AA3141" i="1"/>
  <c r="Z3141" i="1"/>
  <c r="Y3141" i="1"/>
  <c r="X3141" i="1"/>
  <c r="W3141" i="1"/>
  <c r="AB3133" i="1"/>
  <c r="AA3133" i="1"/>
  <c r="Z3133" i="1"/>
  <c r="Y3133" i="1"/>
  <c r="X3133" i="1"/>
  <c r="W3133" i="1"/>
  <c r="AB3125" i="1"/>
  <c r="AA3125" i="1"/>
  <c r="Z3125" i="1"/>
  <c r="Y3125" i="1"/>
  <c r="X3125" i="1"/>
  <c r="W3125" i="1"/>
  <c r="AB3117" i="1"/>
  <c r="AA3117" i="1"/>
  <c r="Z3117" i="1"/>
  <c r="Y3117" i="1"/>
  <c r="X3117" i="1"/>
  <c r="W3117" i="1"/>
  <c r="AB3109" i="1"/>
  <c r="AA3109" i="1"/>
  <c r="Z3109" i="1"/>
  <c r="Y3109" i="1"/>
  <c r="X3109" i="1"/>
  <c r="W3109" i="1"/>
  <c r="AB3101" i="1"/>
  <c r="AA3101" i="1"/>
  <c r="Z3101" i="1"/>
  <c r="Y3101" i="1"/>
  <c r="X3101" i="1"/>
  <c r="W3101" i="1"/>
  <c r="AB3093" i="1"/>
  <c r="AA3093" i="1"/>
  <c r="Z3093" i="1"/>
  <c r="Y3093" i="1"/>
  <c r="X3093" i="1"/>
  <c r="W3093" i="1"/>
  <c r="AB3085" i="1"/>
  <c r="AA3085" i="1"/>
  <c r="Z3085" i="1"/>
  <c r="Y3085" i="1"/>
  <c r="X3085" i="1"/>
  <c r="W3085" i="1"/>
  <c r="AB3077" i="1"/>
  <c r="AA3077" i="1"/>
  <c r="Z3077" i="1"/>
  <c r="Y3077" i="1"/>
  <c r="X3077" i="1"/>
  <c r="W3077" i="1"/>
  <c r="AB3069" i="1"/>
  <c r="AA3069" i="1"/>
  <c r="Z3069" i="1"/>
  <c r="Y3069" i="1"/>
  <c r="X3069" i="1"/>
  <c r="W3069" i="1"/>
  <c r="AB3061" i="1"/>
  <c r="AA3061" i="1"/>
  <c r="Z3061" i="1"/>
  <c r="Y3061" i="1"/>
  <c r="X3061" i="1"/>
  <c r="W3061" i="1"/>
  <c r="AB3053" i="1"/>
  <c r="AA3053" i="1"/>
  <c r="Z3053" i="1"/>
  <c r="Y3053" i="1"/>
  <c r="X3053" i="1"/>
  <c r="W3053" i="1"/>
  <c r="AB3045" i="1"/>
  <c r="AA3045" i="1"/>
  <c r="Z3045" i="1"/>
  <c r="Y3045" i="1"/>
  <c r="X3045" i="1"/>
  <c r="W3045" i="1"/>
  <c r="AB3037" i="1"/>
  <c r="AA3037" i="1"/>
  <c r="Z3037" i="1"/>
  <c r="Y3037" i="1"/>
  <c r="X3037" i="1"/>
  <c r="W3037" i="1"/>
  <c r="AB3029" i="1"/>
  <c r="AA3029" i="1"/>
  <c r="Z3029" i="1"/>
  <c r="Y3029" i="1"/>
  <c r="X3029" i="1"/>
  <c r="W3029" i="1"/>
  <c r="AB3021" i="1"/>
  <c r="AA3021" i="1"/>
  <c r="Z3021" i="1"/>
  <c r="Y3021" i="1"/>
  <c r="X3021" i="1"/>
  <c r="W3021" i="1"/>
  <c r="AB3013" i="1"/>
  <c r="AA3013" i="1"/>
  <c r="Z3013" i="1"/>
  <c r="Y3013" i="1"/>
  <c r="X3013" i="1"/>
  <c r="W3013" i="1"/>
  <c r="AB3005" i="1"/>
  <c r="AA3005" i="1"/>
  <c r="Z3005" i="1"/>
  <c r="Y3005" i="1"/>
  <c r="X3005" i="1"/>
  <c r="W3005" i="1"/>
  <c r="AB2997" i="1"/>
  <c r="AA2997" i="1"/>
  <c r="Z2997" i="1"/>
  <c r="Y2997" i="1"/>
  <c r="X2997" i="1"/>
  <c r="W2997" i="1"/>
  <c r="AB2989" i="1"/>
  <c r="AA2989" i="1"/>
  <c r="Z2989" i="1"/>
  <c r="Y2989" i="1"/>
  <c r="X2989" i="1"/>
  <c r="W2989" i="1"/>
  <c r="AB2981" i="1"/>
  <c r="AA2981" i="1"/>
  <c r="Z2981" i="1"/>
  <c r="Y2981" i="1"/>
  <c r="X2981" i="1"/>
  <c r="W2981" i="1"/>
  <c r="AB2973" i="1"/>
  <c r="AA2973" i="1"/>
  <c r="Z2973" i="1"/>
  <c r="Y2973" i="1"/>
  <c r="X2973" i="1"/>
  <c r="W2973" i="1"/>
  <c r="AB2965" i="1"/>
  <c r="AA2965" i="1"/>
  <c r="Z2965" i="1"/>
  <c r="Y2965" i="1"/>
  <c r="X2965" i="1"/>
  <c r="W2965" i="1"/>
  <c r="AB2957" i="1"/>
  <c r="AA2957" i="1"/>
  <c r="Z2957" i="1"/>
  <c r="Y2957" i="1"/>
  <c r="X2957" i="1"/>
  <c r="W2957" i="1"/>
  <c r="AB2949" i="1"/>
  <c r="AA2949" i="1"/>
  <c r="Z2949" i="1"/>
  <c r="Y2949" i="1"/>
  <c r="X2949" i="1"/>
  <c r="W2949" i="1"/>
  <c r="AB2941" i="1"/>
  <c r="AA2941" i="1"/>
  <c r="Z2941" i="1"/>
  <c r="Y2941" i="1"/>
  <c r="X2941" i="1"/>
  <c r="W2941" i="1"/>
  <c r="AB2933" i="1"/>
  <c r="AA2933" i="1"/>
  <c r="Z2933" i="1"/>
  <c r="Y2933" i="1"/>
  <c r="X2933" i="1"/>
  <c r="W2933" i="1"/>
  <c r="AB2925" i="1"/>
  <c r="AA2925" i="1"/>
  <c r="Z2925" i="1"/>
  <c r="Y2925" i="1"/>
  <c r="X2925" i="1"/>
  <c r="W2925" i="1"/>
  <c r="AB2917" i="1"/>
  <c r="AA2917" i="1"/>
  <c r="Z2917" i="1"/>
  <c r="Y2917" i="1"/>
  <c r="X2917" i="1"/>
  <c r="W2917" i="1"/>
  <c r="AB2909" i="1"/>
  <c r="AA2909" i="1"/>
  <c r="Z2909" i="1"/>
  <c r="Y2909" i="1"/>
  <c r="X2909" i="1"/>
  <c r="W2909" i="1"/>
  <c r="AB2901" i="1"/>
  <c r="AA2901" i="1"/>
  <c r="Z2901" i="1"/>
  <c r="Y2901" i="1"/>
  <c r="X2901" i="1"/>
  <c r="W2901" i="1"/>
  <c r="AB2893" i="1"/>
  <c r="AA2893" i="1"/>
  <c r="Z2893" i="1"/>
  <c r="Y2893" i="1"/>
  <c r="X2893" i="1"/>
  <c r="W2893" i="1"/>
  <c r="AB2885" i="1"/>
  <c r="AA2885" i="1"/>
  <c r="Z2885" i="1"/>
  <c r="Y2885" i="1"/>
  <c r="X2885" i="1"/>
  <c r="W2885" i="1"/>
  <c r="AB2877" i="1"/>
  <c r="AA2877" i="1"/>
  <c r="Z2877" i="1"/>
  <c r="Y2877" i="1"/>
  <c r="X2877" i="1"/>
  <c r="W2877" i="1"/>
  <c r="AB2869" i="1"/>
  <c r="AA2869" i="1"/>
  <c r="Z2869" i="1"/>
  <c r="Y2869" i="1"/>
  <c r="X2869" i="1"/>
  <c r="W2869" i="1"/>
  <c r="AB2861" i="1"/>
  <c r="AA2861" i="1"/>
  <c r="Z2861" i="1"/>
  <c r="Y2861" i="1"/>
  <c r="X2861" i="1"/>
  <c r="W2861" i="1"/>
  <c r="AB2853" i="1"/>
  <c r="AA2853" i="1"/>
  <c r="Z2853" i="1"/>
  <c r="Y2853" i="1"/>
  <c r="X2853" i="1"/>
  <c r="W2853" i="1"/>
  <c r="AB2845" i="1"/>
  <c r="AA2845" i="1"/>
  <c r="Z2845" i="1"/>
  <c r="Y2845" i="1"/>
  <c r="X2845" i="1"/>
  <c r="W2845" i="1"/>
  <c r="AB2837" i="1"/>
  <c r="AA2837" i="1"/>
  <c r="Z2837" i="1"/>
  <c r="Y2837" i="1"/>
  <c r="X2837" i="1"/>
  <c r="W2837" i="1"/>
  <c r="AB2829" i="1"/>
  <c r="AA2829" i="1"/>
  <c r="Z2829" i="1"/>
  <c r="Y2829" i="1"/>
  <c r="X2829" i="1"/>
  <c r="W2829" i="1"/>
  <c r="AB2821" i="1"/>
  <c r="AA2821" i="1"/>
  <c r="Z2821" i="1"/>
  <c r="Y2821" i="1"/>
  <c r="X2821" i="1"/>
  <c r="W2821" i="1"/>
  <c r="AB2813" i="1"/>
  <c r="AA2813" i="1"/>
  <c r="Z2813" i="1"/>
  <c r="Y2813" i="1"/>
  <c r="X2813" i="1"/>
  <c r="W2813" i="1"/>
  <c r="AB2805" i="1"/>
  <c r="AA2805" i="1"/>
  <c r="Z2805" i="1"/>
  <c r="Y2805" i="1"/>
  <c r="X2805" i="1"/>
  <c r="W2805" i="1"/>
  <c r="AB2797" i="1"/>
  <c r="AA2797" i="1"/>
  <c r="Z2797" i="1"/>
  <c r="Y2797" i="1"/>
  <c r="X2797" i="1"/>
  <c r="W2797" i="1"/>
  <c r="AB2789" i="1"/>
  <c r="AA2789" i="1"/>
  <c r="Z2789" i="1"/>
  <c r="Y2789" i="1"/>
  <c r="X2789" i="1"/>
  <c r="W2789" i="1"/>
  <c r="AB2781" i="1"/>
  <c r="AA2781" i="1"/>
  <c r="Z2781" i="1"/>
  <c r="Y2781" i="1"/>
  <c r="X2781" i="1"/>
  <c r="W2781" i="1"/>
  <c r="AB2773" i="1"/>
  <c r="AA2773" i="1"/>
  <c r="Z2773" i="1"/>
  <c r="Y2773" i="1"/>
  <c r="X2773" i="1"/>
  <c r="W2773" i="1"/>
  <c r="AB2765" i="1"/>
  <c r="AA2765" i="1"/>
  <c r="Z2765" i="1"/>
  <c r="Y2765" i="1"/>
  <c r="X2765" i="1"/>
  <c r="W2765" i="1"/>
  <c r="AB2757" i="1"/>
  <c r="AA2757" i="1"/>
  <c r="Z2757" i="1"/>
  <c r="Y2757" i="1"/>
  <c r="X2757" i="1"/>
  <c r="W2757" i="1"/>
  <c r="AB2749" i="1"/>
  <c r="AA2749" i="1"/>
  <c r="Z2749" i="1"/>
  <c r="Y2749" i="1"/>
  <c r="X2749" i="1"/>
  <c r="W2749" i="1"/>
  <c r="AB2741" i="1"/>
  <c r="AA2741" i="1"/>
  <c r="Z2741" i="1"/>
  <c r="Y2741" i="1"/>
  <c r="X2741" i="1"/>
  <c r="W2741" i="1"/>
  <c r="AB2733" i="1"/>
  <c r="AA2733" i="1"/>
  <c r="Z2733" i="1"/>
  <c r="Y2733" i="1"/>
  <c r="X2733" i="1"/>
  <c r="W2733" i="1"/>
  <c r="AB2725" i="1"/>
  <c r="AA2725" i="1"/>
  <c r="Z2725" i="1"/>
  <c r="Y2725" i="1"/>
  <c r="X2725" i="1"/>
  <c r="W2725" i="1"/>
  <c r="AB2717" i="1"/>
  <c r="AA2717" i="1"/>
  <c r="Z2717" i="1"/>
  <c r="Y2717" i="1"/>
  <c r="X2717" i="1"/>
  <c r="W2717" i="1"/>
  <c r="AB2709" i="1"/>
  <c r="AA2709" i="1"/>
  <c r="Z2709" i="1"/>
  <c r="Y2709" i="1"/>
  <c r="X2709" i="1"/>
  <c r="W2709" i="1"/>
  <c r="AB2701" i="1"/>
  <c r="AA2701" i="1"/>
  <c r="Z2701" i="1"/>
  <c r="Y2701" i="1"/>
  <c r="X2701" i="1"/>
  <c r="W2701" i="1"/>
  <c r="AB2693" i="1"/>
  <c r="AA2693" i="1"/>
  <c r="Z2693" i="1"/>
  <c r="Y2693" i="1"/>
  <c r="X2693" i="1"/>
  <c r="W2693" i="1"/>
  <c r="AB2685" i="1"/>
  <c r="AA2685" i="1"/>
  <c r="Z2685" i="1"/>
  <c r="Y2685" i="1"/>
  <c r="X2685" i="1"/>
  <c r="W2685" i="1"/>
  <c r="AB2677" i="1"/>
  <c r="AA2677" i="1"/>
  <c r="Z2677" i="1"/>
  <c r="Y2677" i="1"/>
  <c r="X2677" i="1"/>
  <c r="W2677" i="1"/>
  <c r="AB2669" i="1"/>
  <c r="AA2669" i="1"/>
  <c r="Z2669" i="1"/>
  <c r="Y2669" i="1"/>
  <c r="X2669" i="1"/>
  <c r="W2669" i="1"/>
  <c r="AB2661" i="1"/>
  <c r="AA2661" i="1"/>
  <c r="Z2661" i="1"/>
  <c r="Y2661" i="1"/>
  <c r="X2661" i="1"/>
  <c r="W2661" i="1"/>
  <c r="AB2653" i="1"/>
  <c r="AA2653" i="1"/>
  <c r="Z2653" i="1"/>
  <c r="Y2653" i="1"/>
  <c r="X2653" i="1"/>
  <c r="W2653" i="1"/>
  <c r="AB2645" i="1"/>
  <c r="AA2645" i="1"/>
  <c r="Z2645" i="1"/>
  <c r="Y2645" i="1"/>
  <c r="X2645" i="1"/>
  <c r="W2645" i="1"/>
  <c r="AB2637" i="1"/>
  <c r="AA2637" i="1"/>
  <c r="Z2637" i="1"/>
  <c r="Y2637" i="1"/>
  <c r="X2637" i="1"/>
  <c r="W2637" i="1"/>
  <c r="AB2629" i="1"/>
  <c r="AA2629" i="1"/>
  <c r="Z2629" i="1"/>
  <c r="Y2629" i="1"/>
  <c r="X2629" i="1"/>
  <c r="W2629" i="1"/>
  <c r="AB2621" i="1"/>
  <c r="AA2621" i="1"/>
  <c r="Z2621" i="1"/>
  <c r="Y2621" i="1"/>
  <c r="X2621" i="1"/>
  <c r="W2621" i="1"/>
  <c r="AB2613" i="1"/>
  <c r="Z2613" i="1"/>
  <c r="AA2613" i="1"/>
  <c r="Y2613" i="1"/>
  <c r="X2613" i="1"/>
  <c r="W2613" i="1"/>
  <c r="AB2605" i="1"/>
  <c r="AA2605" i="1"/>
  <c r="Z2605" i="1"/>
  <c r="Y2605" i="1"/>
  <c r="X2605" i="1"/>
  <c r="W2605" i="1"/>
  <c r="AB2597" i="1"/>
  <c r="AA2597" i="1"/>
  <c r="Z2597" i="1"/>
  <c r="Y2597" i="1"/>
  <c r="X2597" i="1"/>
  <c r="W2597" i="1"/>
  <c r="AB2589" i="1"/>
  <c r="AA2589" i="1"/>
  <c r="Z2589" i="1"/>
  <c r="Y2589" i="1"/>
  <c r="X2589" i="1"/>
  <c r="W2589" i="1"/>
  <c r="AB2581" i="1"/>
  <c r="AA2581" i="1"/>
  <c r="Z2581" i="1"/>
  <c r="Y2581" i="1"/>
  <c r="X2581" i="1"/>
  <c r="W2581" i="1"/>
  <c r="AB2573" i="1"/>
  <c r="AA2573" i="1"/>
  <c r="Z2573" i="1"/>
  <c r="Y2573" i="1"/>
  <c r="X2573" i="1"/>
  <c r="W2573" i="1"/>
  <c r="AB2565" i="1"/>
  <c r="AA2565" i="1"/>
  <c r="Z2565" i="1"/>
  <c r="Y2565" i="1"/>
  <c r="X2565" i="1"/>
  <c r="W2565" i="1"/>
  <c r="AB2557" i="1"/>
  <c r="AA2557" i="1"/>
  <c r="Z2557" i="1"/>
  <c r="Y2557" i="1"/>
  <c r="X2557" i="1"/>
  <c r="W2557" i="1"/>
  <c r="AB2549" i="1"/>
  <c r="AA2549" i="1"/>
  <c r="Z2549" i="1"/>
  <c r="Y2549" i="1"/>
  <c r="X2549" i="1"/>
  <c r="W2549" i="1"/>
  <c r="AB2541" i="1"/>
  <c r="AA2541" i="1"/>
  <c r="Z2541" i="1"/>
  <c r="Y2541" i="1"/>
  <c r="X2541" i="1"/>
  <c r="W2541" i="1"/>
  <c r="AB2533" i="1"/>
  <c r="AA2533" i="1"/>
  <c r="Z2533" i="1"/>
  <c r="Y2533" i="1"/>
  <c r="X2533" i="1"/>
  <c r="W2533" i="1"/>
  <c r="AB2525" i="1"/>
  <c r="AA2525" i="1"/>
  <c r="Z2525" i="1"/>
  <c r="Y2525" i="1"/>
  <c r="X2525" i="1"/>
  <c r="W2525" i="1"/>
  <c r="AB2517" i="1"/>
  <c r="AA2517" i="1"/>
  <c r="Z2517" i="1"/>
  <c r="Y2517" i="1"/>
  <c r="X2517" i="1"/>
  <c r="W2517" i="1"/>
  <c r="AB2509" i="1"/>
  <c r="AA2509" i="1"/>
  <c r="Z2509" i="1"/>
  <c r="Y2509" i="1"/>
  <c r="X2509" i="1"/>
  <c r="W2509" i="1"/>
  <c r="AB2501" i="1"/>
  <c r="AA2501" i="1"/>
  <c r="Z2501" i="1"/>
  <c r="Y2501" i="1"/>
  <c r="X2501" i="1"/>
  <c r="W2501" i="1"/>
  <c r="AB2493" i="1"/>
  <c r="AA2493" i="1"/>
  <c r="Z2493" i="1"/>
  <c r="Y2493" i="1"/>
  <c r="X2493" i="1"/>
  <c r="W2493" i="1"/>
  <c r="AB2485" i="1"/>
  <c r="AA2485" i="1"/>
  <c r="Z2485" i="1"/>
  <c r="Y2485" i="1"/>
  <c r="X2485" i="1"/>
  <c r="W2485" i="1"/>
  <c r="V2485" i="1"/>
  <c r="AB2477" i="1"/>
  <c r="AA2477" i="1"/>
  <c r="Z2477" i="1"/>
  <c r="Y2477" i="1"/>
  <c r="X2477" i="1"/>
  <c r="W2477" i="1"/>
  <c r="V2477" i="1"/>
  <c r="AB2469" i="1"/>
  <c r="AA2469" i="1"/>
  <c r="Z2469" i="1"/>
  <c r="Y2469" i="1"/>
  <c r="X2469" i="1"/>
  <c r="W2469" i="1"/>
  <c r="V2469" i="1"/>
  <c r="AB2461" i="1"/>
  <c r="AA2461" i="1"/>
  <c r="Z2461" i="1"/>
  <c r="Y2461" i="1"/>
  <c r="X2461" i="1"/>
  <c r="W2461" i="1"/>
  <c r="V2461" i="1"/>
  <c r="AB2453" i="1"/>
  <c r="AA2453" i="1"/>
  <c r="Z2453" i="1"/>
  <c r="Y2453" i="1"/>
  <c r="X2453" i="1"/>
  <c r="W2453" i="1"/>
  <c r="V2453" i="1"/>
  <c r="AB2445" i="1"/>
  <c r="AA2445" i="1"/>
  <c r="Z2445" i="1"/>
  <c r="Y2445" i="1"/>
  <c r="X2445" i="1"/>
  <c r="W2445" i="1"/>
  <c r="V2445" i="1"/>
  <c r="AB2437" i="1"/>
  <c r="AA2437" i="1"/>
  <c r="Z2437" i="1"/>
  <c r="Y2437" i="1"/>
  <c r="X2437" i="1"/>
  <c r="W2437" i="1"/>
  <c r="V2437" i="1"/>
  <c r="AB2429" i="1"/>
  <c r="AA2429" i="1"/>
  <c r="Z2429" i="1"/>
  <c r="Y2429" i="1"/>
  <c r="X2429" i="1"/>
  <c r="W2429" i="1"/>
  <c r="V2429" i="1"/>
  <c r="AB2421" i="1"/>
  <c r="AA2421" i="1"/>
  <c r="Z2421" i="1"/>
  <c r="Y2421" i="1"/>
  <c r="X2421" i="1"/>
  <c r="W2421" i="1"/>
  <c r="V2421" i="1"/>
  <c r="AB2413" i="1"/>
  <c r="AA2413" i="1"/>
  <c r="Z2413" i="1"/>
  <c r="Y2413" i="1"/>
  <c r="X2413" i="1"/>
  <c r="W2413" i="1"/>
  <c r="V2413" i="1"/>
  <c r="AB2405" i="1"/>
  <c r="AA2405" i="1"/>
  <c r="Z2405" i="1"/>
  <c r="Y2405" i="1"/>
  <c r="X2405" i="1"/>
  <c r="W2405" i="1"/>
  <c r="V2405" i="1"/>
  <c r="AB2397" i="1"/>
  <c r="AA2397" i="1"/>
  <c r="Z2397" i="1"/>
  <c r="Y2397" i="1"/>
  <c r="X2397" i="1"/>
  <c r="W2397" i="1"/>
  <c r="V2397" i="1"/>
  <c r="AB2389" i="1"/>
  <c r="AA2389" i="1"/>
  <c r="Z2389" i="1"/>
  <c r="Y2389" i="1"/>
  <c r="X2389" i="1"/>
  <c r="W2389" i="1"/>
  <c r="V2389" i="1"/>
  <c r="AB2381" i="1"/>
  <c r="AA2381" i="1"/>
  <c r="Z2381" i="1"/>
  <c r="Y2381" i="1"/>
  <c r="X2381" i="1"/>
  <c r="W2381" i="1"/>
  <c r="V2381" i="1"/>
  <c r="AB2373" i="1"/>
  <c r="AA2373" i="1"/>
  <c r="Z2373" i="1"/>
  <c r="Y2373" i="1"/>
  <c r="X2373" i="1"/>
  <c r="W2373" i="1"/>
  <c r="V2373" i="1"/>
  <c r="AB2365" i="1"/>
  <c r="AA2365" i="1"/>
  <c r="Z2365" i="1"/>
  <c r="Y2365" i="1"/>
  <c r="X2365" i="1"/>
  <c r="W2365" i="1"/>
  <c r="V2365" i="1"/>
  <c r="AB2357" i="1"/>
  <c r="AA2357" i="1"/>
  <c r="Z2357" i="1"/>
  <c r="Y2357" i="1"/>
  <c r="X2357" i="1"/>
  <c r="W2357" i="1"/>
  <c r="V2357" i="1"/>
  <c r="AB2349" i="1"/>
  <c r="AA2349" i="1"/>
  <c r="Z2349" i="1"/>
  <c r="Y2349" i="1"/>
  <c r="X2349" i="1"/>
  <c r="W2349" i="1"/>
  <c r="V2349" i="1"/>
  <c r="AB2341" i="1"/>
  <c r="AA2341" i="1"/>
  <c r="Z2341" i="1"/>
  <c r="Y2341" i="1"/>
  <c r="X2341" i="1"/>
  <c r="W2341" i="1"/>
  <c r="V2341" i="1"/>
  <c r="AB2333" i="1"/>
  <c r="AA2333" i="1"/>
  <c r="Z2333" i="1"/>
  <c r="Y2333" i="1"/>
  <c r="X2333" i="1"/>
  <c r="W2333" i="1"/>
  <c r="V2333" i="1"/>
  <c r="AB2325" i="1"/>
  <c r="AA2325" i="1"/>
  <c r="Z2325" i="1"/>
  <c r="Y2325" i="1"/>
  <c r="X2325" i="1"/>
  <c r="W2325" i="1"/>
  <c r="V2325" i="1"/>
  <c r="AB2317" i="1"/>
  <c r="AA2317" i="1"/>
  <c r="Z2317" i="1"/>
  <c r="Y2317" i="1"/>
  <c r="X2317" i="1"/>
  <c r="W2317" i="1"/>
  <c r="V2317" i="1"/>
  <c r="AB2309" i="1"/>
  <c r="AA2309" i="1"/>
  <c r="Z2309" i="1"/>
  <c r="Y2309" i="1"/>
  <c r="X2309" i="1"/>
  <c r="W2309" i="1"/>
  <c r="V2309" i="1"/>
  <c r="AB2301" i="1"/>
  <c r="AA2301" i="1"/>
  <c r="Z2301" i="1"/>
  <c r="Y2301" i="1"/>
  <c r="X2301" i="1"/>
  <c r="W2301" i="1"/>
  <c r="V2301" i="1"/>
  <c r="AB2293" i="1"/>
  <c r="AA2293" i="1"/>
  <c r="Z2293" i="1"/>
  <c r="Y2293" i="1"/>
  <c r="X2293" i="1"/>
  <c r="W2293" i="1"/>
  <c r="V2293" i="1"/>
  <c r="AB2285" i="1"/>
  <c r="AA2285" i="1"/>
  <c r="Z2285" i="1"/>
  <c r="Y2285" i="1"/>
  <c r="X2285" i="1"/>
  <c r="W2285" i="1"/>
  <c r="V2285" i="1"/>
  <c r="AB2277" i="1"/>
  <c r="AA2277" i="1"/>
  <c r="Z2277" i="1"/>
  <c r="Y2277" i="1"/>
  <c r="X2277" i="1"/>
  <c r="W2277" i="1"/>
  <c r="V2277" i="1"/>
  <c r="AB2269" i="1"/>
  <c r="AA2269" i="1"/>
  <c r="Z2269" i="1"/>
  <c r="Y2269" i="1"/>
  <c r="X2269" i="1"/>
  <c r="W2269" i="1"/>
  <c r="V2269" i="1"/>
  <c r="AB2261" i="1"/>
  <c r="AA2261" i="1"/>
  <c r="Z2261" i="1"/>
  <c r="Y2261" i="1"/>
  <c r="X2261" i="1"/>
  <c r="W2261" i="1"/>
  <c r="V2261" i="1"/>
  <c r="AB2253" i="1"/>
  <c r="AA2253" i="1"/>
  <c r="Z2253" i="1"/>
  <c r="Y2253" i="1"/>
  <c r="X2253" i="1"/>
  <c r="W2253" i="1"/>
  <c r="V2253" i="1"/>
  <c r="AB2245" i="1"/>
  <c r="AA2245" i="1"/>
  <c r="Z2245" i="1"/>
  <c r="Y2245" i="1"/>
  <c r="X2245" i="1"/>
  <c r="W2245" i="1"/>
  <c r="V2245" i="1"/>
  <c r="AB2237" i="1"/>
  <c r="AA2237" i="1"/>
  <c r="Z2237" i="1"/>
  <c r="Y2237" i="1"/>
  <c r="X2237" i="1"/>
  <c r="W2237" i="1"/>
  <c r="V2237" i="1"/>
  <c r="AB2229" i="1"/>
  <c r="AA2229" i="1"/>
  <c r="Z2229" i="1"/>
  <c r="Y2229" i="1"/>
  <c r="X2229" i="1"/>
  <c r="W2229" i="1"/>
  <c r="V2229" i="1"/>
  <c r="AB2221" i="1"/>
  <c r="AA2221" i="1"/>
  <c r="Z2221" i="1"/>
  <c r="Y2221" i="1"/>
  <c r="X2221" i="1"/>
  <c r="W2221" i="1"/>
  <c r="V2221" i="1"/>
  <c r="AB2213" i="1"/>
  <c r="AA2213" i="1"/>
  <c r="Z2213" i="1"/>
  <c r="Y2213" i="1"/>
  <c r="X2213" i="1"/>
  <c r="W2213" i="1"/>
  <c r="V2213" i="1"/>
  <c r="AB2205" i="1"/>
  <c r="AA2205" i="1"/>
  <c r="Z2205" i="1"/>
  <c r="Y2205" i="1"/>
  <c r="X2205" i="1"/>
  <c r="W2205" i="1"/>
  <c r="V2205" i="1"/>
  <c r="AB2197" i="1"/>
  <c r="AA2197" i="1"/>
  <c r="Z2197" i="1"/>
  <c r="Y2197" i="1"/>
  <c r="X2197" i="1"/>
  <c r="W2197" i="1"/>
  <c r="V2197" i="1"/>
  <c r="AB2189" i="1"/>
  <c r="AA2189" i="1"/>
  <c r="Z2189" i="1"/>
  <c r="Y2189" i="1"/>
  <c r="X2189" i="1"/>
  <c r="W2189" i="1"/>
  <c r="V2189" i="1"/>
  <c r="AB2181" i="1"/>
  <c r="AA2181" i="1"/>
  <c r="Z2181" i="1"/>
  <c r="Y2181" i="1"/>
  <c r="X2181" i="1"/>
  <c r="W2181" i="1"/>
  <c r="V2181" i="1"/>
  <c r="AB2173" i="1"/>
  <c r="AA2173" i="1"/>
  <c r="Z2173" i="1"/>
  <c r="Y2173" i="1"/>
  <c r="X2173" i="1"/>
  <c r="W2173" i="1"/>
  <c r="V2173" i="1"/>
  <c r="AB2165" i="1"/>
  <c r="AA2165" i="1"/>
  <c r="Z2165" i="1"/>
  <c r="Y2165" i="1"/>
  <c r="X2165" i="1"/>
  <c r="W2165" i="1"/>
  <c r="V2165" i="1"/>
  <c r="AB2157" i="1"/>
  <c r="AA2157" i="1"/>
  <c r="Z2157" i="1"/>
  <c r="Y2157" i="1"/>
  <c r="X2157" i="1"/>
  <c r="V2157" i="1"/>
  <c r="W2157" i="1"/>
  <c r="AB2149" i="1"/>
  <c r="AA2149" i="1"/>
  <c r="Z2149" i="1"/>
  <c r="Y2149" i="1"/>
  <c r="X2149" i="1"/>
  <c r="W2149" i="1"/>
  <c r="V2149" i="1"/>
  <c r="AB2141" i="1"/>
  <c r="AA2141" i="1"/>
  <c r="Z2141" i="1"/>
  <c r="Y2141" i="1"/>
  <c r="X2141" i="1"/>
  <c r="W2141" i="1"/>
  <c r="V2141" i="1"/>
  <c r="AB2133" i="1"/>
  <c r="AA2133" i="1"/>
  <c r="Z2133" i="1"/>
  <c r="Y2133" i="1"/>
  <c r="X2133" i="1"/>
  <c r="W2133" i="1"/>
  <c r="V2133" i="1"/>
  <c r="AB2125" i="1"/>
  <c r="AA2125" i="1"/>
  <c r="Z2125" i="1"/>
  <c r="Y2125" i="1"/>
  <c r="X2125" i="1"/>
  <c r="V2125" i="1"/>
  <c r="AB2117" i="1"/>
  <c r="AA2117" i="1"/>
  <c r="Z2117" i="1"/>
  <c r="Y2117" i="1"/>
  <c r="X2117" i="1"/>
  <c r="W2117" i="1"/>
  <c r="V2117" i="1"/>
  <c r="AB2109" i="1"/>
  <c r="AA2109" i="1"/>
  <c r="Z2109" i="1"/>
  <c r="Y2109" i="1"/>
  <c r="X2109" i="1"/>
  <c r="W2109" i="1"/>
  <c r="V2109" i="1"/>
  <c r="AB2101" i="1"/>
  <c r="AA2101" i="1"/>
  <c r="Z2101" i="1"/>
  <c r="Y2101" i="1"/>
  <c r="X2101" i="1"/>
  <c r="W2101" i="1"/>
  <c r="V2101" i="1"/>
  <c r="AB2093" i="1"/>
  <c r="AA2093" i="1"/>
  <c r="Z2093" i="1"/>
  <c r="Y2093" i="1"/>
  <c r="X2093" i="1"/>
  <c r="W2093" i="1"/>
  <c r="V2093" i="1"/>
  <c r="AB2085" i="1"/>
  <c r="AA2085" i="1"/>
  <c r="Z2085" i="1"/>
  <c r="Y2085" i="1"/>
  <c r="X2085" i="1"/>
  <c r="W2085" i="1"/>
  <c r="V2085" i="1"/>
  <c r="AB2077" i="1"/>
  <c r="AA2077" i="1"/>
  <c r="Z2077" i="1"/>
  <c r="Y2077" i="1"/>
  <c r="X2077" i="1"/>
  <c r="W2077" i="1"/>
  <c r="V2077" i="1"/>
  <c r="AB2068" i="1"/>
  <c r="AA2068" i="1"/>
  <c r="Z2068" i="1"/>
  <c r="Y2068" i="1"/>
  <c r="X2068" i="1"/>
  <c r="W2068" i="1"/>
  <c r="V2068" i="1"/>
  <c r="AB2060" i="1"/>
  <c r="AA2060" i="1"/>
  <c r="Z2060" i="1"/>
  <c r="Y2060" i="1"/>
  <c r="X2060" i="1"/>
  <c r="W2060" i="1"/>
  <c r="V2060" i="1"/>
  <c r="AB2052" i="1"/>
  <c r="AA2052" i="1"/>
  <c r="Z2052" i="1"/>
  <c r="Y2052" i="1"/>
  <c r="X2052" i="1"/>
  <c r="W2052" i="1"/>
  <c r="V2052" i="1"/>
  <c r="AB2043" i="1"/>
  <c r="AA2043" i="1"/>
  <c r="Z2043" i="1"/>
  <c r="Y2043" i="1"/>
  <c r="X2043" i="1"/>
  <c r="W2043" i="1"/>
  <c r="V2043" i="1"/>
  <c r="AB2035" i="1"/>
  <c r="AA2035" i="1"/>
  <c r="Z2035" i="1"/>
  <c r="Y2035" i="1"/>
  <c r="X2035" i="1"/>
  <c r="W2035" i="1"/>
  <c r="V2035" i="1"/>
  <c r="AB2026" i="1"/>
  <c r="AA2026" i="1"/>
  <c r="Z2026" i="1"/>
  <c r="Y2026" i="1"/>
  <c r="X2026" i="1"/>
  <c r="W2026" i="1"/>
  <c r="V2026" i="1"/>
  <c r="AB2018" i="1"/>
  <c r="AA2018" i="1"/>
  <c r="Z2018" i="1"/>
  <c r="Y2018" i="1"/>
  <c r="X2018" i="1"/>
  <c r="V2018" i="1"/>
  <c r="W2018" i="1"/>
  <c r="AB2009" i="1"/>
  <c r="AA2009" i="1"/>
  <c r="Z2009" i="1"/>
  <c r="Y2009" i="1"/>
  <c r="X2009" i="1"/>
  <c r="W2009" i="1"/>
  <c r="V2009" i="1"/>
  <c r="AB2001" i="1"/>
  <c r="AA2001" i="1"/>
  <c r="Z2001" i="1"/>
  <c r="Y2001" i="1"/>
  <c r="W2001" i="1"/>
  <c r="X2001" i="1"/>
  <c r="V2001" i="1"/>
  <c r="AB1992" i="1"/>
  <c r="AA1992" i="1"/>
  <c r="Z1992" i="1"/>
  <c r="Y1992" i="1"/>
  <c r="W1992" i="1"/>
  <c r="X1992" i="1"/>
  <c r="AB1983" i="1"/>
  <c r="AA1983" i="1"/>
  <c r="Z1983" i="1"/>
  <c r="X1983" i="1"/>
  <c r="Y1983" i="1"/>
  <c r="W1983" i="1"/>
  <c r="V1983" i="1"/>
  <c r="AB1975" i="1"/>
  <c r="AA1975" i="1"/>
  <c r="Z1975" i="1"/>
  <c r="Y1975" i="1"/>
  <c r="X1975" i="1"/>
  <c r="W1975" i="1"/>
  <c r="V1975" i="1"/>
  <c r="AB1966" i="1"/>
  <c r="AA1966" i="1"/>
  <c r="Z1966" i="1"/>
  <c r="Y1966" i="1"/>
  <c r="X1966" i="1"/>
  <c r="W1966" i="1"/>
  <c r="V1966" i="1"/>
  <c r="AB1958" i="1"/>
  <c r="AA1958" i="1"/>
  <c r="Z1958" i="1"/>
  <c r="Y1958" i="1"/>
  <c r="W1958" i="1"/>
  <c r="X1958" i="1"/>
  <c r="V1958" i="1"/>
  <c r="AB1949" i="1"/>
  <c r="AA1949" i="1"/>
  <c r="Z1949" i="1"/>
  <c r="Y1949" i="1"/>
  <c r="X1949" i="1"/>
  <c r="W1949" i="1"/>
  <c r="V1949" i="1"/>
  <c r="AB1941" i="1"/>
  <c r="AA1941" i="1"/>
  <c r="Z1941" i="1"/>
  <c r="Y1941" i="1"/>
  <c r="X1941" i="1"/>
  <c r="W1941" i="1"/>
  <c r="V1941" i="1"/>
  <c r="AB1932" i="1"/>
  <c r="AA1932" i="1"/>
  <c r="Z1932" i="1"/>
  <c r="Y1932" i="1"/>
  <c r="X1932" i="1"/>
  <c r="W1932" i="1"/>
  <c r="V1932" i="1"/>
  <c r="AB1924" i="1"/>
  <c r="AA1924" i="1"/>
  <c r="Z1924" i="1"/>
  <c r="Y1924" i="1"/>
  <c r="X1924" i="1"/>
  <c r="W1924" i="1"/>
  <c r="V1924" i="1"/>
  <c r="AB1915" i="1"/>
  <c r="AA1915" i="1"/>
  <c r="Z1915" i="1"/>
  <c r="Y1915" i="1"/>
  <c r="X1915" i="1"/>
  <c r="W1915" i="1"/>
  <c r="V1915" i="1"/>
  <c r="AB1907" i="1"/>
  <c r="AA1907" i="1"/>
  <c r="Z1907" i="1"/>
  <c r="Y1907" i="1"/>
  <c r="X1907" i="1"/>
  <c r="W1907" i="1"/>
  <c r="V1907" i="1"/>
  <c r="AB1899" i="1"/>
  <c r="AA1899" i="1"/>
  <c r="Z1899" i="1"/>
  <c r="Y1899" i="1"/>
  <c r="X1899" i="1"/>
  <c r="W1899" i="1"/>
  <c r="V1899" i="1"/>
  <c r="AB1890" i="1"/>
  <c r="AA1890" i="1"/>
  <c r="Z1890" i="1"/>
  <c r="Y1890" i="1"/>
  <c r="X1890" i="1"/>
  <c r="V1890" i="1"/>
  <c r="W1890" i="1"/>
  <c r="AB1882" i="1"/>
  <c r="AA1882" i="1"/>
  <c r="Z1882" i="1"/>
  <c r="Y1882" i="1"/>
  <c r="X1882" i="1"/>
  <c r="W1882" i="1"/>
  <c r="V1882" i="1"/>
  <c r="AB1874" i="1"/>
  <c r="AA1874" i="1"/>
  <c r="Z1874" i="1"/>
  <c r="Y1874" i="1"/>
  <c r="X1874" i="1"/>
  <c r="W1874" i="1"/>
  <c r="V1874" i="1"/>
  <c r="AB1865" i="1"/>
  <c r="AA1865" i="1"/>
  <c r="Z1865" i="1"/>
  <c r="Y1865" i="1"/>
  <c r="X1865" i="1"/>
  <c r="W1865" i="1"/>
  <c r="V1865" i="1"/>
  <c r="AB1857" i="1"/>
  <c r="AA1857" i="1"/>
  <c r="Z1857" i="1"/>
  <c r="Y1857" i="1"/>
  <c r="X1857" i="1"/>
  <c r="W1857" i="1"/>
  <c r="V1857" i="1"/>
  <c r="AB1848" i="1"/>
  <c r="AA1848" i="1"/>
  <c r="Z1848" i="1"/>
  <c r="Y1848" i="1"/>
  <c r="W1848" i="1"/>
  <c r="X1848" i="1"/>
  <c r="AB1840" i="1"/>
  <c r="AA1840" i="1"/>
  <c r="Z1840" i="1"/>
  <c r="Y1840" i="1"/>
  <c r="X1840" i="1"/>
  <c r="W1840" i="1"/>
  <c r="AB1832" i="1"/>
  <c r="AA1832" i="1"/>
  <c r="Z1832" i="1"/>
  <c r="Y1832" i="1"/>
  <c r="X1832" i="1"/>
  <c r="W1832" i="1"/>
  <c r="AB1823" i="1"/>
  <c r="AA1823" i="1"/>
  <c r="Z1823" i="1"/>
  <c r="Y1823" i="1"/>
  <c r="X1823" i="1"/>
  <c r="W1823" i="1"/>
  <c r="V1823" i="1"/>
  <c r="AB1815" i="1"/>
  <c r="AA1815" i="1"/>
  <c r="Z1815" i="1"/>
  <c r="Y1815" i="1"/>
  <c r="X1815" i="1"/>
  <c r="V1815" i="1"/>
  <c r="AB1806" i="1"/>
  <c r="AA1806" i="1"/>
  <c r="Z1806" i="1"/>
  <c r="Y1806" i="1"/>
  <c r="X1806" i="1"/>
  <c r="W1806" i="1"/>
  <c r="V1806" i="1"/>
  <c r="AB1798" i="1"/>
  <c r="AA1798" i="1"/>
  <c r="Z1798" i="1"/>
  <c r="Y1798" i="1"/>
  <c r="X1798" i="1"/>
  <c r="W1798" i="1"/>
  <c r="AB1790" i="1"/>
  <c r="AA1790" i="1"/>
  <c r="Z1790" i="1"/>
  <c r="Y1790" i="1"/>
  <c r="X1790" i="1"/>
  <c r="W1790" i="1"/>
  <c r="V1790" i="1"/>
  <c r="AB1781" i="1"/>
  <c r="AA1781" i="1"/>
  <c r="Z1781" i="1"/>
  <c r="Y1781" i="1"/>
  <c r="X1781" i="1"/>
  <c r="W1781" i="1"/>
  <c r="V1781" i="1"/>
  <c r="AB1773" i="1"/>
  <c r="AA1773" i="1"/>
  <c r="Z1773" i="1"/>
  <c r="Y1773" i="1"/>
  <c r="X1773" i="1"/>
  <c r="W1773" i="1"/>
  <c r="V1773" i="1"/>
  <c r="AB1764" i="1"/>
  <c r="AA1764" i="1"/>
  <c r="Z1764" i="1"/>
  <c r="Y1764" i="1"/>
  <c r="X1764" i="1"/>
  <c r="V1764" i="1"/>
  <c r="AB1756" i="1"/>
  <c r="AA1756" i="1"/>
  <c r="Z1756" i="1"/>
  <c r="Y1756" i="1"/>
  <c r="X1756" i="1"/>
  <c r="W1756" i="1"/>
  <c r="V1756" i="1"/>
  <c r="AB1748" i="1"/>
  <c r="AA1748" i="1"/>
  <c r="Z1748" i="1"/>
  <c r="Y1748" i="1"/>
  <c r="X1748" i="1"/>
  <c r="W1748" i="1"/>
  <c r="V1748" i="1"/>
  <c r="AB1739" i="1"/>
  <c r="AA1739" i="1"/>
  <c r="Z1739" i="1"/>
  <c r="Y1739" i="1"/>
  <c r="X1739" i="1"/>
  <c r="W1739" i="1"/>
  <c r="V1739" i="1"/>
  <c r="AB1731" i="1"/>
  <c r="AA1731" i="1"/>
  <c r="Z1731" i="1"/>
  <c r="Y1731" i="1"/>
  <c r="X1731" i="1"/>
  <c r="W1731" i="1"/>
  <c r="V1731" i="1"/>
  <c r="AB1722" i="1"/>
  <c r="AA1722" i="1"/>
  <c r="Z1722" i="1"/>
  <c r="Y1722" i="1"/>
  <c r="X1722" i="1"/>
  <c r="W1722" i="1"/>
  <c r="V1722" i="1"/>
  <c r="AB1714" i="1"/>
  <c r="AA1714" i="1"/>
  <c r="Z1714" i="1"/>
  <c r="Y1714" i="1"/>
  <c r="X1714" i="1"/>
  <c r="W1714" i="1"/>
  <c r="V1714" i="1"/>
  <c r="AB1706" i="1"/>
  <c r="AA1706" i="1"/>
  <c r="Z1706" i="1"/>
  <c r="Y1706" i="1"/>
  <c r="W1706" i="1"/>
  <c r="X1706" i="1"/>
  <c r="V1706" i="1"/>
  <c r="AB1697" i="1"/>
  <c r="AA1697" i="1"/>
  <c r="Y1697" i="1"/>
  <c r="Z1697" i="1"/>
  <c r="X1697" i="1"/>
  <c r="W1697" i="1"/>
  <c r="V1697" i="1"/>
  <c r="AB1689" i="1"/>
  <c r="AA1689" i="1"/>
  <c r="Y1689" i="1"/>
  <c r="Z1689" i="1"/>
  <c r="X1689" i="1"/>
  <c r="V1689" i="1"/>
  <c r="W1689" i="1"/>
  <c r="AB1681" i="1"/>
  <c r="AA1681" i="1"/>
  <c r="Z1681" i="1"/>
  <c r="Y1681" i="1"/>
  <c r="W1681" i="1"/>
  <c r="X1681" i="1"/>
  <c r="V1681" i="1"/>
  <c r="AB1672" i="1"/>
  <c r="AA1672" i="1"/>
  <c r="Z1672" i="1"/>
  <c r="Y1672" i="1"/>
  <c r="X1672" i="1"/>
  <c r="W1672" i="1"/>
  <c r="V1672" i="1"/>
  <c r="AB1664" i="1"/>
  <c r="AA1664" i="1"/>
  <c r="Z1664" i="1"/>
  <c r="Y1664" i="1"/>
  <c r="X1664" i="1"/>
  <c r="W1664" i="1"/>
  <c r="V1664" i="1"/>
  <c r="AB1655" i="1"/>
  <c r="AA1655" i="1"/>
  <c r="Z1655" i="1"/>
  <c r="Y1655" i="1"/>
  <c r="X1655" i="1"/>
  <c r="W1655" i="1"/>
  <c r="V1655" i="1"/>
  <c r="AB1647" i="1"/>
  <c r="AA1647" i="1"/>
  <c r="Y1647" i="1"/>
  <c r="Z1647" i="1"/>
  <c r="X1647" i="1"/>
  <c r="W1647" i="1"/>
  <c r="V1647" i="1"/>
  <c r="AB1638" i="1"/>
  <c r="AA1638" i="1"/>
  <c r="Z1638" i="1"/>
  <c r="Y1638" i="1"/>
  <c r="X1638" i="1"/>
  <c r="W1638" i="1"/>
  <c r="AB1630" i="1"/>
  <c r="AA1630" i="1"/>
  <c r="Z1630" i="1"/>
  <c r="X1630" i="1"/>
  <c r="Y1630" i="1"/>
  <c r="W1630" i="1"/>
  <c r="V1630" i="1"/>
  <c r="AB1622" i="1"/>
  <c r="AA1622" i="1"/>
  <c r="Z1622" i="1"/>
  <c r="X1622" i="1"/>
  <c r="Y1622" i="1"/>
  <c r="W1622" i="1"/>
  <c r="V1622" i="1"/>
  <c r="AB1613" i="1"/>
  <c r="AA1613" i="1"/>
  <c r="Z1613" i="1"/>
  <c r="Y1613" i="1"/>
  <c r="X1613" i="1"/>
  <c r="W1613" i="1"/>
  <c r="V1613" i="1"/>
  <c r="AB1605" i="1"/>
  <c r="AA1605" i="1"/>
  <c r="Z1605" i="1"/>
  <c r="Y1605" i="1"/>
  <c r="X1605" i="1"/>
  <c r="W1605" i="1"/>
  <c r="V1605" i="1"/>
  <c r="AB1597" i="1"/>
  <c r="AA1597" i="1"/>
  <c r="Z1597" i="1"/>
  <c r="Y1597" i="1"/>
  <c r="X1597" i="1"/>
  <c r="V1597" i="1"/>
  <c r="W1597" i="1"/>
  <c r="AB1588" i="1"/>
  <c r="AA1588" i="1"/>
  <c r="Z1588" i="1"/>
  <c r="Y1588" i="1"/>
  <c r="X1588" i="1"/>
  <c r="W1588" i="1"/>
  <c r="V1588" i="1"/>
  <c r="AB1580" i="1"/>
  <c r="AA1580" i="1"/>
  <c r="Z1580" i="1"/>
  <c r="Y1580" i="1"/>
  <c r="X1580" i="1"/>
  <c r="W1580" i="1"/>
  <c r="V1580" i="1"/>
  <c r="AB1571" i="1"/>
  <c r="AA1571" i="1"/>
  <c r="Z1571" i="1"/>
  <c r="Y1571" i="1"/>
  <c r="X1571" i="1"/>
  <c r="W1571" i="1"/>
  <c r="V1571" i="1"/>
  <c r="AB1563" i="1"/>
  <c r="AA1563" i="1"/>
  <c r="Z1563" i="1"/>
  <c r="Y1563" i="1"/>
  <c r="X1563" i="1"/>
  <c r="W1563" i="1"/>
  <c r="V1563" i="1"/>
  <c r="AB1555" i="1"/>
  <c r="AA1555" i="1"/>
  <c r="Z1555" i="1"/>
  <c r="Y1555" i="1"/>
  <c r="X1555" i="1"/>
  <c r="W1555" i="1"/>
  <c r="V1555" i="1"/>
  <c r="AB1546" i="1"/>
  <c r="AA1546" i="1"/>
  <c r="Z1546" i="1"/>
  <c r="Y1546" i="1"/>
  <c r="X1546" i="1"/>
  <c r="W1546" i="1"/>
  <c r="V1546" i="1"/>
  <c r="AB1538" i="1"/>
  <c r="AA1538" i="1"/>
  <c r="Z1538" i="1"/>
  <c r="Y1538" i="1"/>
  <c r="X1538" i="1"/>
  <c r="W1538" i="1"/>
  <c r="V1538" i="1"/>
  <c r="AB1529" i="1"/>
  <c r="AA1529" i="1"/>
  <c r="Z1529" i="1"/>
  <c r="Y1529" i="1"/>
  <c r="X1529" i="1"/>
  <c r="W1529" i="1"/>
  <c r="V1529" i="1"/>
  <c r="AB1521" i="1"/>
  <c r="AA1521" i="1"/>
  <c r="Z1521" i="1"/>
  <c r="Y1521" i="1"/>
  <c r="X1521" i="1"/>
  <c r="V1521" i="1"/>
  <c r="W1521" i="1"/>
  <c r="AB1513" i="1"/>
  <c r="AA1513" i="1"/>
  <c r="Z1513" i="1"/>
  <c r="Y1513" i="1"/>
  <c r="X1513" i="1"/>
  <c r="W1513" i="1"/>
  <c r="V1513" i="1"/>
  <c r="AB1504" i="1"/>
  <c r="AA1504" i="1"/>
  <c r="Z1504" i="1"/>
  <c r="Y1504" i="1"/>
  <c r="W1504" i="1"/>
  <c r="X1504" i="1"/>
  <c r="V1504" i="1"/>
  <c r="AB1496" i="1"/>
  <c r="AA1496" i="1"/>
  <c r="Z1496" i="1"/>
  <c r="Y1496" i="1"/>
  <c r="X1496" i="1"/>
  <c r="W1496" i="1"/>
  <c r="V1496" i="1"/>
  <c r="AB1487" i="1"/>
  <c r="AA1487" i="1"/>
  <c r="Z1487" i="1"/>
  <c r="Y1487" i="1"/>
  <c r="X1487" i="1"/>
  <c r="W1487" i="1"/>
  <c r="V1487" i="1"/>
  <c r="AB1479" i="1"/>
  <c r="AA1479" i="1"/>
  <c r="Z1479" i="1"/>
  <c r="Y1479" i="1"/>
  <c r="X1479" i="1"/>
  <c r="V1479" i="1"/>
  <c r="W1479" i="1"/>
  <c r="AB1471" i="1"/>
  <c r="AA1471" i="1"/>
  <c r="Z1471" i="1"/>
  <c r="Y1471" i="1"/>
  <c r="X1471" i="1"/>
  <c r="V1471" i="1"/>
  <c r="W1471" i="1"/>
  <c r="AB1462" i="1"/>
  <c r="AA1462" i="1"/>
  <c r="Z1462" i="1"/>
  <c r="Y1462" i="1"/>
  <c r="X1462" i="1"/>
  <c r="W1462" i="1"/>
  <c r="AB1454" i="1"/>
  <c r="AA1454" i="1"/>
  <c r="Z1454" i="1"/>
  <c r="Y1454" i="1"/>
  <c r="X1454" i="1"/>
  <c r="W1454" i="1"/>
  <c r="V1454" i="1"/>
  <c r="AB1445" i="1"/>
  <c r="AA1445" i="1"/>
  <c r="Z1445" i="1"/>
  <c r="Y1445" i="1"/>
  <c r="X1445" i="1"/>
  <c r="W1445" i="1"/>
  <c r="V1445" i="1"/>
  <c r="AB1437" i="1"/>
  <c r="AA1437" i="1"/>
  <c r="Z1437" i="1"/>
  <c r="Y1437" i="1"/>
  <c r="X1437" i="1"/>
  <c r="W1437" i="1"/>
  <c r="V1437" i="1"/>
  <c r="AB1429" i="1"/>
  <c r="AA1429" i="1"/>
  <c r="Z1429" i="1"/>
  <c r="Y1429" i="1"/>
  <c r="X1429" i="1"/>
  <c r="W1429" i="1"/>
  <c r="V1429" i="1"/>
  <c r="AB1420" i="1"/>
  <c r="AA1420" i="1"/>
  <c r="Z1420" i="1"/>
  <c r="Y1420" i="1"/>
  <c r="X1420" i="1"/>
  <c r="W1420" i="1"/>
  <c r="V1420" i="1"/>
  <c r="AB1412" i="1"/>
  <c r="AA1412" i="1"/>
  <c r="Z1412" i="1"/>
  <c r="Y1412" i="1"/>
  <c r="W1412" i="1"/>
  <c r="V1412" i="1"/>
  <c r="X1412" i="1"/>
  <c r="AB1403" i="1"/>
  <c r="AA1403" i="1"/>
  <c r="Z1403" i="1"/>
  <c r="Y1403" i="1"/>
  <c r="X1403" i="1"/>
  <c r="W1403" i="1"/>
  <c r="V1403" i="1"/>
  <c r="AB1395" i="1"/>
  <c r="AA1395" i="1"/>
  <c r="Z1395" i="1"/>
  <c r="Y1395" i="1"/>
  <c r="X1395" i="1"/>
  <c r="W1395" i="1"/>
  <c r="V1395" i="1"/>
  <c r="AB1387" i="1"/>
  <c r="AA1387" i="1"/>
  <c r="Z1387" i="1"/>
  <c r="Y1387" i="1"/>
  <c r="X1387" i="1"/>
  <c r="W1387" i="1"/>
  <c r="V1387" i="1"/>
  <c r="AB1378" i="1"/>
  <c r="AA1378" i="1"/>
  <c r="Z1378" i="1"/>
  <c r="Y1378" i="1"/>
  <c r="X1378" i="1"/>
  <c r="W1378" i="1"/>
  <c r="V1378" i="1"/>
  <c r="AB1370" i="1"/>
  <c r="AA1370" i="1"/>
  <c r="Z1370" i="1"/>
  <c r="Y1370" i="1"/>
  <c r="X1370" i="1"/>
  <c r="W1370" i="1"/>
  <c r="V1370" i="1"/>
  <c r="AB1362" i="1"/>
  <c r="AA1362" i="1"/>
  <c r="Z1362" i="1"/>
  <c r="Y1362" i="1"/>
  <c r="X1362" i="1"/>
  <c r="W1362" i="1"/>
  <c r="V1362" i="1"/>
  <c r="AB1353" i="1"/>
  <c r="AA1353" i="1"/>
  <c r="Z1353" i="1"/>
  <c r="Y1353" i="1"/>
  <c r="X1353" i="1"/>
  <c r="V1353" i="1"/>
  <c r="W1353" i="1"/>
  <c r="AB1345" i="1"/>
  <c r="AA1345" i="1"/>
  <c r="Z1345" i="1"/>
  <c r="Y1345" i="1"/>
  <c r="X1345" i="1"/>
  <c r="W1345" i="1"/>
  <c r="V1345" i="1"/>
  <c r="AB1336" i="1"/>
  <c r="AA1336" i="1"/>
  <c r="Z1336" i="1"/>
  <c r="Y1336" i="1"/>
  <c r="W1336" i="1"/>
  <c r="X1336" i="1"/>
  <c r="V1336" i="1"/>
  <c r="AB1328" i="1"/>
  <c r="AA1328" i="1"/>
  <c r="Z1328" i="1"/>
  <c r="Y1328" i="1"/>
  <c r="X1328" i="1"/>
  <c r="W1328" i="1"/>
  <c r="V1328" i="1"/>
  <c r="AB1320" i="1"/>
  <c r="AA1320" i="1"/>
  <c r="Z1320" i="1"/>
  <c r="Y1320" i="1"/>
  <c r="X1320" i="1"/>
  <c r="W1320" i="1"/>
  <c r="V1320" i="1"/>
  <c r="AB1311" i="1"/>
  <c r="AA1311" i="1"/>
  <c r="Z1311" i="1"/>
  <c r="Y1311" i="1"/>
  <c r="X1311" i="1"/>
  <c r="V1311" i="1"/>
  <c r="W1311" i="1"/>
  <c r="AB1303" i="1"/>
  <c r="AA1303" i="1"/>
  <c r="Y1303" i="1"/>
  <c r="Z1303" i="1"/>
  <c r="X1303" i="1"/>
  <c r="V1303" i="1"/>
  <c r="AB1294" i="1"/>
  <c r="AA1294" i="1"/>
  <c r="Z1294" i="1"/>
  <c r="Y1294" i="1"/>
  <c r="X1294" i="1"/>
  <c r="W1294" i="1"/>
  <c r="V1294" i="1"/>
  <c r="AB1286" i="1"/>
  <c r="AA1286" i="1"/>
  <c r="Z1286" i="1"/>
  <c r="Y1286" i="1"/>
  <c r="X1286" i="1"/>
  <c r="W1286" i="1"/>
  <c r="AB1278" i="1"/>
  <c r="AA1278" i="1"/>
  <c r="Z1278" i="1"/>
  <c r="Y1278" i="1"/>
  <c r="X1278" i="1"/>
  <c r="W1278" i="1"/>
  <c r="V1278" i="1"/>
  <c r="AB1269" i="1"/>
  <c r="AA1269" i="1"/>
  <c r="Z1269" i="1"/>
  <c r="Y1269" i="1"/>
  <c r="X1269" i="1"/>
  <c r="W1269" i="1"/>
  <c r="V1269" i="1"/>
  <c r="AB1261" i="1"/>
  <c r="AA1261" i="1"/>
  <c r="Z1261" i="1"/>
  <c r="Y1261" i="1"/>
  <c r="X1261" i="1"/>
  <c r="W1261" i="1"/>
  <c r="V1261" i="1"/>
  <c r="AB1252" i="1"/>
  <c r="AA1252" i="1"/>
  <c r="Z1252" i="1"/>
  <c r="Y1252" i="1"/>
  <c r="X1252" i="1"/>
  <c r="V1252" i="1"/>
  <c r="AB1244" i="1"/>
  <c r="AA1244" i="1"/>
  <c r="Z1244" i="1"/>
  <c r="Y1244" i="1"/>
  <c r="X1244" i="1"/>
  <c r="W1244" i="1"/>
  <c r="V1244" i="1"/>
  <c r="AB1236" i="1"/>
  <c r="AA1236" i="1"/>
  <c r="Z1236" i="1"/>
  <c r="Y1236" i="1"/>
  <c r="X1236" i="1"/>
  <c r="W1236" i="1"/>
  <c r="V1236" i="1"/>
  <c r="AB1227" i="1"/>
  <c r="AA1227" i="1"/>
  <c r="Z1227" i="1"/>
  <c r="Y1227" i="1"/>
  <c r="X1227" i="1"/>
  <c r="W1227" i="1"/>
  <c r="V1227" i="1"/>
  <c r="AB1219" i="1"/>
  <c r="AA1219" i="1"/>
  <c r="Z1219" i="1"/>
  <c r="Y1219" i="1"/>
  <c r="X1219" i="1"/>
  <c r="W1219" i="1"/>
  <c r="V1219" i="1"/>
  <c r="AB1210" i="1"/>
  <c r="AA1210" i="1"/>
  <c r="Z1210" i="1"/>
  <c r="Y1210" i="1"/>
  <c r="X1210" i="1"/>
  <c r="W1210" i="1"/>
  <c r="V1210" i="1"/>
  <c r="AB1202" i="1"/>
  <c r="AA1202" i="1"/>
  <c r="Z1202" i="1"/>
  <c r="Y1202" i="1"/>
  <c r="X1202" i="1"/>
  <c r="W1202" i="1"/>
  <c r="V1202" i="1"/>
  <c r="AB1194" i="1"/>
  <c r="AA1194" i="1"/>
  <c r="Z1194" i="1"/>
  <c r="Y1194" i="1"/>
  <c r="W1194" i="1"/>
  <c r="X1194" i="1"/>
  <c r="V1194" i="1"/>
  <c r="AB1185" i="1"/>
  <c r="AA1185" i="1"/>
  <c r="Z1185" i="1"/>
  <c r="Y1185" i="1"/>
  <c r="X1185" i="1"/>
  <c r="W1185" i="1"/>
  <c r="V1185" i="1"/>
  <c r="AB1177" i="1"/>
  <c r="AA1177" i="1"/>
  <c r="Z1177" i="1"/>
  <c r="Y1177" i="1"/>
  <c r="X1177" i="1"/>
  <c r="V1177" i="1"/>
  <c r="W1177" i="1"/>
  <c r="AB1169" i="1"/>
  <c r="AA1169" i="1"/>
  <c r="Z1169" i="1"/>
  <c r="Y1169" i="1"/>
  <c r="W1169" i="1"/>
  <c r="X1169" i="1"/>
  <c r="V1169" i="1"/>
  <c r="AB1160" i="1"/>
  <c r="AA1160" i="1"/>
  <c r="Z1160" i="1"/>
  <c r="Y1160" i="1"/>
  <c r="X1160" i="1"/>
  <c r="W1160" i="1"/>
  <c r="V1160" i="1"/>
  <c r="AB1152" i="1"/>
  <c r="AA1152" i="1"/>
  <c r="Z1152" i="1"/>
  <c r="Y1152" i="1"/>
  <c r="X1152" i="1"/>
  <c r="W1152" i="1"/>
  <c r="V1152" i="1"/>
  <c r="AB1143" i="1"/>
  <c r="AA1143" i="1"/>
  <c r="Z1143" i="1"/>
  <c r="Y1143" i="1"/>
  <c r="X1143" i="1"/>
  <c r="W1143" i="1"/>
  <c r="V1143" i="1"/>
  <c r="AB1135" i="1"/>
  <c r="Z1135" i="1"/>
  <c r="AA1135" i="1"/>
  <c r="Y1135" i="1"/>
  <c r="X1135" i="1"/>
  <c r="V1135" i="1"/>
  <c r="W1135" i="1"/>
  <c r="AB1126" i="1"/>
  <c r="AA1126" i="1"/>
  <c r="Z1126" i="1"/>
  <c r="Y1126" i="1"/>
  <c r="X1126" i="1"/>
  <c r="W1126" i="1"/>
  <c r="AB1118" i="1"/>
  <c r="AA1118" i="1"/>
  <c r="Z1118" i="1"/>
  <c r="Y1118" i="1"/>
  <c r="X1118" i="1"/>
  <c r="W1118" i="1"/>
  <c r="V1118" i="1"/>
  <c r="AB1110" i="1"/>
  <c r="AA1110" i="1"/>
  <c r="Z1110" i="1"/>
  <c r="X1110" i="1"/>
  <c r="W1110" i="1"/>
  <c r="Y1110" i="1"/>
  <c r="AB1101" i="1"/>
  <c r="AA1101" i="1"/>
  <c r="Z1101" i="1"/>
  <c r="Y1101" i="1"/>
  <c r="X1101" i="1"/>
  <c r="W1101" i="1"/>
  <c r="V1101" i="1"/>
  <c r="AB1093" i="1"/>
  <c r="AA1093" i="1"/>
  <c r="Z1093" i="1"/>
  <c r="Y1093" i="1"/>
  <c r="X1093" i="1"/>
  <c r="W1093" i="1"/>
  <c r="V1093" i="1"/>
  <c r="AB1085" i="1"/>
  <c r="AA1085" i="1"/>
  <c r="Z1085" i="1"/>
  <c r="Y1085" i="1"/>
  <c r="X1085" i="1"/>
  <c r="V1085" i="1"/>
  <c r="W1085" i="1"/>
  <c r="AB1076" i="1"/>
  <c r="AA1076" i="1"/>
  <c r="Z1076" i="1"/>
  <c r="Y1076" i="1"/>
  <c r="X1076" i="1"/>
  <c r="W1076" i="1"/>
  <c r="V1076" i="1"/>
  <c r="AB1068" i="1"/>
  <c r="AA1068" i="1"/>
  <c r="Z1068" i="1"/>
  <c r="Y1068" i="1"/>
  <c r="X1068" i="1"/>
  <c r="W1068" i="1"/>
  <c r="V1068" i="1"/>
  <c r="AB1059" i="1"/>
  <c r="AA1059" i="1"/>
  <c r="Z1059" i="1"/>
  <c r="Y1059" i="1"/>
  <c r="X1059" i="1"/>
  <c r="W1059" i="1"/>
  <c r="V1059" i="1"/>
  <c r="AB1051" i="1"/>
  <c r="AA1051" i="1"/>
  <c r="Z1051" i="1"/>
  <c r="Y1051" i="1"/>
  <c r="X1051" i="1"/>
  <c r="W1051" i="1"/>
  <c r="V1051" i="1"/>
  <c r="AB1043" i="1"/>
  <c r="AA1043" i="1"/>
  <c r="Z1043" i="1"/>
  <c r="Y1043" i="1"/>
  <c r="X1043" i="1"/>
  <c r="W1043" i="1"/>
  <c r="V1043" i="1"/>
  <c r="AB1034" i="1"/>
  <c r="AA1034" i="1"/>
  <c r="Z1034" i="1"/>
  <c r="Y1034" i="1"/>
  <c r="X1034" i="1"/>
  <c r="W1034" i="1"/>
  <c r="V1034" i="1"/>
  <c r="AB1026" i="1"/>
  <c r="AA1026" i="1"/>
  <c r="Z1026" i="1"/>
  <c r="Y1026" i="1"/>
  <c r="X1026" i="1"/>
  <c r="W1026" i="1"/>
  <c r="V1026" i="1"/>
  <c r="AB1017" i="1"/>
  <c r="AA1017" i="1"/>
  <c r="Z1017" i="1"/>
  <c r="Y1017" i="1"/>
  <c r="X1017" i="1"/>
  <c r="W1017" i="1"/>
  <c r="V1017" i="1"/>
  <c r="AB1009" i="1"/>
  <c r="AA1009" i="1"/>
  <c r="Z1009" i="1"/>
  <c r="Y1009" i="1"/>
  <c r="X1009" i="1"/>
  <c r="V1009" i="1"/>
  <c r="W1009" i="1"/>
  <c r="AB1001" i="1"/>
  <c r="AA1001" i="1"/>
  <c r="Z1001" i="1"/>
  <c r="Y1001" i="1"/>
  <c r="X1001" i="1"/>
  <c r="W1001" i="1"/>
  <c r="V1001" i="1"/>
  <c r="AB992" i="1"/>
  <c r="AA992" i="1"/>
  <c r="Z992" i="1"/>
  <c r="X992" i="1"/>
  <c r="Y992" i="1"/>
  <c r="W992" i="1"/>
  <c r="V992" i="1"/>
  <c r="AB984" i="1"/>
  <c r="AA984" i="1"/>
  <c r="Z984" i="1"/>
  <c r="Y984" i="1"/>
  <c r="X984" i="1"/>
  <c r="W984" i="1"/>
  <c r="V984" i="1"/>
  <c r="AB975" i="1"/>
  <c r="Z975" i="1"/>
  <c r="AA975" i="1"/>
  <c r="Y975" i="1"/>
  <c r="X975" i="1"/>
  <c r="W975" i="1"/>
  <c r="V975" i="1"/>
  <c r="AB967" i="1"/>
  <c r="AA967" i="1"/>
  <c r="Z967" i="1"/>
  <c r="Y967" i="1"/>
  <c r="X967" i="1"/>
  <c r="V967" i="1"/>
  <c r="W967" i="1"/>
  <c r="AB959" i="1"/>
  <c r="AA959" i="1"/>
  <c r="Z959" i="1"/>
  <c r="Y959" i="1"/>
  <c r="X959" i="1"/>
  <c r="V959" i="1"/>
  <c r="W959" i="1"/>
  <c r="AB950" i="1"/>
  <c r="AA950" i="1"/>
  <c r="Z950" i="1"/>
  <c r="Y950" i="1"/>
  <c r="X950" i="1"/>
  <c r="W950" i="1"/>
  <c r="AB942" i="1"/>
  <c r="AA942" i="1"/>
  <c r="Z942" i="1"/>
  <c r="Y942" i="1"/>
  <c r="X942" i="1"/>
  <c r="W942" i="1"/>
  <c r="V942" i="1"/>
  <c r="AB933" i="1"/>
  <c r="AA933" i="1"/>
  <c r="Z933" i="1"/>
  <c r="Y933" i="1"/>
  <c r="X933" i="1"/>
  <c r="W933" i="1"/>
  <c r="V933" i="1"/>
  <c r="AB925" i="1"/>
  <c r="AA925" i="1"/>
  <c r="Z925" i="1"/>
  <c r="Y925" i="1"/>
  <c r="X925" i="1"/>
  <c r="W925" i="1"/>
  <c r="V925" i="1"/>
  <c r="AB917" i="1"/>
  <c r="AA917" i="1"/>
  <c r="Z917" i="1"/>
  <c r="Y917" i="1"/>
  <c r="X917" i="1"/>
  <c r="W917" i="1"/>
  <c r="V917" i="1"/>
  <c r="AB908" i="1"/>
  <c r="Z908" i="1"/>
  <c r="AA908" i="1"/>
  <c r="Y908" i="1"/>
  <c r="X908" i="1"/>
  <c r="W908" i="1"/>
  <c r="V908" i="1"/>
  <c r="AB900" i="1"/>
  <c r="AA900" i="1"/>
  <c r="Z900" i="1"/>
  <c r="Y900" i="1"/>
  <c r="X900" i="1"/>
  <c r="W900" i="1"/>
  <c r="V900" i="1"/>
  <c r="AB891" i="1"/>
  <c r="AA891" i="1"/>
  <c r="Z891" i="1"/>
  <c r="Y891" i="1"/>
  <c r="X891" i="1"/>
  <c r="W891" i="1"/>
  <c r="V891" i="1"/>
  <c r="AB883" i="1"/>
  <c r="AA883" i="1"/>
  <c r="Z883" i="1"/>
  <c r="Y883" i="1"/>
  <c r="X883" i="1"/>
  <c r="W883" i="1"/>
  <c r="V883" i="1"/>
  <c r="AB875" i="1"/>
  <c r="AA875" i="1"/>
  <c r="Z875" i="1"/>
  <c r="Y875" i="1"/>
  <c r="X875" i="1"/>
  <c r="W875" i="1"/>
  <c r="V875" i="1"/>
  <c r="AB866" i="1"/>
  <c r="AA866" i="1"/>
  <c r="Z866" i="1"/>
  <c r="Y866" i="1"/>
  <c r="X866" i="1"/>
  <c r="W866" i="1"/>
  <c r="V866" i="1"/>
  <c r="AB858" i="1"/>
  <c r="AA858" i="1"/>
  <c r="Z858" i="1"/>
  <c r="Y858" i="1"/>
  <c r="X858" i="1"/>
  <c r="W858" i="1"/>
  <c r="V858" i="1"/>
  <c r="AB850" i="1"/>
  <c r="AA850" i="1"/>
  <c r="Z850" i="1"/>
  <c r="Y850" i="1"/>
  <c r="X850" i="1"/>
  <c r="W850" i="1"/>
  <c r="V850" i="1"/>
  <c r="AB841" i="1"/>
  <c r="AA841" i="1"/>
  <c r="Z841" i="1"/>
  <c r="Y841" i="1"/>
  <c r="X841" i="1"/>
  <c r="V841" i="1"/>
  <c r="W841" i="1"/>
  <c r="AB833" i="1"/>
  <c r="AA833" i="1"/>
  <c r="Z833" i="1"/>
  <c r="Y833" i="1"/>
  <c r="X833" i="1"/>
  <c r="W833" i="1"/>
  <c r="V833" i="1"/>
  <c r="AB824" i="1"/>
  <c r="AA824" i="1"/>
  <c r="Z824" i="1"/>
  <c r="Y824" i="1"/>
  <c r="X824" i="1"/>
  <c r="W824" i="1"/>
  <c r="V824" i="1"/>
  <c r="AB816" i="1"/>
  <c r="AA816" i="1"/>
  <c r="Z816" i="1"/>
  <c r="Y816" i="1"/>
  <c r="X816" i="1"/>
  <c r="W816" i="1"/>
  <c r="V816" i="1"/>
  <c r="AB808" i="1"/>
  <c r="AA808" i="1"/>
  <c r="Z808" i="1"/>
  <c r="Y808" i="1"/>
  <c r="X808" i="1"/>
  <c r="W808" i="1"/>
  <c r="V808" i="1"/>
  <c r="AB799" i="1"/>
  <c r="AA799" i="1"/>
  <c r="Z799" i="1"/>
  <c r="Y799" i="1"/>
  <c r="X799" i="1"/>
  <c r="V799" i="1"/>
  <c r="W799" i="1"/>
  <c r="AB791" i="1"/>
  <c r="AA791" i="1"/>
  <c r="Y791" i="1"/>
  <c r="Z791" i="1"/>
  <c r="X791" i="1"/>
  <c r="V791" i="1"/>
  <c r="AB782" i="1"/>
  <c r="AA782" i="1"/>
  <c r="Z782" i="1"/>
  <c r="Y782" i="1"/>
  <c r="X782" i="1"/>
  <c r="W782" i="1"/>
  <c r="V782" i="1"/>
  <c r="AB774" i="1"/>
  <c r="AA774" i="1"/>
  <c r="Z774" i="1"/>
  <c r="Y774" i="1"/>
  <c r="X774" i="1"/>
  <c r="W774" i="1"/>
  <c r="AB766" i="1"/>
  <c r="AA766" i="1"/>
  <c r="Z766" i="1"/>
  <c r="Y766" i="1"/>
  <c r="X766" i="1"/>
  <c r="W766" i="1"/>
  <c r="V766" i="1"/>
  <c r="AB757" i="1"/>
  <c r="AA757" i="1"/>
  <c r="Z757" i="1"/>
  <c r="Y757" i="1"/>
  <c r="X757" i="1"/>
  <c r="V757" i="1"/>
  <c r="AB749" i="1"/>
  <c r="AA749" i="1"/>
  <c r="Z749" i="1"/>
  <c r="Y749" i="1"/>
  <c r="X749" i="1"/>
  <c r="V749" i="1"/>
  <c r="AB740" i="1"/>
  <c r="AA740" i="1"/>
  <c r="Z740" i="1"/>
  <c r="Y740" i="1"/>
  <c r="X740" i="1"/>
  <c r="V740" i="1"/>
  <c r="AB732" i="1"/>
  <c r="AA732" i="1"/>
  <c r="Z732" i="1"/>
  <c r="Y732" i="1"/>
  <c r="X732" i="1"/>
  <c r="V732" i="1"/>
  <c r="AB724" i="1"/>
  <c r="AA724" i="1"/>
  <c r="Z724" i="1"/>
  <c r="Y724" i="1"/>
  <c r="X724" i="1"/>
  <c r="V724" i="1"/>
  <c r="AB715" i="1"/>
  <c r="AA715" i="1"/>
  <c r="Z715" i="1"/>
  <c r="Y715" i="1"/>
  <c r="X715" i="1"/>
  <c r="V715" i="1"/>
  <c r="AB707" i="1"/>
  <c r="AA707" i="1"/>
  <c r="Z707" i="1"/>
  <c r="Y707" i="1"/>
  <c r="X707" i="1"/>
  <c r="V707" i="1"/>
  <c r="AB698" i="1"/>
  <c r="AA698" i="1"/>
  <c r="Z698" i="1"/>
  <c r="Y698" i="1"/>
  <c r="X698" i="1"/>
  <c r="V698" i="1"/>
  <c r="AB690" i="1"/>
  <c r="Z690" i="1"/>
  <c r="AA690" i="1"/>
  <c r="Y690" i="1"/>
  <c r="X690" i="1"/>
  <c r="V690" i="1"/>
  <c r="AB682" i="1"/>
  <c r="AA682" i="1"/>
  <c r="Z682" i="1"/>
  <c r="Y682" i="1"/>
  <c r="X682" i="1"/>
  <c r="V682" i="1"/>
  <c r="AB673" i="1"/>
  <c r="AA673" i="1"/>
  <c r="Z673" i="1"/>
  <c r="Y673" i="1"/>
  <c r="X673" i="1"/>
  <c r="V673" i="1"/>
  <c r="AB665" i="1"/>
  <c r="AA665" i="1"/>
  <c r="Z665" i="1"/>
  <c r="Y665" i="1"/>
  <c r="X665" i="1"/>
  <c r="V665" i="1"/>
  <c r="AB657" i="1"/>
  <c r="AA657" i="1"/>
  <c r="Z657" i="1"/>
  <c r="Y657" i="1"/>
  <c r="X657" i="1"/>
  <c r="V657" i="1"/>
  <c r="AB648" i="1"/>
  <c r="AA648" i="1"/>
  <c r="Z648" i="1"/>
  <c r="Y648" i="1"/>
  <c r="X648" i="1"/>
  <c r="V648" i="1"/>
  <c r="AB640" i="1"/>
  <c r="AA640" i="1"/>
  <c r="Z640" i="1"/>
  <c r="Y640" i="1"/>
  <c r="X640" i="1"/>
  <c r="V640" i="1"/>
  <c r="AB631" i="1"/>
  <c r="AA631" i="1"/>
  <c r="Z631" i="1"/>
  <c r="Y631" i="1"/>
  <c r="X631" i="1"/>
  <c r="V631" i="1"/>
  <c r="AB623" i="1"/>
  <c r="AA623" i="1"/>
  <c r="Z623" i="1"/>
  <c r="Y623" i="1"/>
  <c r="X623" i="1"/>
  <c r="V623" i="1"/>
  <c r="AB614" i="1"/>
  <c r="AA614" i="1"/>
  <c r="Z614" i="1"/>
  <c r="Y614" i="1"/>
  <c r="X614" i="1"/>
  <c r="V614" i="1"/>
  <c r="AB606" i="1"/>
  <c r="AA606" i="1"/>
  <c r="Z606" i="1"/>
  <c r="Y606" i="1"/>
  <c r="X606" i="1"/>
  <c r="V606" i="1"/>
  <c r="AB598" i="1"/>
  <c r="AA598" i="1"/>
  <c r="Z598" i="1"/>
  <c r="Y598" i="1"/>
  <c r="X598" i="1"/>
  <c r="V598" i="1"/>
  <c r="AB589" i="1"/>
  <c r="AA589" i="1"/>
  <c r="Z589" i="1"/>
  <c r="X589" i="1"/>
  <c r="Y589" i="1"/>
  <c r="V589" i="1"/>
  <c r="AB581" i="1"/>
  <c r="AA581" i="1"/>
  <c r="Z581" i="1"/>
  <c r="Y581" i="1"/>
  <c r="X581" i="1"/>
  <c r="AB573" i="1"/>
  <c r="AA573" i="1"/>
  <c r="Z573" i="1"/>
  <c r="Y573" i="1"/>
  <c r="X573" i="1"/>
  <c r="V573" i="1"/>
  <c r="AB564" i="1"/>
  <c r="AA564" i="1"/>
  <c r="Z564" i="1"/>
  <c r="Y564" i="1"/>
  <c r="X564" i="1"/>
  <c r="V564" i="1"/>
  <c r="AB556" i="1"/>
  <c r="AA556" i="1"/>
  <c r="Z556" i="1"/>
  <c r="Y556" i="1"/>
  <c r="X556" i="1"/>
  <c r="V556" i="1"/>
  <c r="AB547" i="1"/>
  <c r="AA547" i="1"/>
  <c r="Z547" i="1"/>
  <c r="Y547" i="1"/>
  <c r="X547" i="1"/>
  <c r="V547" i="1"/>
  <c r="AB539" i="1"/>
  <c r="AA539" i="1"/>
  <c r="Z539" i="1"/>
  <c r="Y539" i="1"/>
  <c r="X539" i="1"/>
  <c r="V539" i="1"/>
  <c r="AB531" i="1"/>
  <c r="AA531" i="1"/>
  <c r="Z531" i="1"/>
  <c r="Y531" i="1"/>
  <c r="X531" i="1"/>
  <c r="V531" i="1"/>
  <c r="AB522" i="1"/>
  <c r="AA522" i="1"/>
  <c r="Z522" i="1"/>
  <c r="Y522" i="1"/>
  <c r="X522" i="1"/>
  <c r="V522" i="1"/>
  <c r="AB514" i="1"/>
  <c r="AA514" i="1"/>
  <c r="Y514" i="1"/>
  <c r="Z514" i="1"/>
  <c r="X514" i="1"/>
  <c r="V514" i="1"/>
  <c r="AB505" i="1"/>
  <c r="AA505" i="1"/>
  <c r="Z505" i="1"/>
  <c r="Y505" i="1"/>
  <c r="X505" i="1"/>
  <c r="V505" i="1"/>
  <c r="AB497" i="1"/>
  <c r="AA497" i="1"/>
  <c r="Z497" i="1"/>
  <c r="Y497" i="1"/>
  <c r="X497" i="1"/>
  <c r="V497" i="1"/>
  <c r="AB489" i="1"/>
  <c r="AA489" i="1"/>
  <c r="Z489" i="1"/>
  <c r="Y489" i="1"/>
  <c r="X489" i="1"/>
  <c r="V489" i="1"/>
  <c r="AB480" i="1"/>
  <c r="AA480" i="1"/>
  <c r="Z480" i="1"/>
  <c r="Y480" i="1"/>
  <c r="X480" i="1"/>
  <c r="V480" i="1"/>
  <c r="AB472" i="1"/>
  <c r="AA472" i="1"/>
  <c r="Z472" i="1"/>
  <c r="Y472" i="1"/>
  <c r="X472" i="1"/>
  <c r="V472" i="1"/>
  <c r="AB463" i="1"/>
  <c r="AA463" i="1"/>
  <c r="Z463" i="1"/>
  <c r="Y463" i="1"/>
  <c r="X463" i="1"/>
  <c r="V463" i="1"/>
  <c r="AB455" i="1"/>
  <c r="AA455" i="1"/>
  <c r="Z455" i="1"/>
  <c r="Y455" i="1"/>
  <c r="X455" i="1"/>
  <c r="V455" i="1"/>
  <c r="AB447" i="1"/>
  <c r="AA447" i="1"/>
  <c r="Z447" i="1"/>
  <c r="Y447" i="1"/>
  <c r="X447" i="1"/>
  <c r="V447" i="1"/>
  <c r="AB438" i="1"/>
  <c r="AA438" i="1"/>
  <c r="Z438" i="1"/>
  <c r="Y438" i="1"/>
  <c r="X438" i="1"/>
  <c r="V438" i="1"/>
  <c r="AB430" i="1"/>
  <c r="AA430" i="1"/>
  <c r="Z430" i="1"/>
  <c r="Y430" i="1"/>
  <c r="X430" i="1"/>
  <c r="V430" i="1"/>
  <c r="AB421" i="1"/>
  <c r="AA421" i="1"/>
  <c r="Z421" i="1"/>
  <c r="Y421" i="1"/>
  <c r="X421" i="1"/>
  <c r="AB413" i="1"/>
  <c r="AA413" i="1"/>
  <c r="Z413" i="1"/>
  <c r="Y413" i="1"/>
  <c r="X413" i="1"/>
  <c r="V413" i="1"/>
  <c r="AB405" i="1"/>
  <c r="AA405" i="1"/>
  <c r="Z405" i="1"/>
  <c r="Y405" i="1"/>
  <c r="X405" i="1"/>
  <c r="AB396" i="1"/>
  <c r="AA396" i="1"/>
  <c r="Z396" i="1"/>
  <c r="Y396" i="1"/>
  <c r="X396" i="1"/>
  <c r="V396" i="1"/>
  <c r="AB388" i="1"/>
  <c r="AA388" i="1"/>
  <c r="Z388" i="1"/>
  <c r="Y388" i="1"/>
  <c r="X388" i="1"/>
  <c r="V388" i="1"/>
  <c r="AB379" i="1"/>
  <c r="AA379" i="1"/>
  <c r="Z379" i="1"/>
  <c r="Y379" i="1"/>
  <c r="X379" i="1"/>
  <c r="V379" i="1"/>
  <c r="AB371" i="1"/>
  <c r="AA371" i="1"/>
  <c r="Z371" i="1"/>
  <c r="X371" i="1"/>
  <c r="Y371" i="1"/>
  <c r="V371" i="1"/>
  <c r="AB363" i="1"/>
  <c r="AA363" i="1"/>
  <c r="Z363" i="1"/>
  <c r="Y363" i="1"/>
  <c r="X363" i="1"/>
  <c r="V363" i="1"/>
  <c r="AB354" i="1"/>
  <c r="AA354" i="1"/>
  <c r="Z354" i="1"/>
  <c r="Y354" i="1"/>
  <c r="X354" i="1"/>
  <c r="V354" i="1"/>
  <c r="AB346" i="1"/>
  <c r="AA346" i="1"/>
  <c r="Z346" i="1"/>
  <c r="Y346" i="1"/>
  <c r="X346" i="1"/>
  <c r="V346" i="1"/>
  <c r="AB338" i="1"/>
  <c r="AA338" i="1"/>
  <c r="Z338" i="1"/>
  <c r="Y338" i="1"/>
  <c r="X338" i="1"/>
  <c r="V338" i="1"/>
  <c r="AB329" i="1"/>
  <c r="AA329" i="1"/>
  <c r="Z329" i="1"/>
  <c r="Y329" i="1"/>
  <c r="X329" i="1"/>
  <c r="V329" i="1"/>
  <c r="AB321" i="1"/>
  <c r="AA321" i="1"/>
  <c r="Z321" i="1"/>
  <c r="Y321" i="1"/>
  <c r="X321" i="1"/>
  <c r="V321" i="1"/>
  <c r="AB312" i="1"/>
  <c r="AA312" i="1"/>
  <c r="Z312" i="1"/>
  <c r="Y312" i="1"/>
  <c r="X312" i="1"/>
  <c r="V312" i="1"/>
  <c r="AB304" i="1"/>
  <c r="AA304" i="1"/>
  <c r="Z304" i="1"/>
  <c r="Y304" i="1"/>
  <c r="X304" i="1"/>
  <c r="V304" i="1"/>
  <c r="AB296" i="1"/>
  <c r="AA296" i="1"/>
  <c r="Z296" i="1"/>
  <c r="Y296" i="1"/>
  <c r="X296" i="1"/>
  <c r="V296" i="1"/>
  <c r="AB287" i="1"/>
  <c r="AA287" i="1"/>
  <c r="Z287" i="1"/>
  <c r="Y287" i="1"/>
  <c r="X287" i="1"/>
  <c r="V287" i="1"/>
  <c r="AB279" i="1"/>
  <c r="AA279" i="1"/>
  <c r="Y279" i="1"/>
  <c r="Z279" i="1"/>
  <c r="X279" i="1"/>
  <c r="V279" i="1"/>
  <c r="AB270" i="1"/>
  <c r="AA270" i="1"/>
  <c r="Z270" i="1"/>
  <c r="Y270" i="1"/>
  <c r="X270" i="1"/>
  <c r="V270" i="1"/>
  <c r="AB262" i="1"/>
  <c r="AA262" i="1"/>
  <c r="Z262" i="1"/>
  <c r="Y262" i="1"/>
  <c r="X262" i="1"/>
  <c r="V262" i="1"/>
  <c r="AB254" i="1"/>
  <c r="AA254" i="1"/>
  <c r="Z254" i="1"/>
  <c r="Y254" i="1"/>
  <c r="X254" i="1"/>
  <c r="V254" i="1"/>
  <c r="AB245" i="1"/>
  <c r="Z245" i="1"/>
  <c r="AA245" i="1"/>
  <c r="Y245" i="1"/>
  <c r="X245" i="1"/>
  <c r="AB237" i="1"/>
  <c r="AA237" i="1"/>
  <c r="Z237" i="1"/>
  <c r="Y237" i="1"/>
  <c r="X237" i="1"/>
  <c r="V237" i="1"/>
  <c r="AB228" i="1"/>
  <c r="AA228" i="1"/>
  <c r="Z228" i="1"/>
  <c r="Y228" i="1"/>
  <c r="X228" i="1"/>
  <c r="V228" i="1"/>
  <c r="AB220" i="1"/>
  <c r="AA220" i="1"/>
  <c r="Z220" i="1"/>
  <c r="Y220" i="1"/>
  <c r="X220" i="1"/>
  <c r="V220" i="1"/>
  <c r="AB212" i="1"/>
  <c r="AA212" i="1"/>
  <c r="Z212" i="1"/>
  <c r="Y212" i="1"/>
  <c r="X212" i="1"/>
  <c r="V212" i="1"/>
  <c r="AB203" i="1"/>
  <c r="AA203" i="1"/>
  <c r="Z203" i="1"/>
  <c r="Y203" i="1"/>
  <c r="X203" i="1"/>
  <c r="V203" i="1"/>
  <c r="AB195" i="1"/>
  <c r="AA195" i="1"/>
  <c r="Z195" i="1"/>
  <c r="Y195" i="1"/>
  <c r="X195" i="1"/>
  <c r="V195" i="1"/>
  <c r="AB186" i="1"/>
  <c r="AA186" i="1"/>
  <c r="Z186" i="1"/>
  <c r="Y186" i="1"/>
  <c r="X186" i="1"/>
  <c r="V186" i="1"/>
  <c r="AB178" i="1"/>
  <c r="AA178" i="1"/>
  <c r="Z178" i="1"/>
  <c r="Y178" i="1"/>
  <c r="X178" i="1"/>
  <c r="V178" i="1"/>
  <c r="AB170" i="1"/>
  <c r="AA170" i="1"/>
  <c r="Z170" i="1"/>
  <c r="Y170" i="1"/>
  <c r="X170" i="1"/>
  <c r="V170" i="1"/>
  <c r="AB161" i="1"/>
  <c r="AA161" i="1"/>
  <c r="Y161" i="1"/>
  <c r="Z161" i="1"/>
  <c r="X161" i="1"/>
  <c r="V161" i="1"/>
  <c r="AB153" i="1"/>
  <c r="AA153" i="1"/>
  <c r="Z153" i="1"/>
  <c r="Y153" i="1"/>
  <c r="X153" i="1"/>
  <c r="V153" i="1"/>
  <c r="AB145" i="1"/>
  <c r="AA145" i="1"/>
  <c r="Z145" i="1"/>
  <c r="Y145" i="1"/>
  <c r="X145" i="1"/>
  <c r="V145" i="1"/>
  <c r="AB136" i="1"/>
  <c r="AA136" i="1"/>
  <c r="Z136" i="1"/>
  <c r="Y136" i="1"/>
  <c r="X136" i="1"/>
  <c r="V136" i="1"/>
  <c r="AB128" i="1"/>
  <c r="AA128" i="1"/>
  <c r="Z128" i="1"/>
  <c r="Y128" i="1"/>
  <c r="X128" i="1"/>
  <c r="V128" i="1"/>
  <c r="AB120" i="1"/>
  <c r="AA120" i="1"/>
  <c r="Z120" i="1"/>
  <c r="Y120" i="1"/>
  <c r="X120" i="1"/>
  <c r="V120" i="1"/>
  <c r="AB111" i="1"/>
  <c r="AA111" i="1"/>
  <c r="Z111" i="1"/>
  <c r="Y111" i="1"/>
  <c r="X111" i="1"/>
  <c r="V111" i="1"/>
  <c r="AB103" i="1"/>
  <c r="AA103" i="1"/>
  <c r="Z103" i="1"/>
  <c r="Y103" i="1"/>
  <c r="X103" i="1"/>
  <c r="V103" i="1"/>
  <c r="AB95" i="1"/>
  <c r="AA95" i="1"/>
  <c r="Z95" i="1"/>
  <c r="Y95" i="1"/>
  <c r="X95" i="1"/>
  <c r="V95" i="1"/>
  <c r="AB87" i="1"/>
  <c r="AA87" i="1"/>
  <c r="Z87" i="1"/>
  <c r="X87" i="1"/>
  <c r="W87" i="1"/>
  <c r="V87" i="1"/>
  <c r="AB78" i="1"/>
  <c r="AA78" i="1"/>
  <c r="Z78" i="1"/>
  <c r="X78" i="1"/>
  <c r="V78" i="1"/>
  <c r="W78" i="1"/>
  <c r="AB70" i="1"/>
  <c r="AA70" i="1"/>
  <c r="Z70" i="1"/>
  <c r="X70" i="1"/>
  <c r="V70" i="1"/>
  <c r="W70" i="1"/>
  <c r="AB62" i="1"/>
  <c r="AA62" i="1"/>
  <c r="Z62" i="1"/>
  <c r="X62" i="1"/>
  <c r="W62" i="1"/>
  <c r="V62" i="1"/>
  <c r="AB54" i="1"/>
  <c r="AA54" i="1"/>
  <c r="Z54" i="1"/>
  <c r="X54" i="1"/>
  <c r="V54" i="1"/>
  <c r="W54" i="1"/>
  <c r="AB46" i="1"/>
  <c r="AA46" i="1"/>
  <c r="Z46" i="1"/>
  <c r="X46" i="1"/>
  <c r="W46" i="1"/>
  <c r="V46" i="1"/>
  <c r="AB38" i="1"/>
  <c r="AA38" i="1"/>
  <c r="Z38" i="1"/>
  <c r="X38" i="1"/>
  <c r="V38" i="1"/>
  <c r="W38" i="1"/>
  <c r="AB30" i="1"/>
  <c r="AA30" i="1"/>
  <c r="Z30" i="1"/>
  <c r="X30" i="1"/>
  <c r="V30" i="1"/>
  <c r="W30" i="1"/>
  <c r="AB22" i="1"/>
  <c r="AA22" i="1"/>
  <c r="Z22" i="1"/>
  <c r="X22" i="1"/>
  <c r="W22" i="1"/>
  <c r="V22" i="1"/>
  <c r="AB13" i="1"/>
  <c r="Z13" i="1"/>
  <c r="Y13" i="1"/>
  <c r="X13" i="1"/>
  <c r="W13" i="1"/>
  <c r="V13" i="1"/>
  <c r="AB5" i="1"/>
  <c r="Z5" i="1"/>
  <c r="Y5" i="1"/>
  <c r="X5" i="1"/>
  <c r="W5" i="1"/>
  <c r="V5" i="1"/>
  <c r="AB1984" i="1"/>
  <c r="AA1984" i="1"/>
  <c r="Z1984" i="1"/>
  <c r="Y1984" i="1"/>
  <c r="X1984" i="1"/>
  <c r="W1984" i="1"/>
  <c r="AB1831" i="1"/>
  <c r="AA1831" i="1"/>
  <c r="Z1831" i="1"/>
  <c r="Y1831" i="1"/>
  <c r="X1831" i="1"/>
  <c r="W1831" i="1"/>
  <c r="V1831" i="1"/>
  <c r="AB1660" i="1"/>
  <c r="AA1660" i="1"/>
  <c r="Z1660" i="1"/>
  <c r="Y1660" i="1"/>
  <c r="X1660" i="1"/>
  <c r="V1660" i="1"/>
  <c r="W1660" i="1"/>
  <c r="AB1488" i="1"/>
  <c r="AA1488" i="1"/>
  <c r="Z1488" i="1"/>
  <c r="Y1488" i="1"/>
  <c r="W1488" i="1"/>
  <c r="X1488" i="1"/>
  <c r="V1488" i="1"/>
  <c r="AB1319" i="1"/>
  <c r="AA1319" i="1"/>
  <c r="Z1319" i="1"/>
  <c r="Y1319" i="1"/>
  <c r="X1319" i="1"/>
  <c r="W1319" i="1"/>
  <c r="V1319" i="1"/>
  <c r="AB1148" i="1"/>
  <c r="AA1148" i="1"/>
  <c r="Z1148" i="1"/>
  <c r="Y1148" i="1"/>
  <c r="X1148" i="1"/>
  <c r="V1148" i="1"/>
  <c r="W1148" i="1"/>
  <c r="AB976" i="1"/>
  <c r="AA976" i="1"/>
  <c r="Z976" i="1"/>
  <c r="Y976" i="1"/>
  <c r="X976" i="1"/>
  <c r="W976" i="1"/>
  <c r="V976" i="1"/>
  <c r="AB807" i="1"/>
  <c r="AA807" i="1"/>
  <c r="Z807" i="1"/>
  <c r="Y807" i="1"/>
  <c r="X807" i="1"/>
  <c r="W807" i="1"/>
  <c r="V807" i="1"/>
  <c r="AB636" i="1"/>
  <c r="AA636" i="1"/>
  <c r="Z636" i="1"/>
  <c r="Y636" i="1"/>
  <c r="X636" i="1"/>
  <c r="V636" i="1"/>
  <c r="AB464" i="1"/>
  <c r="AA464" i="1"/>
  <c r="Z464" i="1"/>
  <c r="Y464" i="1"/>
  <c r="X464" i="1"/>
  <c r="V464" i="1"/>
  <c r="AB295" i="1"/>
  <c r="AA295" i="1"/>
  <c r="Z295" i="1"/>
  <c r="Y295" i="1"/>
  <c r="X295" i="1"/>
  <c r="V295" i="1"/>
  <c r="AB116" i="1"/>
  <c r="AA116" i="1"/>
  <c r="Z116" i="1"/>
  <c r="Y116" i="1"/>
  <c r="X116" i="1"/>
  <c r="V116" i="1"/>
  <c r="U673" i="1"/>
  <c r="U665" i="1"/>
  <c r="U657" i="1"/>
  <c r="U505" i="1"/>
  <c r="U497" i="1"/>
  <c r="U489" i="1"/>
  <c r="U353" i="1"/>
  <c r="U329" i="1"/>
  <c r="U321" i="1"/>
  <c r="U313" i="1"/>
  <c r="U161" i="1"/>
  <c r="U153" i="1"/>
  <c r="U145" i="1"/>
  <c r="V3206" i="1"/>
  <c r="V3198" i="1"/>
  <c r="V3190" i="1"/>
  <c r="V3182" i="1"/>
  <c r="V3174" i="1"/>
  <c r="V3166" i="1"/>
  <c r="V3158" i="1"/>
  <c r="V3150" i="1"/>
  <c r="V3142" i="1"/>
  <c r="V3134" i="1"/>
  <c r="V3126" i="1"/>
  <c r="V3118" i="1"/>
  <c r="V3110" i="1"/>
  <c r="V3102" i="1"/>
  <c r="V3094" i="1"/>
  <c r="V3086" i="1"/>
  <c r="V3078" i="1"/>
  <c r="V3070" i="1"/>
  <c r="V3062" i="1"/>
  <c r="V3054" i="1"/>
  <c r="V3046" i="1"/>
  <c r="V3038" i="1"/>
  <c r="V3030" i="1"/>
  <c r="V3022" i="1"/>
  <c r="V3014" i="1"/>
  <c r="V3006" i="1"/>
  <c r="V2998" i="1"/>
  <c r="V2990" i="1"/>
  <c r="V2982" i="1"/>
  <c r="V2973" i="1"/>
  <c r="V2941" i="1"/>
  <c r="V2928" i="1"/>
  <c r="V2902" i="1"/>
  <c r="V2877" i="1"/>
  <c r="V2864" i="1"/>
  <c r="V2838" i="1"/>
  <c r="V2813" i="1"/>
  <c r="V2800" i="1"/>
  <c r="V2774" i="1"/>
  <c r="V2749" i="1"/>
  <c r="V2736" i="1"/>
  <c r="V2720" i="1"/>
  <c r="V2704" i="1"/>
  <c r="V2688" i="1"/>
  <c r="V2672" i="1"/>
  <c r="V2656" i="1"/>
  <c r="V2640" i="1"/>
  <c r="V2624" i="1"/>
  <c r="V2608" i="1"/>
  <c r="V2592" i="1"/>
  <c r="V2576" i="1"/>
  <c r="V2560" i="1"/>
  <c r="V2544" i="1"/>
  <c r="V2528" i="1"/>
  <c r="V2512" i="1"/>
  <c r="V2496" i="1"/>
  <c r="V2472" i="1"/>
  <c r="V2408" i="1"/>
  <c r="V2344" i="1"/>
  <c r="V2280" i="1"/>
  <c r="V2216" i="1"/>
  <c r="V2152" i="1"/>
  <c r="V2088" i="1"/>
  <c r="V1960" i="1"/>
  <c r="V1896" i="1"/>
  <c r="V1832" i="1"/>
  <c r="V1574" i="1"/>
  <c r="V1446" i="1"/>
  <c r="V1318" i="1"/>
  <c r="V1062" i="1"/>
  <c r="V934" i="1"/>
  <c r="V549" i="1"/>
  <c r="V421" i="1"/>
  <c r="W3175" i="1"/>
  <c r="W2919" i="1"/>
  <c r="W2663" i="1"/>
  <c r="W2407" i="1"/>
  <c r="W2125" i="1"/>
  <c r="W1764" i="1"/>
  <c r="X3091" i="1"/>
  <c r="AB3180" i="1"/>
  <c r="Z3180" i="1"/>
  <c r="AA3180" i="1"/>
  <c r="Y3180" i="1"/>
  <c r="X3180" i="1"/>
  <c r="W3180" i="1"/>
  <c r="AB3124" i="1"/>
  <c r="AA3124" i="1"/>
  <c r="Z3124" i="1"/>
  <c r="Y3124" i="1"/>
  <c r="X3124" i="1"/>
  <c r="W3124" i="1"/>
  <c r="AB3060" i="1"/>
  <c r="AA3060" i="1"/>
  <c r="Z3060" i="1"/>
  <c r="Y3060" i="1"/>
  <c r="X3060" i="1"/>
  <c r="W3060" i="1"/>
  <c r="AB3004" i="1"/>
  <c r="AA3004" i="1"/>
  <c r="Z3004" i="1"/>
  <c r="Y3004" i="1"/>
  <c r="X3004" i="1"/>
  <c r="W3004" i="1"/>
  <c r="AB2956" i="1"/>
  <c r="AA2956" i="1"/>
  <c r="Z2956" i="1"/>
  <c r="Y2956" i="1"/>
  <c r="X2956" i="1"/>
  <c r="W2956" i="1"/>
  <c r="AB2900" i="1"/>
  <c r="AA2900" i="1"/>
  <c r="Z2900" i="1"/>
  <c r="X2900" i="1"/>
  <c r="Y2900" i="1"/>
  <c r="W2900" i="1"/>
  <c r="AB2844" i="1"/>
  <c r="AA2844" i="1"/>
  <c r="Z2844" i="1"/>
  <c r="Y2844" i="1"/>
  <c r="X2844" i="1"/>
  <c r="W2844" i="1"/>
  <c r="AB2788" i="1"/>
  <c r="AA2788" i="1"/>
  <c r="Z2788" i="1"/>
  <c r="Y2788" i="1"/>
  <c r="X2788" i="1"/>
  <c r="W2788" i="1"/>
  <c r="AB2740" i="1"/>
  <c r="AA2740" i="1"/>
  <c r="Z2740" i="1"/>
  <c r="Y2740" i="1"/>
  <c r="X2740" i="1"/>
  <c r="W2740" i="1"/>
  <c r="AB2684" i="1"/>
  <c r="AA2684" i="1"/>
  <c r="Z2684" i="1"/>
  <c r="Y2684" i="1"/>
  <c r="X2684" i="1"/>
  <c r="W2684" i="1"/>
  <c r="AB2628" i="1"/>
  <c r="AA2628" i="1"/>
  <c r="Z2628" i="1"/>
  <c r="Y2628" i="1"/>
  <c r="X2628" i="1"/>
  <c r="W2628" i="1"/>
  <c r="AB2572" i="1"/>
  <c r="AA2572" i="1"/>
  <c r="Z2572" i="1"/>
  <c r="Y2572" i="1"/>
  <c r="X2572" i="1"/>
  <c r="W2572" i="1"/>
  <c r="AB2516" i="1"/>
  <c r="AA2516" i="1"/>
  <c r="Z2516" i="1"/>
  <c r="Y2516" i="1"/>
  <c r="X2516" i="1"/>
  <c r="W2516" i="1"/>
  <c r="AB2468" i="1"/>
  <c r="AA2468" i="1"/>
  <c r="Z2468" i="1"/>
  <c r="Y2468" i="1"/>
  <c r="X2468" i="1"/>
  <c r="W2468" i="1"/>
  <c r="V2468" i="1"/>
  <c r="AB2412" i="1"/>
  <c r="AA2412" i="1"/>
  <c r="Z2412" i="1"/>
  <c r="X2412" i="1"/>
  <c r="Y2412" i="1"/>
  <c r="W2412" i="1"/>
  <c r="V2412" i="1"/>
  <c r="AB2356" i="1"/>
  <c r="AA2356" i="1"/>
  <c r="Z2356" i="1"/>
  <c r="Y2356" i="1"/>
  <c r="X2356" i="1"/>
  <c r="W2356" i="1"/>
  <c r="V2356" i="1"/>
  <c r="AB2300" i="1"/>
  <c r="AA2300" i="1"/>
  <c r="Z2300" i="1"/>
  <c r="Y2300" i="1"/>
  <c r="X2300" i="1"/>
  <c r="W2300" i="1"/>
  <c r="V2300" i="1"/>
  <c r="AB2252" i="1"/>
  <c r="AA2252" i="1"/>
  <c r="Z2252" i="1"/>
  <c r="Y2252" i="1"/>
  <c r="X2252" i="1"/>
  <c r="W2252" i="1"/>
  <c r="V2252" i="1"/>
  <c r="AB2204" i="1"/>
  <c r="AA2204" i="1"/>
  <c r="Z2204" i="1"/>
  <c r="Y2204" i="1"/>
  <c r="X2204" i="1"/>
  <c r="W2204" i="1"/>
  <c r="V2204" i="1"/>
  <c r="AB2156" i="1"/>
  <c r="AA2156" i="1"/>
  <c r="Z2156" i="1"/>
  <c r="Y2156" i="1"/>
  <c r="X2156" i="1"/>
  <c r="V2156" i="1"/>
  <c r="W2156" i="1"/>
  <c r="AB2108" i="1"/>
  <c r="AA2108" i="1"/>
  <c r="Z2108" i="1"/>
  <c r="Y2108" i="1"/>
  <c r="X2108" i="1"/>
  <c r="W2108" i="1"/>
  <c r="V2108" i="1"/>
  <c r="AB2051" i="1"/>
  <c r="AA2051" i="1"/>
  <c r="Z2051" i="1"/>
  <c r="Y2051" i="1"/>
  <c r="X2051" i="1"/>
  <c r="W2051" i="1"/>
  <c r="V2051" i="1"/>
  <c r="AB1991" i="1"/>
  <c r="AA1991" i="1"/>
  <c r="Z1991" i="1"/>
  <c r="Y1991" i="1"/>
  <c r="X1991" i="1"/>
  <c r="W1991" i="1"/>
  <c r="V1991" i="1"/>
  <c r="AB1931" i="1"/>
  <c r="AA1931" i="1"/>
  <c r="Y1931" i="1"/>
  <c r="Z1931" i="1"/>
  <c r="X1931" i="1"/>
  <c r="W1931" i="1"/>
  <c r="V1931" i="1"/>
  <c r="AB1873" i="1"/>
  <c r="AA1873" i="1"/>
  <c r="Z1873" i="1"/>
  <c r="Y1873" i="1"/>
  <c r="X1873" i="1"/>
  <c r="W1873" i="1"/>
  <c r="V1873" i="1"/>
  <c r="AB1814" i="1"/>
  <c r="AA1814" i="1"/>
  <c r="Z1814" i="1"/>
  <c r="Y1814" i="1"/>
  <c r="X1814" i="1"/>
  <c r="W1814" i="1"/>
  <c r="V1814" i="1"/>
  <c r="AB1755" i="1"/>
  <c r="AA1755" i="1"/>
  <c r="Z1755" i="1"/>
  <c r="Y1755" i="1"/>
  <c r="X1755" i="1"/>
  <c r="W1755" i="1"/>
  <c r="AB1696" i="1"/>
  <c r="AA1696" i="1"/>
  <c r="Z1696" i="1"/>
  <c r="Y1696" i="1"/>
  <c r="W1696" i="1"/>
  <c r="X1696" i="1"/>
  <c r="V1696" i="1"/>
  <c r="AB1637" i="1"/>
  <c r="AA1637" i="1"/>
  <c r="Z1637" i="1"/>
  <c r="Y1637" i="1"/>
  <c r="X1637" i="1"/>
  <c r="W1637" i="1"/>
  <c r="V1637" i="1"/>
  <c r="AB1595" i="1"/>
  <c r="AA1595" i="1"/>
  <c r="Z1595" i="1"/>
  <c r="Y1595" i="1"/>
  <c r="X1595" i="1"/>
  <c r="W1595" i="1"/>
  <c r="V1595" i="1"/>
  <c r="AB1537" i="1"/>
  <c r="AA1537" i="1"/>
  <c r="Z1537" i="1"/>
  <c r="Y1537" i="1"/>
  <c r="X1537" i="1"/>
  <c r="W1537" i="1"/>
  <c r="V1537" i="1"/>
  <c r="AB1470" i="1"/>
  <c r="AA1470" i="1"/>
  <c r="Z1470" i="1"/>
  <c r="X1470" i="1"/>
  <c r="Y1470" i="1"/>
  <c r="W1470" i="1"/>
  <c r="V1470" i="1"/>
  <c r="AB1411" i="1"/>
  <c r="AA1411" i="1"/>
  <c r="Z1411" i="1"/>
  <c r="Y1411" i="1"/>
  <c r="X1411" i="1"/>
  <c r="W1411" i="1"/>
  <c r="V1411" i="1"/>
  <c r="AB1352" i="1"/>
  <c r="AA1352" i="1"/>
  <c r="Z1352" i="1"/>
  <c r="Y1352" i="1"/>
  <c r="X1352" i="1"/>
  <c r="W1352" i="1"/>
  <c r="V1352" i="1"/>
  <c r="AB1302" i="1"/>
  <c r="AA1302" i="1"/>
  <c r="Y1302" i="1"/>
  <c r="Z1302" i="1"/>
  <c r="X1302" i="1"/>
  <c r="W1302" i="1"/>
  <c r="AB1243" i="1"/>
  <c r="AA1243" i="1"/>
  <c r="Z1243" i="1"/>
  <c r="Y1243" i="1"/>
  <c r="X1243" i="1"/>
  <c r="W1243" i="1"/>
  <c r="V1243" i="1"/>
  <c r="AB1193" i="1"/>
  <c r="AA1193" i="1"/>
  <c r="Y1193" i="1"/>
  <c r="Z1193" i="1"/>
  <c r="X1193" i="1"/>
  <c r="W1193" i="1"/>
  <c r="V1193" i="1"/>
  <c r="AB1142" i="1"/>
  <c r="AA1142" i="1"/>
  <c r="Z1142" i="1"/>
  <c r="Y1142" i="1"/>
  <c r="X1142" i="1"/>
  <c r="W1142" i="1"/>
  <c r="AB1083" i="1"/>
  <c r="AA1083" i="1"/>
  <c r="Z1083" i="1"/>
  <c r="Y1083" i="1"/>
  <c r="X1083" i="1"/>
  <c r="W1083" i="1"/>
  <c r="V1083" i="1"/>
  <c r="AB1025" i="1"/>
  <c r="AA1025" i="1"/>
  <c r="Z1025" i="1"/>
  <c r="Y1025" i="1"/>
  <c r="X1025" i="1"/>
  <c r="W1025" i="1"/>
  <c r="V1025" i="1"/>
  <c r="AB966" i="1"/>
  <c r="AA966" i="1"/>
  <c r="Z966" i="1"/>
  <c r="Y966" i="1"/>
  <c r="X966" i="1"/>
  <c r="W966" i="1"/>
  <c r="AB907" i="1"/>
  <c r="AA907" i="1"/>
  <c r="Z907" i="1"/>
  <c r="Y907" i="1"/>
  <c r="X907" i="1"/>
  <c r="W907" i="1"/>
  <c r="V907" i="1"/>
  <c r="AB857" i="1"/>
  <c r="AA857" i="1"/>
  <c r="Z857" i="1"/>
  <c r="Y857" i="1"/>
  <c r="X857" i="1"/>
  <c r="V857" i="1"/>
  <c r="W857" i="1"/>
  <c r="AB806" i="1"/>
  <c r="AA806" i="1"/>
  <c r="Z806" i="1"/>
  <c r="Y806" i="1"/>
  <c r="X806" i="1"/>
  <c r="W806" i="1"/>
  <c r="AB748" i="1"/>
  <c r="AA748" i="1"/>
  <c r="Z748" i="1"/>
  <c r="Y748" i="1"/>
  <c r="X748" i="1"/>
  <c r="V748" i="1"/>
  <c r="AB689" i="1"/>
  <c r="AA689" i="1"/>
  <c r="Z689" i="1"/>
  <c r="Y689" i="1"/>
  <c r="X689" i="1"/>
  <c r="V689" i="1"/>
  <c r="AB622" i="1"/>
  <c r="AA622" i="1"/>
  <c r="Z622" i="1"/>
  <c r="Y622" i="1"/>
  <c r="X622" i="1"/>
  <c r="V622" i="1"/>
  <c r="AB563" i="1"/>
  <c r="AA563" i="1"/>
  <c r="Z563" i="1"/>
  <c r="Y563" i="1"/>
  <c r="X563" i="1"/>
  <c r="V563" i="1"/>
  <c r="AB513" i="1"/>
  <c r="AA513" i="1"/>
  <c r="Z513" i="1"/>
  <c r="Y513" i="1"/>
  <c r="X513" i="1"/>
  <c r="V513" i="1"/>
  <c r="AB454" i="1"/>
  <c r="AA454" i="1"/>
  <c r="Z454" i="1"/>
  <c r="Y454" i="1"/>
  <c r="X454" i="1"/>
  <c r="V454" i="1"/>
  <c r="AB404" i="1"/>
  <c r="AA404" i="1"/>
  <c r="Z404" i="1"/>
  <c r="Y404" i="1"/>
  <c r="X404" i="1"/>
  <c r="V404" i="1"/>
  <c r="AB345" i="1"/>
  <c r="AA345" i="1"/>
  <c r="Z345" i="1"/>
  <c r="Y345" i="1"/>
  <c r="X345" i="1"/>
  <c r="V345" i="1"/>
  <c r="AB286" i="1"/>
  <c r="AA286" i="1"/>
  <c r="Z286" i="1"/>
  <c r="X286" i="1"/>
  <c r="Y286" i="1"/>
  <c r="V286" i="1"/>
  <c r="AB227" i="1"/>
  <c r="AA227" i="1"/>
  <c r="Z227" i="1"/>
  <c r="Y227" i="1"/>
  <c r="X227" i="1"/>
  <c r="V227" i="1"/>
  <c r="AB169" i="1"/>
  <c r="AA169" i="1"/>
  <c r="Z169" i="1"/>
  <c r="Y169" i="1"/>
  <c r="X169" i="1"/>
  <c r="V169" i="1"/>
  <c r="AB110" i="1"/>
  <c r="AA110" i="1"/>
  <c r="Z110" i="1"/>
  <c r="Y110" i="1"/>
  <c r="X110" i="1"/>
  <c r="V110" i="1"/>
  <c r="AB53" i="1"/>
  <c r="AA53" i="1"/>
  <c r="Z53" i="1"/>
  <c r="X53" i="1"/>
  <c r="W53" i="1"/>
  <c r="V53" i="1"/>
  <c r="AB1968" i="1"/>
  <c r="AA1968" i="1"/>
  <c r="Z1968" i="1"/>
  <c r="Y1968" i="1"/>
  <c r="W1968" i="1"/>
  <c r="X1968" i="1"/>
  <c r="AB784" i="1"/>
  <c r="AA784" i="1"/>
  <c r="Z784" i="1"/>
  <c r="Y784" i="1"/>
  <c r="X784" i="1"/>
  <c r="W784" i="1"/>
  <c r="V784" i="1"/>
  <c r="U664" i="1"/>
  <c r="AB3203" i="1"/>
  <c r="AA3203" i="1"/>
  <c r="Z3203" i="1"/>
  <c r="Y3203" i="1"/>
  <c r="X3203" i="1"/>
  <c r="W3203" i="1"/>
  <c r="AB3163" i="1"/>
  <c r="AA3163" i="1"/>
  <c r="Z3163" i="1"/>
  <c r="Y3163" i="1"/>
  <c r="X3163" i="1"/>
  <c r="W3163" i="1"/>
  <c r="AB3123" i="1"/>
  <c r="AA3123" i="1"/>
  <c r="Z3123" i="1"/>
  <c r="Y3123" i="1"/>
  <c r="X3123" i="1"/>
  <c r="W3123" i="1"/>
  <c r="AB3107" i="1"/>
  <c r="AA3107" i="1"/>
  <c r="Z3107" i="1"/>
  <c r="Y3107" i="1"/>
  <c r="W3107" i="1"/>
  <c r="X3107" i="1"/>
  <c r="AB3067" i="1"/>
  <c r="AA3067" i="1"/>
  <c r="Z3067" i="1"/>
  <c r="Y3067" i="1"/>
  <c r="W3067" i="1"/>
  <c r="X3067" i="1"/>
  <c r="AB3059" i="1"/>
  <c r="AA3059" i="1"/>
  <c r="Z3059" i="1"/>
  <c r="Y3059" i="1"/>
  <c r="X3059" i="1"/>
  <c r="W3059" i="1"/>
  <c r="AB3051" i="1"/>
  <c r="Z3051" i="1"/>
  <c r="AA3051" i="1"/>
  <c r="Y3051" i="1"/>
  <c r="W3051" i="1"/>
  <c r="X3051" i="1"/>
  <c r="AB3043" i="1"/>
  <c r="AA3043" i="1"/>
  <c r="Z3043" i="1"/>
  <c r="Y3043" i="1"/>
  <c r="W3043" i="1"/>
  <c r="X3043" i="1"/>
  <c r="AB3035" i="1"/>
  <c r="AA3035" i="1"/>
  <c r="Z3035" i="1"/>
  <c r="Y3035" i="1"/>
  <c r="X3035" i="1"/>
  <c r="W3035" i="1"/>
  <c r="AB3027" i="1"/>
  <c r="AA3027" i="1"/>
  <c r="Z3027" i="1"/>
  <c r="Y3027" i="1"/>
  <c r="W3027" i="1"/>
  <c r="X3027" i="1"/>
  <c r="AB3019" i="1"/>
  <c r="AA3019" i="1"/>
  <c r="Z3019" i="1"/>
  <c r="Y3019" i="1"/>
  <c r="W3019" i="1"/>
  <c r="X3019" i="1"/>
  <c r="AB3011" i="1"/>
  <c r="AA3011" i="1"/>
  <c r="Z3011" i="1"/>
  <c r="Y3011" i="1"/>
  <c r="X3011" i="1"/>
  <c r="W3011" i="1"/>
  <c r="AB3003" i="1"/>
  <c r="AA3003" i="1"/>
  <c r="Z3003" i="1"/>
  <c r="X3003" i="1"/>
  <c r="W3003" i="1"/>
  <c r="Y3003" i="1"/>
  <c r="AB2995" i="1"/>
  <c r="AA2995" i="1"/>
  <c r="Z2995" i="1"/>
  <c r="Y2995" i="1"/>
  <c r="X2995" i="1"/>
  <c r="W2995" i="1"/>
  <c r="AB2987" i="1"/>
  <c r="AA2987" i="1"/>
  <c r="Z2987" i="1"/>
  <c r="Y2987" i="1"/>
  <c r="X2987" i="1"/>
  <c r="W2987" i="1"/>
  <c r="AB2979" i="1"/>
  <c r="AA2979" i="1"/>
  <c r="Z2979" i="1"/>
  <c r="Y2979" i="1"/>
  <c r="X2979" i="1"/>
  <c r="W2979" i="1"/>
  <c r="AB2971" i="1"/>
  <c r="AA2971" i="1"/>
  <c r="Z2971" i="1"/>
  <c r="X2971" i="1"/>
  <c r="W2971" i="1"/>
  <c r="Y2971" i="1"/>
  <c r="AB2963" i="1"/>
  <c r="AA2963" i="1"/>
  <c r="Z2963" i="1"/>
  <c r="Y2963" i="1"/>
  <c r="X2963" i="1"/>
  <c r="W2963" i="1"/>
  <c r="AB2955" i="1"/>
  <c r="AA2955" i="1"/>
  <c r="Z2955" i="1"/>
  <c r="Y2955" i="1"/>
  <c r="X2955" i="1"/>
  <c r="W2955" i="1"/>
  <c r="V2955" i="1"/>
  <c r="AB2947" i="1"/>
  <c r="AA2947" i="1"/>
  <c r="Z2947" i="1"/>
  <c r="Y2947" i="1"/>
  <c r="X2947" i="1"/>
  <c r="W2947" i="1"/>
  <c r="V2947" i="1"/>
  <c r="AB2939" i="1"/>
  <c r="AA2939" i="1"/>
  <c r="Z2939" i="1"/>
  <c r="X2939" i="1"/>
  <c r="Y2939" i="1"/>
  <c r="W2939" i="1"/>
  <c r="V2939" i="1"/>
  <c r="AB2931" i="1"/>
  <c r="AA2931" i="1"/>
  <c r="Z2931" i="1"/>
  <c r="Y2931" i="1"/>
  <c r="X2931" i="1"/>
  <c r="W2931" i="1"/>
  <c r="V2931" i="1"/>
  <c r="AB2923" i="1"/>
  <c r="AA2923" i="1"/>
  <c r="Z2923" i="1"/>
  <c r="Y2923" i="1"/>
  <c r="X2923" i="1"/>
  <c r="W2923" i="1"/>
  <c r="V2923" i="1"/>
  <c r="AB2915" i="1"/>
  <c r="AA2915" i="1"/>
  <c r="Y2915" i="1"/>
  <c r="Z2915" i="1"/>
  <c r="X2915" i="1"/>
  <c r="W2915" i="1"/>
  <c r="V2915" i="1"/>
  <c r="AB2907" i="1"/>
  <c r="AA2907" i="1"/>
  <c r="Z2907" i="1"/>
  <c r="X2907" i="1"/>
  <c r="Y2907" i="1"/>
  <c r="W2907" i="1"/>
  <c r="V2907" i="1"/>
  <c r="AB2899" i="1"/>
  <c r="AA2899" i="1"/>
  <c r="Z2899" i="1"/>
  <c r="Y2899" i="1"/>
  <c r="X2899" i="1"/>
  <c r="W2899" i="1"/>
  <c r="V2899" i="1"/>
  <c r="AB2891" i="1"/>
  <c r="AA2891" i="1"/>
  <c r="Z2891" i="1"/>
  <c r="Y2891" i="1"/>
  <c r="X2891" i="1"/>
  <c r="W2891" i="1"/>
  <c r="V2891" i="1"/>
  <c r="AB2883" i="1"/>
  <c r="AA2883" i="1"/>
  <c r="Z2883" i="1"/>
  <c r="Y2883" i="1"/>
  <c r="X2883" i="1"/>
  <c r="W2883" i="1"/>
  <c r="V2883" i="1"/>
  <c r="AB2875" i="1"/>
  <c r="AA2875" i="1"/>
  <c r="Z2875" i="1"/>
  <c r="Y2875" i="1"/>
  <c r="X2875" i="1"/>
  <c r="W2875" i="1"/>
  <c r="V2875" i="1"/>
  <c r="AB2867" i="1"/>
  <c r="AA2867" i="1"/>
  <c r="Z2867" i="1"/>
  <c r="Y2867" i="1"/>
  <c r="X2867" i="1"/>
  <c r="W2867" i="1"/>
  <c r="V2867" i="1"/>
  <c r="AB2859" i="1"/>
  <c r="AA2859" i="1"/>
  <c r="Z2859" i="1"/>
  <c r="Y2859" i="1"/>
  <c r="X2859" i="1"/>
  <c r="W2859" i="1"/>
  <c r="V2859" i="1"/>
  <c r="AB2851" i="1"/>
  <c r="AA2851" i="1"/>
  <c r="Z2851" i="1"/>
  <c r="Y2851" i="1"/>
  <c r="X2851" i="1"/>
  <c r="W2851" i="1"/>
  <c r="V2851" i="1"/>
  <c r="AB2843" i="1"/>
  <c r="AA2843" i="1"/>
  <c r="Z2843" i="1"/>
  <c r="Y2843" i="1"/>
  <c r="X2843" i="1"/>
  <c r="W2843" i="1"/>
  <c r="V2843" i="1"/>
  <c r="AB2835" i="1"/>
  <c r="AA2835" i="1"/>
  <c r="Z2835" i="1"/>
  <c r="Y2835" i="1"/>
  <c r="X2835" i="1"/>
  <c r="W2835" i="1"/>
  <c r="V2835" i="1"/>
  <c r="AB2827" i="1"/>
  <c r="AA2827" i="1"/>
  <c r="Z2827" i="1"/>
  <c r="Y2827" i="1"/>
  <c r="X2827" i="1"/>
  <c r="W2827" i="1"/>
  <c r="V2827" i="1"/>
  <c r="AB2819" i="1"/>
  <c r="AA2819" i="1"/>
  <c r="Z2819" i="1"/>
  <c r="Y2819" i="1"/>
  <c r="X2819" i="1"/>
  <c r="W2819" i="1"/>
  <c r="V2819" i="1"/>
  <c r="AB2811" i="1"/>
  <c r="AA2811" i="1"/>
  <c r="Z2811" i="1"/>
  <c r="Y2811" i="1"/>
  <c r="X2811" i="1"/>
  <c r="W2811" i="1"/>
  <c r="V2811" i="1"/>
  <c r="AB2803" i="1"/>
  <c r="AA2803" i="1"/>
  <c r="Z2803" i="1"/>
  <c r="Y2803" i="1"/>
  <c r="X2803" i="1"/>
  <c r="W2803" i="1"/>
  <c r="V2803" i="1"/>
  <c r="AB2795" i="1"/>
  <c r="AA2795" i="1"/>
  <c r="Z2795" i="1"/>
  <c r="Y2795" i="1"/>
  <c r="X2795" i="1"/>
  <c r="W2795" i="1"/>
  <c r="V2795" i="1"/>
  <c r="AB2787" i="1"/>
  <c r="AA2787" i="1"/>
  <c r="Z2787" i="1"/>
  <c r="Y2787" i="1"/>
  <c r="X2787" i="1"/>
  <c r="W2787" i="1"/>
  <c r="V2787" i="1"/>
  <c r="AB2779" i="1"/>
  <c r="AA2779" i="1"/>
  <c r="Z2779" i="1"/>
  <c r="Y2779" i="1"/>
  <c r="X2779" i="1"/>
  <c r="W2779" i="1"/>
  <c r="V2779" i="1"/>
  <c r="AB2771" i="1"/>
  <c r="AA2771" i="1"/>
  <c r="Z2771" i="1"/>
  <c r="Y2771" i="1"/>
  <c r="X2771" i="1"/>
  <c r="W2771" i="1"/>
  <c r="V2771" i="1"/>
  <c r="AB2763" i="1"/>
  <c r="AA2763" i="1"/>
  <c r="Z2763" i="1"/>
  <c r="Y2763" i="1"/>
  <c r="X2763" i="1"/>
  <c r="W2763" i="1"/>
  <c r="V2763" i="1"/>
  <c r="AB2755" i="1"/>
  <c r="AA2755" i="1"/>
  <c r="Z2755" i="1"/>
  <c r="X2755" i="1"/>
  <c r="W2755" i="1"/>
  <c r="Y2755" i="1"/>
  <c r="V2755" i="1"/>
  <c r="AB2747" i="1"/>
  <c r="AA2747" i="1"/>
  <c r="Z2747" i="1"/>
  <c r="Y2747" i="1"/>
  <c r="X2747" i="1"/>
  <c r="W2747" i="1"/>
  <c r="V2747" i="1"/>
  <c r="AB2739" i="1"/>
  <c r="AA2739" i="1"/>
  <c r="Z2739" i="1"/>
  <c r="Y2739" i="1"/>
  <c r="X2739" i="1"/>
  <c r="W2739" i="1"/>
  <c r="V2739" i="1"/>
  <c r="AB2731" i="1"/>
  <c r="AA2731" i="1"/>
  <c r="Z2731" i="1"/>
  <c r="Y2731" i="1"/>
  <c r="X2731" i="1"/>
  <c r="W2731" i="1"/>
  <c r="V2731" i="1"/>
  <c r="AB2723" i="1"/>
  <c r="AA2723" i="1"/>
  <c r="Z2723" i="1"/>
  <c r="Y2723" i="1"/>
  <c r="X2723" i="1"/>
  <c r="W2723" i="1"/>
  <c r="V2723" i="1"/>
  <c r="AB2715" i="1"/>
  <c r="AA2715" i="1"/>
  <c r="Z2715" i="1"/>
  <c r="Y2715" i="1"/>
  <c r="X2715" i="1"/>
  <c r="W2715" i="1"/>
  <c r="V2715" i="1"/>
  <c r="AB2707" i="1"/>
  <c r="AA2707" i="1"/>
  <c r="Z2707" i="1"/>
  <c r="Y2707" i="1"/>
  <c r="X2707" i="1"/>
  <c r="W2707" i="1"/>
  <c r="V2707" i="1"/>
  <c r="AB2699" i="1"/>
  <c r="AA2699" i="1"/>
  <c r="Z2699" i="1"/>
  <c r="Y2699" i="1"/>
  <c r="X2699" i="1"/>
  <c r="W2699" i="1"/>
  <c r="V2699" i="1"/>
  <c r="AB2691" i="1"/>
  <c r="AA2691" i="1"/>
  <c r="Z2691" i="1"/>
  <c r="Y2691" i="1"/>
  <c r="X2691" i="1"/>
  <c r="W2691" i="1"/>
  <c r="V2691" i="1"/>
  <c r="AB2683" i="1"/>
  <c r="AA2683" i="1"/>
  <c r="Z2683" i="1"/>
  <c r="Y2683" i="1"/>
  <c r="X2683" i="1"/>
  <c r="W2683" i="1"/>
  <c r="V2683" i="1"/>
  <c r="AB2675" i="1"/>
  <c r="AA2675" i="1"/>
  <c r="Z2675" i="1"/>
  <c r="Y2675" i="1"/>
  <c r="X2675" i="1"/>
  <c r="W2675" i="1"/>
  <c r="V2675" i="1"/>
  <c r="AB2667" i="1"/>
  <c r="AA2667" i="1"/>
  <c r="Z2667" i="1"/>
  <c r="Y2667" i="1"/>
  <c r="X2667" i="1"/>
  <c r="W2667" i="1"/>
  <c r="V2667" i="1"/>
  <c r="AB2659" i="1"/>
  <c r="AA2659" i="1"/>
  <c r="Z2659" i="1"/>
  <c r="Y2659" i="1"/>
  <c r="X2659" i="1"/>
  <c r="W2659" i="1"/>
  <c r="V2659" i="1"/>
  <c r="AB2651" i="1"/>
  <c r="AA2651" i="1"/>
  <c r="Z2651" i="1"/>
  <c r="Y2651" i="1"/>
  <c r="X2651" i="1"/>
  <c r="W2651" i="1"/>
  <c r="V2651" i="1"/>
  <c r="AB2643" i="1"/>
  <c r="AA2643" i="1"/>
  <c r="Z2643" i="1"/>
  <c r="Y2643" i="1"/>
  <c r="X2643" i="1"/>
  <c r="W2643" i="1"/>
  <c r="V2643" i="1"/>
  <c r="AB2635" i="1"/>
  <c r="AA2635" i="1"/>
  <c r="Z2635" i="1"/>
  <c r="Y2635" i="1"/>
  <c r="X2635" i="1"/>
  <c r="W2635" i="1"/>
  <c r="V2635" i="1"/>
  <c r="AB2627" i="1"/>
  <c r="AA2627" i="1"/>
  <c r="Z2627" i="1"/>
  <c r="X2627" i="1"/>
  <c r="Y2627" i="1"/>
  <c r="W2627" i="1"/>
  <c r="V2627" i="1"/>
  <c r="AB2619" i="1"/>
  <c r="AA2619" i="1"/>
  <c r="Z2619" i="1"/>
  <c r="Y2619" i="1"/>
  <c r="X2619" i="1"/>
  <c r="W2619" i="1"/>
  <c r="V2619" i="1"/>
  <c r="AB2611" i="1"/>
  <c r="AA2611" i="1"/>
  <c r="Z2611" i="1"/>
  <c r="Y2611" i="1"/>
  <c r="X2611" i="1"/>
  <c r="W2611" i="1"/>
  <c r="V2611" i="1"/>
  <c r="AB2603" i="1"/>
  <c r="AA2603" i="1"/>
  <c r="Z2603" i="1"/>
  <c r="Y2603" i="1"/>
  <c r="X2603" i="1"/>
  <c r="W2603" i="1"/>
  <c r="V2603" i="1"/>
  <c r="AB2595" i="1"/>
  <c r="AA2595" i="1"/>
  <c r="Z2595" i="1"/>
  <c r="Y2595" i="1"/>
  <c r="X2595" i="1"/>
  <c r="W2595" i="1"/>
  <c r="V2595" i="1"/>
  <c r="AB2587" i="1"/>
  <c r="AA2587" i="1"/>
  <c r="Z2587" i="1"/>
  <c r="Y2587" i="1"/>
  <c r="X2587" i="1"/>
  <c r="W2587" i="1"/>
  <c r="V2587" i="1"/>
  <c r="AB2579" i="1"/>
  <c r="AA2579" i="1"/>
  <c r="Z2579" i="1"/>
  <c r="Y2579" i="1"/>
  <c r="X2579" i="1"/>
  <c r="W2579" i="1"/>
  <c r="V2579" i="1"/>
  <c r="AB2571" i="1"/>
  <c r="AA2571" i="1"/>
  <c r="Z2571" i="1"/>
  <c r="Y2571" i="1"/>
  <c r="X2571" i="1"/>
  <c r="W2571" i="1"/>
  <c r="V2571" i="1"/>
  <c r="AB2563" i="1"/>
  <c r="AA2563" i="1"/>
  <c r="Z2563" i="1"/>
  <c r="X2563" i="1"/>
  <c r="Y2563" i="1"/>
  <c r="W2563" i="1"/>
  <c r="V2563" i="1"/>
  <c r="AB2555" i="1"/>
  <c r="AA2555" i="1"/>
  <c r="Z2555" i="1"/>
  <c r="Y2555" i="1"/>
  <c r="X2555" i="1"/>
  <c r="W2555" i="1"/>
  <c r="V2555" i="1"/>
  <c r="AB2547" i="1"/>
  <c r="AA2547" i="1"/>
  <c r="Z2547" i="1"/>
  <c r="Y2547" i="1"/>
  <c r="X2547" i="1"/>
  <c r="W2547" i="1"/>
  <c r="V2547" i="1"/>
  <c r="AB2539" i="1"/>
  <c r="AA2539" i="1"/>
  <c r="Z2539" i="1"/>
  <c r="Y2539" i="1"/>
  <c r="X2539" i="1"/>
  <c r="W2539" i="1"/>
  <c r="V2539" i="1"/>
  <c r="AB2531" i="1"/>
  <c r="AA2531" i="1"/>
  <c r="Z2531" i="1"/>
  <c r="Y2531" i="1"/>
  <c r="X2531" i="1"/>
  <c r="W2531" i="1"/>
  <c r="V2531" i="1"/>
  <c r="AB2523" i="1"/>
  <c r="AA2523" i="1"/>
  <c r="Z2523" i="1"/>
  <c r="Y2523" i="1"/>
  <c r="X2523" i="1"/>
  <c r="W2523" i="1"/>
  <c r="V2523" i="1"/>
  <c r="AB2515" i="1"/>
  <c r="AA2515" i="1"/>
  <c r="Z2515" i="1"/>
  <c r="Y2515" i="1"/>
  <c r="X2515" i="1"/>
  <c r="W2515" i="1"/>
  <c r="V2515" i="1"/>
  <c r="AB2507" i="1"/>
  <c r="AA2507" i="1"/>
  <c r="Z2507" i="1"/>
  <c r="Y2507" i="1"/>
  <c r="X2507" i="1"/>
  <c r="W2507" i="1"/>
  <c r="V2507" i="1"/>
  <c r="AB2499" i="1"/>
  <c r="AA2499" i="1"/>
  <c r="Z2499" i="1"/>
  <c r="Y2499" i="1"/>
  <c r="X2499" i="1"/>
  <c r="W2499" i="1"/>
  <c r="V2499" i="1"/>
  <c r="AB2491" i="1"/>
  <c r="AA2491" i="1"/>
  <c r="Z2491" i="1"/>
  <c r="Y2491" i="1"/>
  <c r="X2491" i="1"/>
  <c r="W2491" i="1"/>
  <c r="V2491" i="1"/>
  <c r="AB2483" i="1"/>
  <c r="AA2483" i="1"/>
  <c r="Z2483" i="1"/>
  <c r="Y2483" i="1"/>
  <c r="X2483" i="1"/>
  <c r="W2483" i="1"/>
  <c r="V2483" i="1"/>
  <c r="AB2475" i="1"/>
  <c r="AA2475" i="1"/>
  <c r="Z2475" i="1"/>
  <c r="Y2475" i="1"/>
  <c r="X2475" i="1"/>
  <c r="W2475" i="1"/>
  <c r="V2475" i="1"/>
  <c r="AB2467" i="1"/>
  <c r="AA2467" i="1"/>
  <c r="Z2467" i="1"/>
  <c r="Y2467" i="1"/>
  <c r="X2467" i="1"/>
  <c r="W2467" i="1"/>
  <c r="V2467" i="1"/>
  <c r="AB2459" i="1"/>
  <c r="AA2459" i="1"/>
  <c r="Z2459" i="1"/>
  <c r="Y2459" i="1"/>
  <c r="X2459" i="1"/>
  <c r="W2459" i="1"/>
  <c r="V2459" i="1"/>
  <c r="AB2451" i="1"/>
  <c r="AA2451" i="1"/>
  <c r="Z2451" i="1"/>
  <c r="Y2451" i="1"/>
  <c r="X2451" i="1"/>
  <c r="W2451" i="1"/>
  <c r="V2451" i="1"/>
  <c r="AB2443" i="1"/>
  <c r="AA2443" i="1"/>
  <c r="Z2443" i="1"/>
  <c r="Y2443" i="1"/>
  <c r="X2443" i="1"/>
  <c r="W2443" i="1"/>
  <c r="V2443" i="1"/>
  <c r="AB2435" i="1"/>
  <c r="AA2435" i="1"/>
  <c r="Z2435" i="1"/>
  <c r="Y2435" i="1"/>
  <c r="X2435" i="1"/>
  <c r="W2435" i="1"/>
  <c r="V2435" i="1"/>
  <c r="AB2427" i="1"/>
  <c r="AA2427" i="1"/>
  <c r="Z2427" i="1"/>
  <c r="Y2427" i="1"/>
  <c r="X2427" i="1"/>
  <c r="W2427" i="1"/>
  <c r="V2427" i="1"/>
  <c r="AB2419" i="1"/>
  <c r="AA2419" i="1"/>
  <c r="Z2419" i="1"/>
  <c r="Y2419" i="1"/>
  <c r="X2419" i="1"/>
  <c r="W2419" i="1"/>
  <c r="V2419" i="1"/>
  <c r="AB2411" i="1"/>
  <c r="AA2411" i="1"/>
  <c r="Z2411" i="1"/>
  <c r="Y2411" i="1"/>
  <c r="X2411" i="1"/>
  <c r="W2411" i="1"/>
  <c r="V2411" i="1"/>
  <c r="AB2403" i="1"/>
  <c r="AA2403" i="1"/>
  <c r="Z2403" i="1"/>
  <c r="Y2403" i="1"/>
  <c r="X2403" i="1"/>
  <c r="W2403" i="1"/>
  <c r="V2403" i="1"/>
  <c r="AB2395" i="1"/>
  <c r="AA2395" i="1"/>
  <c r="Z2395" i="1"/>
  <c r="Y2395" i="1"/>
  <c r="X2395" i="1"/>
  <c r="W2395" i="1"/>
  <c r="V2395" i="1"/>
  <c r="AB2387" i="1"/>
  <c r="AA2387" i="1"/>
  <c r="Z2387" i="1"/>
  <c r="Y2387" i="1"/>
  <c r="X2387" i="1"/>
  <c r="W2387" i="1"/>
  <c r="V2387" i="1"/>
  <c r="AB2379" i="1"/>
  <c r="AA2379" i="1"/>
  <c r="Y2379" i="1"/>
  <c r="Z2379" i="1"/>
  <c r="X2379" i="1"/>
  <c r="W2379" i="1"/>
  <c r="V2379" i="1"/>
  <c r="AB2371" i="1"/>
  <c r="AA2371" i="1"/>
  <c r="Z2371" i="1"/>
  <c r="Y2371" i="1"/>
  <c r="X2371" i="1"/>
  <c r="W2371" i="1"/>
  <c r="V2371" i="1"/>
  <c r="AB2363" i="1"/>
  <c r="AA2363" i="1"/>
  <c r="Z2363" i="1"/>
  <c r="Y2363" i="1"/>
  <c r="X2363" i="1"/>
  <c r="W2363" i="1"/>
  <c r="V2363" i="1"/>
  <c r="AB2355" i="1"/>
  <c r="Z2355" i="1"/>
  <c r="AA2355" i="1"/>
  <c r="Y2355" i="1"/>
  <c r="X2355" i="1"/>
  <c r="W2355" i="1"/>
  <c r="V2355" i="1"/>
  <c r="AB2347" i="1"/>
  <c r="AA2347" i="1"/>
  <c r="Y2347" i="1"/>
  <c r="Z2347" i="1"/>
  <c r="X2347" i="1"/>
  <c r="W2347" i="1"/>
  <c r="V2347" i="1"/>
  <c r="AB2339" i="1"/>
  <c r="AA2339" i="1"/>
  <c r="Z2339" i="1"/>
  <c r="Y2339" i="1"/>
  <c r="X2339" i="1"/>
  <c r="W2339" i="1"/>
  <c r="V2339" i="1"/>
  <c r="AB2331" i="1"/>
  <c r="AA2331" i="1"/>
  <c r="Z2331" i="1"/>
  <c r="Y2331" i="1"/>
  <c r="X2331" i="1"/>
  <c r="W2331" i="1"/>
  <c r="V2331" i="1"/>
  <c r="AB2323" i="1"/>
  <c r="AA2323" i="1"/>
  <c r="Z2323" i="1"/>
  <c r="Y2323" i="1"/>
  <c r="X2323" i="1"/>
  <c r="W2323" i="1"/>
  <c r="V2323" i="1"/>
  <c r="AB2315" i="1"/>
  <c r="AA2315" i="1"/>
  <c r="Z2315" i="1"/>
  <c r="Y2315" i="1"/>
  <c r="X2315" i="1"/>
  <c r="W2315" i="1"/>
  <c r="V2315" i="1"/>
  <c r="AB2307" i="1"/>
  <c r="AA2307" i="1"/>
  <c r="Z2307" i="1"/>
  <c r="Y2307" i="1"/>
  <c r="X2307" i="1"/>
  <c r="W2307" i="1"/>
  <c r="V2307" i="1"/>
  <c r="AB2299" i="1"/>
  <c r="AA2299" i="1"/>
  <c r="Z2299" i="1"/>
  <c r="Y2299" i="1"/>
  <c r="X2299" i="1"/>
  <c r="W2299" i="1"/>
  <c r="V2299" i="1"/>
  <c r="AB2291" i="1"/>
  <c r="AA2291" i="1"/>
  <c r="Z2291" i="1"/>
  <c r="Y2291" i="1"/>
  <c r="X2291" i="1"/>
  <c r="W2291" i="1"/>
  <c r="V2291" i="1"/>
  <c r="AB2283" i="1"/>
  <c r="AA2283" i="1"/>
  <c r="Z2283" i="1"/>
  <c r="Y2283" i="1"/>
  <c r="X2283" i="1"/>
  <c r="W2283" i="1"/>
  <c r="V2283" i="1"/>
  <c r="AB2275" i="1"/>
  <c r="AA2275" i="1"/>
  <c r="Z2275" i="1"/>
  <c r="Y2275" i="1"/>
  <c r="X2275" i="1"/>
  <c r="W2275" i="1"/>
  <c r="V2275" i="1"/>
  <c r="AB2267" i="1"/>
  <c r="AA2267" i="1"/>
  <c r="Z2267" i="1"/>
  <c r="Y2267" i="1"/>
  <c r="X2267" i="1"/>
  <c r="W2267" i="1"/>
  <c r="V2267" i="1"/>
  <c r="AB2259" i="1"/>
  <c r="AA2259" i="1"/>
  <c r="Z2259" i="1"/>
  <c r="Y2259" i="1"/>
  <c r="X2259" i="1"/>
  <c r="W2259" i="1"/>
  <c r="V2259" i="1"/>
  <c r="AB2251" i="1"/>
  <c r="AA2251" i="1"/>
  <c r="Z2251" i="1"/>
  <c r="Y2251" i="1"/>
  <c r="X2251" i="1"/>
  <c r="W2251" i="1"/>
  <c r="V2251" i="1"/>
  <c r="AB2243" i="1"/>
  <c r="AA2243" i="1"/>
  <c r="Z2243" i="1"/>
  <c r="Y2243" i="1"/>
  <c r="X2243" i="1"/>
  <c r="W2243" i="1"/>
  <c r="V2243" i="1"/>
  <c r="AB2235" i="1"/>
  <c r="AA2235" i="1"/>
  <c r="Z2235" i="1"/>
  <c r="Y2235" i="1"/>
  <c r="X2235" i="1"/>
  <c r="W2235" i="1"/>
  <c r="V2235" i="1"/>
  <c r="AB2227" i="1"/>
  <c r="AA2227" i="1"/>
  <c r="Z2227" i="1"/>
  <c r="Y2227" i="1"/>
  <c r="X2227" i="1"/>
  <c r="W2227" i="1"/>
  <c r="V2227" i="1"/>
  <c r="AB2219" i="1"/>
  <c r="AA2219" i="1"/>
  <c r="Z2219" i="1"/>
  <c r="Y2219" i="1"/>
  <c r="X2219" i="1"/>
  <c r="W2219" i="1"/>
  <c r="V2219" i="1"/>
  <c r="AB2211" i="1"/>
  <c r="AA2211" i="1"/>
  <c r="Z2211" i="1"/>
  <c r="Y2211" i="1"/>
  <c r="X2211" i="1"/>
  <c r="W2211" i="1"/>
  <c r="V2211" i="1"/>
  <c r="AB2203" i="1"/>
  <c r="AA2203" i="1"/>
  <c r="Z2203" i="1"/>
  <c r="Y2203" i="1"/>
  <c r="X2203" i="1"/>
  <c r="W2203" i="1"/>
  <c r="V2203" i="1"/>
  <c r="AB2195" i="1"/>
  <c r="AA2195" i="1"/>
  <c r="Z2195" i="1"/>
  <c r="Y2195" i="1"/>
  <c r="X2195" i="1"/>
  <c r="W2195" i="1"/>
  <c r="V2195" i="1"/>
  <c r="AB2187" i="1"/>
  <c r="AA2187" i="1"/>
  <c r="Z2187" i="1"/>
  <c r="Y2187" i="1"/>
  <c r="X2187" i="1"/>
  <c r="W2187" i="1"/>
  <c r="V2187" i="1"/>
  <c r="AB2179" i="1"/>
  <c r="AA2179" i="1"/>
  <c r="Z2179" i="1"/>
  <c r="Y2179" i="1"/>
  <c r="X2179" i="1"/>
  <c r="W2179" i="1"/>
  <c r="V2179" i="1"/>
  <c r="AB2171" i="1"/>
  <c r="AA2171" i="1"/>
  <c r="Z2171" i="1"/>
  <c r="Y2171" i="1"/>
  <c r="X2171" i="1"/>
  <c r="W2171" i="1"/>
  <c r="V2171" i="1"/>
  <c r="AB2163" i="1"/>
  <c r="AA2163" i="1"/>
  <c r="Z2163" i="1"/>
  <c r="Y2163" i="1"/>
  <c r="X2163" i="1"/>
  <c r="W2163" i="1"/>
  <c r="V2163" i="1"/>
  <c r="AB2155" i="1"/>
  <c r="AA2155" i="1"/>
  <c r="Z2155" i="1"/>
  <c r="Y2155" i="1"/>
  <c r="X2155" i="1"/>
  <c r="W2155" i="1"/>
  <c r="V2155" i="1"/>
  <c r="AB2147" i="1"/>
  <c r="AA2147" i="1"/>
  <c r="Z2147" i="1"/>
  <c r="Y2147" i="1"/>
  <c r="X2147" i="1"/>
  <c r="W2147" i="1"/>
  <c r="V2147" i="1"/>
  <c r="AB2139" i="1"/>
  <c r="AA2139" i="1"/>
  <c r="Z2139" i="1"/>
  <c r="Y2139" i="1"/>
  <c r="X2139" i="1"/>
  <c r="W2139" i="1"/>
  <c r="V2139" i="1"/>
  <c r="AB2131" i="1"/>
  <c r="AA2131" i="1"/>
  <c r="Z2131" i="1"/>
  <c r="Y2131" i="1"/>
  <c r="X2131" i="1"/>
  <c r="W2131" i="1"/>
  <c r="V2131" i="1"/>
  <c r="AB2123" i="1"/>
  <c r="AA2123" i="1"/>
  <c r="Y2123" i="1"/>
  <c r="Z2123" i="1"/>
  <c r="X2123" i="1"/>
  <c r="W2123" i="1"/>
  <c r="V2123" i="1"/>
  <c r="AB2115" i="1"/>
  <c r="AA2115" i="1"/>
  <c r="Z2115" i="1"/>
  <c r="Y2115" i="1"/>
  <c r="X2115" i="1"/>
  <c r="W2115" i="1"/>
  <c r="V2115" i="1"/>
  <c r="AB2107" i="1"/>
  <c r="AA2107" i="1"/>
  <c r="Z2107" i="1"/>
  <c r="Y2107" i="1"/>
  <c r="X2107" i="1"/>
  <c r="W2107" i="1"/>
  <c r="V2107" i="1"/>
  <c r="AB2099" i="1"/>
  <c r="AA2099" i="1"/>
  <c r="Z2099" i="1"/>
  <c r="Y2099" i="1"/>
  <c r="X2099" i="1"/>
  <c r="W2099" i="1"/>
  <c r="V2099" i="1"/>
  <c r="AB2091" i="1"/>
  <c r="AA2091" i="1"/>
  <c r="Z2091" i="1"/>
  <c r="Y2091" i="1"/>
  <c r="X2091" i="1"/>
  <c r="W2091" i="1"/>
  <c r="V2091" i="1"/>
  <c r="AB2083" i="1"/>
  <c r="AA2083" i="1"/>
  <c r="Z2083" i="1"/>
  <c r="Y2083" i="1"/>
  <c r="X2083" i="1"/>
  <c r="W2083" i="1"/>
  <c r="V2083" i="1"/>
  <c r="AB2075" i="1"/>
  <c r="AA2075" i="1"/>
  <c r="Z2075" i="1"/>
  <c r="Y2075" i="1"/>
  <c r="X2075" i="1"/>
  <c r="W2075" i="1"/>
  <c r="V2075" i="1"/>
  <c r="AB2066" i="1"/>
  <c r="AA2066" i="1"/>
  <c r="Z2066" i="1"/>
  <c r="Y2066" i="1"/>
  <c r="X2066" i="1"/>
  <c r="W2066" i="1"/>
  <c r="V2066" i="1"/>
  <c r="AB2058" i="1"/>
  <c r="AA2058" i="1"/>
  <c r="Z2058" i="1"/>
  <c r="Y2058" i="1"/>
  <c r="X2058" i="1"/>
  <c r="W2058" i="1"/>
  <c r="V2058" i="1"/>
  <c r="AB2050" i="1"/>
  <c r="AA2050" i="1"/>
  <c r="Z2050" i="1"/>
  <c r="Y2050" i="1"/>
  <c r="X2050" i="1"/>
  <c r="W2050" i="1"/>
  <c r="V2050" i="1"/>
  <c r="AB2041" i="1"/>
  <c r="AA2041" i="1"/>
  <c r="Z2041" i="1"/>
  <c r="Y2041" i="1"/>
  <c r="X2041" i="1"/>
  <c r="W2041" i="1"/>
  <c r="V2041" i="1"/>
  <c r="AB2033" i="1"/>
  <c r="AA2033" i="1"/>
  <c r="Z2033" i="1"/>
  <c r="Y2033" i="1"/>
  <c r="X2033" i="1"/>
  <c r="W2033" i="1"/>
  <c r="V2033" i="1"/>
  <c r="AB2024" i="1"/>
  <c r="AA2024" i="1"/>
  <c r="Z2024" i="1"/>
  <c r="Y2024" i="1"/>
  <c r="W2024" i="1"/>
  <c r="X2024" i="1"/>
  <c r="AB2015" i="1"/>
  <c r="AA2015" i="1"/>
  <c r="Z2015" i="1"/>
  <c r="Y2015" i="1"/>
  <c r="X2015" i="1"/>
  <c r="W2015" i="1"/>
  <c r="V2015" i="1"/>
  <c r="AB2007" i="1"/>
  <c r="AA2007" i="1"/>
  <c r="Z2007" i="1"/>
  <c r="X2007" i="1"/>
  <c r="Y2007" i="1"/>
  <c r="W2007" i="1"/>
  <c r="V2007" i="1"/>
  <c r="AB1998" i="1"/>
  <c r="AA1998" i="1"/>
  <c r="Z1998" i="1"/>
  <c r="Y1998" i="1"/>
  <c r="X1998" i="1"/>
  <c r="W1998" i="1"/>
  <c r="V1998" i="1"/>
  <c r="AB1990" i="1"/>
  <c r="AA1990" i="1"/>
  <c r="Z1990" i="1"/>
  <c r="Y1990" i="1"/>
  <c r="W1990" i="1"/>
  <c r="V1990" i="1"/>
  <c r="X1990" i="1"/>
  <c r="AB1981" i="1"/>
  <c r="AA1981" i="1"/>
  <c r="Z1981" i="1"/>
  <c r="Y1981" i="1"/>
  <c r="X1981" i="1"/>
  <c r="W1981" i="1"/>
  <c r="V1981" i="1"/>
  <c r="AB1973" i="1"/>
  <c r="AA1973" i="1"/>
  <c r="Z1973" i="1"/>
  <c r="Y1973" i="1"/>
  <c r="X1973" i="1"/>
  <c r="W1973" i="1"/>
  <c r="V1973" i="1"/>
  <c r="AB1964" i="1"/>
  <c r="AA1964" i="1"/>
  <c r="Z1964" i="1"/>
  <c r="Y1964" i="1"/>
  <c r="X1964" i="1"/>
  <c r="V1964" i="1"/>
  <c r="W1964" i="1"/>
  <c r="AB1956" i="1"/>
  <c r="AA1956" i="1"/>
  <c r="Z1956" i="1"/>
  <c r="Y1956" i="1"/>
  <c r="X1956" i="1"/>
  <c r="W1956" i="1"/>
  <c r="V1956" i="1"/>
  <c r="AB1947" i="1"/>
  <c r="AA1947" i="1"/>
  <c r="Z1947" i="1"/>
  <c r="Y1947" i="1"/>
  <c r="X1947" i="1"/>
  <c r="W1947" i="1"/>
  <c r="V1947" i="1"/>
  <c r="AB1939" i="1"/>
  <c r="AA1939" i="1"/>
  <c r="Z1939" i="1"/>
  <c r="Y1939" i="1"/>
  <c r="X1939" i="1"/>
  <c r="W1939" i="1"/>
  <c r="V1939" i="1"/>
  <c r="AB1930" i="1"/>
  <c r="AA1930" i="1"/>
  <c r="Z1930" i="1"/>
  <c r="Y1930" i="1"/>
  <c r="X1930" i="1"/>
  <c r="W1930" i="1"/>
  <c r="V1930" i="1"/>
  <c r="AB1922" i="1"/>
  <c r="Z1922" i="1"/>
  <c r="AA1922" i="1"/>
  <c r="Y1922" i="1"/>
  <c r="X1922" i="1"/>
  <c r="W1922" i="1"/>
  <c r="V1922" i="1"/>
  <c r="AB1913" i="1"/>
  <c r="AA1913" i="1"/>
  <c r="Z1913" i="1"/>
  <c r="Y1913" i="1"/>
  <c r="X1913" i="1"/>
  <c r="W1913" i="1"/>
  <c r="V1913" i="1"/>
  <c r="AB1905" i="1"/>
  <c r="AA1905" i="1"/>
  <c r="Z1905" i="1"/>
  <c r="Y1905" i="1"/>
  <c r="W1905" i="1"/>
  <c r="X1905" i="1"/>
  <c r="V1905" i="1"/>
  <c r="AB1897" i="1"/>
  <c r="AA1897" i="1"/>
  <c r="Z1897" i="1"/>
  <c r="Y1897" i="1"/>
  <c r="X1897" i="1"/>
  <c r="W1897" i="1"/>
  <c r="V1897" i="1"/>
  <c r="AB1888" i="1"/>
  <c r="AA1888" i="1"/>
  <c r="Z1888" i="1"/>
  <c r="Y1888" i="1"/>
  <c r="X1888" i="1"/>
  <c r="W1888" i="1"/>
  <c r="AB1880" i="1"/>
  <c r="AA1880" i="1"/>
  <c r="Z1880" i="1"/>
  <c r="Y1880" i="1"/>
  <c r="X1880" i="1"/>
  <c r="W1880" i="1"/>
  <c r="AB1871" i="1"/>
  <c r="AA1871" i="1"/>
  <c r="Z1871" i="1"/>
  <c r="Y1871" i="1"/>
  <c r="X1871" i="1"/>
  <c r="W1871" i="1"/>
  <c r="V1871" i="1"/>
  <c r="AB1863" i="1"/>
  <c r="AA1863" i="1"/>
  <c r="Y1863" i="1"/>
  <c r="Z1863" i="1"/>
  <c r="X1863" i="1"/>
  <c r="W1863" i="1"/>
  <c r="V1863" i="1"/>
  <c r="AB1855" i="1"/>
  <c r="AA1855" i="1"/>
  <c r="Z1855" i="1"/>
  <c r="Y1855" i="1"/>
  <c r="X1855" i="1"/>
  <c r="W1855" i="1"/>
  <c r="V1855" i="1"/>
  <c r="AB1846" i="1"/>
  <c r="AA1846" i="1"/>
  <c r="Z1846" i="1"/>
  <c r="X1846" i="1"/>
  <c r="Y1846" i="1"/>
  <c r="W1846" i="1"/>
  <c r="V1846" i="1"/>
  <c r="AB1838" i="1"/>
  <c r="AA1838" i="1"/>
  <c r="Z1838" i="1"/>
  <c r="Y1838" i="1"/>
  <c r="X1838" i="1"/>
  <c r="W1838" i="1"/>
  <c r="V1838" i="1"/>
  <c r="AB1829" i="1"/>
  <c r="AA1829" i="1"/>
  <c r="Z1829" i="1"/>
  <c r="Y1829" i="1"/>
  <c r="X1829" i="1"/>
  <c r="W1829" i="1"/>
  <c r="V1829" i="1"/>
  <c r="AB1821" i="1"/>
  <c r="AA1821" i="1"/>
  <c r="Z1821" i="1"/>
  <c r="Y1821" i="1"/>
  <c r="W1821" i="1"/>
  <c r="V1821" i="1"/>
  <c r="X1821" i="1"/>
  <c r="AB1813" i="1"/>
  <c r="AA1813" i="1"/>
  <c r="Z1813" i="1"/>
  <c r="X1813" i="1"/>
  <c r="Y1813" i="1"/>
  <c r="V1813" i="1"/>
  <c r="W1813" i="1"/>
  <c r="AB1804" i="1"/>
  <c r="AA1804" i="1"/>
  <c r="Z1804" i="1"/>
  <c r="Y1804" i="1"/>
  <c r="X1804" i="1"/>
  <c r="W1804" i="1"/>
  <c r="V1804" i="1"/>
  <c r="AB1796" i="1"/>
  <c r="AA1796" i="1"/>
  <c r="Z1796" i="1"/>
  <c r="Y1796" i="1"/>
  <c r="W1796" i="1"/>
  <c r="X1796" i="1"/>
  <c r="V1796" i="1"/>
  <c r="AB1787" i="1"/>
  <c r="AA1787" i="1"/>
  <c r="Z1787" i="1"/>
  <c r="Y1787" i="1"/>
  <c r="X1787" i="1"/>
  <c r="W1787" i="1"/>
  <c r="AB1779" i="1"/>
  <c r="AA1779" i="1"/>
  <c r="Z1779" i="1"/>
  <c r="Y1779" i="1"/>
  <c r="X1779" i="1"/>
  <c r="W1779" i="1"/>
  <c r="V1779" i="1"/>
  <c r="AB1771" i="1"/>
  <c r="AA1771" i="1"/>
  <c r="Z1771" i="1"/>
  <c r="X1771" i="1"/>
  <c r="Y1771" i="1"/>
  <c r="W1771" i="1"/>
  <c r="V1771" i="1"/>
  <c r="AB1762" i="1"/>
  <c r="AA1762" i="1"/>
  <c r="Z1762" i="1"/>
  <c r="Y1762" i="1"/>
  <c r="X1762" i="1"/>
  <c r="V1762" i="1"/>
  <c r="W1762" i="1"/>
  <c r="AB1754" i="1"/>
  <c r="AA1754" i="1"/>
  <c r="Z1754" i="1"/>
  <c r="Y1754" i="1"/>
  <c r="X1754" i="1"/>
  <c r="W1754" i="1"/>
  <c r="V1754" i="1"/>
  <c r="AB1746" i="1"/>
  <c r="AA1746" i="1"/>
  <c r="Z1746" i="1"/>
  <c r="Y1746" i="1"/>
  <c r="X1746" i="1"/>
  <c r="W1746" i="1"/>
  <c r="V1746" i="1"/>
  <c r="AB1737" i="1"/>
  <c r="AA1737" i="1"/>
  <c r="Z1737" i="1"/>
  <c r="Y1737" i="1"/>
  <c r="X1737" i="1"/>
  <c r="V1737" i="1"/>
  <c r="W1737" i="1"/>
  <c r="AB1729" i="1"/>
  <c r="AA1729" i="1"/>
  <c r="Y1729" i="1"/>
  <c r="Z1729" i="1"/>
  <c r="X1729" i="1"/>
  <c r="W1729" i="1"/>
  <c r="V1729" i="1"/>
  <c r="AB1720" i="1"/>
  <c r="AA1720" i="1"/>
  <c r="Z1720" i="1"/>
  <c r="Y1720" i="1"/>
  <c r="W1720" i="1"/>
  <c r="X1720" i="1"/>
  <c r="V1720" i="1"/>
  <c r="AB1712" i="1"/>
  <c r="AA1712" i="1"/>
  <c r="Z1712" i="1"/>
  <c r="Y1712" i="1"/>
  <c r="X1712" i="1"/>
  <c r="W1712" i="1"/>
  <c r="AB1704" i="1"/>
  <c r="AA1704" i="1"/>
  <c r="Z1704" i="1"/>
  <c r="Y1704" i="1"/>
  <c r="X1704" i="1"/>
  <c r="W1704" i="1"/>
  <c r="V1704" i="1"/>
  <c r="AB1695" i="1"/>
  <c r="AA1695" i="1"/>
  <c r="Z1695" i="1"/>
  <c r="Y1695" i="1"/>
  <c r="X1695" i="1"/>
  <c r="W1695" i="1"/>
  <c r="V1695" i="1"/>
  <c r="AB1687" i="1"/>
  <c r="AA1687" i="1"/>
  <c r="Z1687" i="1"/>
  <c r="Y1687" i="1"/>
  <c r="X1687" i="1"/>
  <c r="W1687" i="1"/>
  <c r="V1687" i="1"/>
  <c r="AB1678" i="1"/>
  <c r="AA1678" i="1"/>
  <c r="Z1678" i="1"/>
  <c r="Y1678" i="1"/>
  <c r="X1678" i="1"/>
  <c r="W1678" i="1"/>
  <c r="V1678" i="1"/>
  <c r="AB1670" i="1"/>
  <c r="AA1670" i="1"/>
  <c r="Z1670" i="1"/>
  <c r="Y1670" i="1"/>
  <c r="X1670" i="1"/>
  <c r="W1670" i="1"/>
  <c r="AB1662" i="1"/>
  <c r="AA1662" i="1"/>
  <c r="Z1662" i="1"/>
  <c r="Y1662" i="1"/>
  <c r="X1662" i="1"/>
  <c r="W1662" i="1"/>
  <c r="V1662" i="1"/>
  <c r="AB1653" i="1"/>
  <c r="AA1653" i="1"/>
  <c r="Z1653" i="1"/>
  <c r="Y1653" i="1"/>
  <c r="X1653" i="1"/>
  <c r="W1653" i="1"/>
  <c r="V1653" i="1"/>
  <c r="AB1645" i="1"/>
  <c r="AA1645" i="1"/>
  <c r="Z1645" i="1"/>
  <c r="Y1645" i="1"/>
  <c r="X1645" i="1"/>
  <c r="W1645" i="1"/>
  <c r="V1645" i="1"/>
  <c r="AB1636" i="1"/>
  <c r="AA1636" i="1"/>
  <c r="Z1636" i="1"/>
  <c r="Y1636" i="1"/>
  <c r="X1636" i="1"/>
  <c r="V1636" i="1"/>
  <c r="W1636" i="1"/>
  <c r="AB1628" i="1"/>
  <c r="AA1628" i="1"/>
  <c r="Z1628" i="1"/>
  <c r="Y1628" i="1"/>
  <c r="X1628" i="1"/>
  <c r="W1628" i="1"/>
  <c r="V1628" i="1"/>
  <c r="AB1620" i="1"/>
  <c r="AA1620" i="1"/>
  <c r="Z1620" i="1"/>
  <c r="Y1620" i="1"/>
  <c r="X1620" i="1"/>
  <c r="W1620" i="1"/>
  <c r="V1620" i="1"/>
  <c r="AB1611" i="1"/>
  <c r="AA1611" i="1"/>
  <c r="Z1611" i="1"/>
  <c r="Y1611" i="1"/>
  <c r="X1611" i="1"/>
  <c r="W1611" i="1"/>
  <c r="V1611" i="1"/>
  <c r="AB1603" i="1"/>
  <c r="AA1603" i="1"/>
  <c r="Z1603" i="1"/>
  <c r="Y1603" i="1"/>
  <c r="X1603" i="1"/>
  <c r="W1603" i="1"/>
  <c r="V1603" i="1"/>
  <c r="AB1594" i="1"/>
  <c r="AA1594" i="1"/>
  <c r="Z1594" i="1"/>
  <c r="Y1594" i="1"/>
  <c r="X1594" i="1"/>
  <c r="W1594" i="1"/>
  <c r="V1594" i="1"/>
  <c r="AB1586" i="1"/>
  <c r="AA1586" i="1"/>
  <c r="Z1586" i="1"/>
  <c r="Y1586" i="1"/>
  <c r="X1586" i="1"/>
  <c r="W1586" i="1"/>
  <c r="V1586" i="1"/>
  <c r="AB1578" i="1"/>
  <c r="AA1578" i="1"/>
  <c r="Z1578" i="1"/>
  <c r="Y1578" i="1"/>
  <c r="W1578" i="1"/>
  <c r="X1578" i="1"/>
  <c r="V1578" i="1"/>
  <c r="AB1569" i="1"/>
  <c r="AA1569" i="1"/>
  <c r="Z1569" i="1"/>
  <c r="Y1569" i="1"/>
  <c r="X1569" i="1"/>
  <c r="W1569" i="1"/>
  <c r="V1569" i="1"/>
  <c r="AB1561" i="1"/>
  <c r="AA1561" i="1"/>
  <c r="Z1561" i="1"/>
  <c r="Y1561" i="1"/>
  <c r="X1561" i="1"/>
  <c r="V1561" i="1"/>
  <c r="W1561" i="1"/>
  <c r="AB1553" i="1"/>
  <c r="AA1553" i="1"/>
  <c r="Z1553" i="1"/>
  <c r="Y1553" i="1"/>
  <c r="X1553" i="1"/>
  <c r="W1553" i="1"/>
  <c r="V1553" i="1"/>
  <c r="AB1544" i="1"/>
  <c r="AA1544" i="1"/>
  <c r="Z1544" i="1"/>
  <c r="Y1544" i="1"/>
  <c r="X1544" i="1"/>
  <c r="W1544" i="1"/>
  <c r="V1544" i="1"/>
  <c r="AB1536" i="1"/>
  <c r="AA1536" i="1"/>
  <c r="Z1536" i="1"/>
  <c r="Y1536" i="1"/>
  <c r="X1536" i="1"/>
  <c r="W1536" i="1"/>
  <c r="V1536" i="1"/>
  <c r="AB1527" i="1"/>
  <c r="AA1527" i="1"/>
  <c r="Z1527" i="1"/>
  <c r="Y1527" i="1"/>
  <c r="X1527" i="1"/>
  <c r="W1527" i="1"/>
  <c r="V1527" i="1"/>
  <c r="AB1519" i="1"/>
  <c r="AA1519" i="1"/>
  <c r="Z1519" i="1"/>
  <c r="Y1519" i="1"/>
  <c r="X1519" i="1"/>
  <c r="V1519" i="1"/>
  <c r="W1519" i="1"/>
  <c r="AB1510" i="1"/>
  <c r="AA1510" i="1"/>
  <c r="Z1510" i="1"/>
  <c r="Y1510" i="1"/>
  <c r="X1510" i="1"/>
  <c r="W1510" i="1"/>
  <c r="AB1502" i="1"/>
  <c r="AA1502" i="1"/>
  <c r="Z1502" i="1"/>
  <c r="Y1502" i="1"/>
  <c r="X1502" i="1"/>
  <c r="W1502" i="1"/>
  <c r="V1502" i="1"/>
  <c r="AB1494" i="1"/>
  <c r="AA1494" i="1"/>
  <c r="Z1494" i="1"/>
  <c r="Y1494" i="1"/>
  <c r="X1494" i="1"/>
  <c r="W1494" i="1"/>
  <c r="AB1485" i="1"/>
  <c r="AA1485" i="1"/>
  <c r="Z1485" i="1"/>
  <c r="Y1485" i="1"/>
  <c r="X1485" i="1"/>
  <c r="W1485" i="1"/>
  <c r="V1485" i="1"/>
  <c r="AB1477" i="1"/>
  <c r="AA1477" i="1"/>
  <c r="Z1477" i="1"/>
  <c r="Y1477" i="1"/>
  <c r="X1477" i="1"/>
  <c r="W1477" i="1"/>
  <c r="V1477" i="1"/>
  <c r="AB1469" i="1"/>
  <c r="AA1469" i="1"/>
  <c r="Z1469" i="1"/>
  <c r="Y1469" i="1"/>
  <c r="X1469" i="1"/>
  <c r="W1469" i="1"/>
  <c r="V1469" i="1"/>
  <c r="AB1460" i="1"/>
  <c r="AA1460" i="1"/>
  <c r="Z1460" i="1"/>
  <c r="Y1460" i="1"/>
  <c r="X1460" i="1"/>
  <c r="W1460" i="1"/>
  <c r="V1460" i="1"/>
  <c r="AB1452" i="1"/>
  <c r="AA1452" i="1"/>
  <c r="Z1452" i="1"/>
  <c r="Y1452" i="1"/>
  <c r="X1452" i="1"/>
  <c r="W1452" i="1"/>
  <c r="V1452" i="1"/>
  <c r="AB1443" i="1"/>
  <c r="AA1443" i="1"/>
  <c r="Z1443" i="1"/>
  <c r="Y1443" i="1"/>
  <c r="X1443" i="1"/>
  <c r="W1443" i="1"/>
  <c r="V1443" i="1"/>
  <c r="AB1435" i="1"/>
  <c r="AA1435" i="1"/>
  <c r="Z1435" i="1"/>
  <c r="Y1435" i="1"/>
  <c r="X1435" i="1"/>
  <c r="W1435" i="1"/>
  <c r="V1435" i="1"/>
  <c r="AB1427" i="1"/>
  <c r="AA1427" i="1"/>
  <c r="Z1427" i="1"/>
  <c r="Y1427" i="1"/>
  <c r="X1427" i="1"/>
  <c r="W1427" i="1"/>
  <c r="V1427" i="1"/>
  <c r="AB1418" i="1"/>
  <c r="AA1418" i="1"/>
  <c r="Z1418" i="1"/>
  <c r="Y1418" i="1"/>
  <c r="X1418" i="1"/>
  <c r="W1418" i="1"/>
  <c r="V1418" i="1"/>
  <c r="AB1410" i="1"/>
  <c r="AA1410" i="1"/>
  <c r="Z1410" i="1"/>
  <c r="Y1410" i="1"/>
  <c r="X1410" i="1"/>
  <c r="W1410" i="1"/>
  <c r="V1410" i="1"/>
  <c r="AB1401" i="1"/>
  <c r="AA1401" i="1"/>
  <c r="Z1401" i="1"/>
  <c r="Y1401" i="1"/>
  <c r="X1401" i="1"/>
  <c r="W1401" i="1"/>
  <c r="V1401" i="1"/>
  <c r="AB1393" i="1"/>
  <c r="AA1393" i="1"/>
  <c r="Z1393" i="1"/>
  <c r="Y1393" i="1"/>
  <c r="X1393" i="1"/>
  <c r="V1393" i="1"/>
  <c r="W1393" i="1"/>
  <c r="AB1385" i="1"/>
  <c r="AA1385" i="1"/>
  <c r="Z1385" i="1"/>
  <c r="Y1385" i="1"/>
  <c r="X1385" i="1"/>
  <c r="W1385" i="1"/>
  <c r="V1385" i="1"/>
  <c r="AB1376" i="1"/>
  <c r="AA1376" i="1"/>
  <c r="Z1376" i="1"/>
  <c r="Y1376" i="1"/>
  <c r="W1376" i="1"/>
  <c r="X1376" i="1"/>
  <c r="V1376" i="1"/>
  <c r="AB1368" i="1"/>
  <c r="AA1368" i="1"/>
  <c r="Z1368" i="1"/>
  <c r="Y1368" i="1"/>
  <c r="X1368" i="1"/>
  <c r="W1368" i="1"/>
  <c r="V1368" i="1"/>
  <c r="AB1359" i="1"/>
  <c r="AA1359" i="1"/>
  <c r="Z1359" i="1"/>
  <c r="Y1359" i="1"/>
  <c r="X1359" i="1"/>
  <c r="W1359" i="1"/>
  <c r="V1359" i="1"/>
  <c r="AB1351" i="1"/>
  <c r="AA1351" i="1"/>
  <c r="Z1351" i="1"/>
  <c r="Y1351" i="1"/>
  <c r="X1351" i="1"/>
  <c r="V1351" i="1"/>
  <c r="W1351" i="1"/>
  <c r="AB1343" i="1"/>
  <c r="AA1343" i="1"/>
  <c r="Z1343" i="1"/>
  <c r="Y1343" i="1"/>
  <c r="X1343" i="1"/>
  <c r="V1343" i="1"/>
  <c r="W1343" i="1"/>
  <c r="AB1334" i="1"/>
  <c r="Z1334" i="1"/>
  <c r="AA1334" i="1"/>
  <c r="Y1334" i="1"/>
  <c r="X1334" i="1"/>
  <c r="W1334" i="1"/>
  <c r="AB1326" i="1"/>
  <c r="AA1326" i="1"/>
  <c r="Z1326" i="1"/>
  <c r="Y1326" i="1"/>
  <c r="X1326" i="1"/>
  <c r="W1326" i="1"/>
  <c r="V1326" i="1"/>
  <c r="AB1317" i="1"/>
  <c r="AA1317" i="1"/>
  <c r="Z1317" i="1"/>
  <c r="Y1317" i="1"/>
  <c r="X1317" i="1"/>
  <c r="W1317" i="1"/>
  <c r="V1317" i="1"/>
  <c r="AB1309" i="1"/>
  <c r="AA1309" i="1"/>
  <c r="Z1309" i="1"/>
  <c r="Y1309" i="1"/>
  <c r="W1309" i="1"/>
  <c r="V1309" i="1"/>
  <c r="X1309" i="1"/>
  <c r="AB1301" i="1"/>
  <c r="AA1301" i="1"/>
  <c r="Z1301" i="1"/>
  <c r="Y1301" i="1"/>
  <c r="X1301" i="1"/>
  <c r="W1301" i="1"/>
  <c r="V1301" i="1"/>
  <c r="AB1292" i="1"/>
  <c r="AA1292" i="1"/>
  <c r="Z1292" i="1"/>
  <c r="Y1292" i="1"/>
  <c r="X1292" i="1"/>
  <c r="W1292" i="1"/>
  <c r="V1292" i="1"/>
  <c r="AB1284" i="1"/>
  <c r="AA1284" i="1"/>
  <c r="Z1284" i="1"/>
  <c r="Y1284" i="1"/>
  <c r="W1284" i="1"/>
  <c r="X1284" i="1"/>
  <c r="V1284" i="1"/>
  <c r="AB1275" i="1"/>
  <c r="AA1275" i="1"/>
  <c r="Z1275" i="1"/>
  <c r="Y1275" i="1"/>
  <c r="X1275" i="1"/>
  <c r="W1275" i="1"/>
  <c r="V1275" i="1"/>
  <c r="AB1267" i="1"/>
  <c r="AA1267" i="1"/>
  <c r="Z1267" i="1"/>
  <c r="Y1267" i="1"/>
  <c r="X1267" i="1"/>
  <c r="W1267" i="1"/>
  <c r="V1267" i="1"/>
  <c r="AB1259" i="1"/>
  <c r="AA1259" i="1"/>
  <c r="Z1259" i="1"/>
  <c r="Y1259" i="1"/>
  <c r="X1259" i="1"/>
  <c r="W1259" i="1"/>
  <c r="V1259" i="1"/>
  <c r="AB1250" i="1"/>
  <c r="AA1250" i="1"/>
  <c r="Z1250" i="1"/>
  <c r="Y1250" i="1"/>
  <c r="X1250" i="1"/>
  <c r="V1250" i="1"/>
  <c r="W1250" i="1"/>
  <c r="AB1242" i="1"/>
  <c r="AA1242" i="1"/>
  <c r="Z1242" i="1"/>
  <c r="Y1242" i="1"/>
  <c r="X1242" i="1"/>
  <c r="W1242" i="1"/>
  <c r="V1242" i="1"/>
  <c r="AB1234" i="1"/>
  <c r="AA1234" i="1"/>
  <c r="Z1234" i="1"/>
  <c r="Y1234" i="1"/>
  <c r="X1234" i="1"/>
  <c r="W1234" i="1"/>
  <c r="V1234" i="1"/>
  <c r="AB1225" i="1"/>
  <c r="AA1225" i="1"/>
  <c r="Z1225" i="1"/>
  <c r="Y1225" i="1"/>
  <c r="X1225" i="1"/>
  <c r="V1225" i="1"/>
  <c r="W1225" i="1"/>
  <c r="AB1217" i="1"/>
  <c r="AA1217" i="1"/>
  <c r="Z1217" i="1"/>
  <c r="Y1217" i="1"/>
  <c r="X1217" i="1"/>
  <c r="W1217" i="1"/>
  <c r="V1217" i="1"/>
  <c r="AB1208" i="1"/>
  <c r="AA1208" i="1"/>
  <c r="Z1208" i="1"/>
  <c r="Y1208" i="1"/>
  <c r="W1208" i="1"/>
  <c r="V1208" i="1"/>
  <c r="X1208" i="1"/>
  <c r="AB1200" i="1"/>
  <c r="AA1200" i="1"/>
  <c r="Z1200" i="1"/>
  <c r="Y1200" i="1"/>
  <c r="X1200" i="1"/>
  <c r="W1200" i="1"/>
  <c r="V1200" i="1"/>
  <c r="AB1192" i="1"/>
  <c r="AA1192" i="1"/>
  <c r="Z1192" i="1"/>
  <c r="Y1192" i="1"/>
  <c r="X1192" i="1"/>
  <c r="W1192" i="1"/>
  <c r="V1192" i="1"/>
  <c r="AB1183" i="1"/>
  <c r="AA1183" i="1"/>
  <c r="Z1183" i="1"/>
  <c r="Y1183" i="1"/>
  <c r="X1183" i="1"/>
  <c r="V1183" i="1"/>
  <c r="W1183" i="1"/>
  <c r="AB1175" i="1"/>
  <c r="AA1175" i="1"/>
  <c r="Z1175" i="1"/>
  <c r="Y1175" i="1"/>
  <c r="X1175" i="1"/>
  <c r="V1175" i="1"/>
  <c r="W1175" i="1"/>
  <c r="AB1166" i="1"/>
  <c r="AA1166" i="1"/>
  <c r="Z1166" i="1"/>
  <c r="Y1166" i="1"/>
  <c r="X1166" i="1"/>
  <c r="W1166" i="1"/>
  <c r="V1166" i="1"/>
  <c r="AB1158" i="1"/>
  <c r="AA1158" i="1"/>
  <c r="Z1158" i="1"/>
  <c r="Y1158" i="1"/>
  <c r="X1158" i="1"/>
  <c r="W1158" i="1"/>
  <c r="AB1150" i="1"/>
  <c r="AA1150" i="1"/>
  <c r="Z1150" i="1"/>
  <c r="Y1150" i="1"/>
  <c r="X1150" i="1"/>
  <c r="W1150" i="1"/>
  <c r="V1150" i="1"/>
  <c r="AB1141" i="1"/>
  <c r="AA1141" i="1"/>
  <c r="Z1141" i="1"/>
  <c r="Y1141" i="1"/>
  <c r="X1141" i="1"/>
  <c r="W1141" i="1"/>
  <c r="V1141" i="1"/>
  <c r="AB1133" i="1"/>
  <c r="AA1133" i="1"/>
  <c r="Z1133" i="1"/>
  <c r="Y1133" i="1"/>
  <c r="X1133" i="1"/>
  <c r="W1133" i="1"/>
  <c r="V1133" i="1"/>
  <c r="AB1124" i="1"/>
  <c r="AA1124" i="1"/>
  <c r="Z1124" i="1"/>
  <c r="Y1124" i="1"/>
  <c r="X1124" i="1"/>
  <c r="V1124" i="1"/>
  <c r="W1124" i="1"/>
  <c r="AB1116" i="1"/>
  <c r="AA1116" i="1"/>
  <c r="Z1116" i="1"/>
  <c r="Y1116" i="1"/>
  <c r="X1116" i="1"/>
  <c r="W1116" i="1"/>
  <c r="V1116" i="1"/>
  <c r="AB1108" i="1"/>
  <c r="AA1108" i="1"/>
  <c r="Z1108" i="1"/>
  <c r="Y1108" i="1"/>
  <c r="X1108" i="1"/>
  <c r="W1108" i="1"/>
  <c r="V1108" i="1"/>
  <c r="AB1099" i="1"/>
  <c r="AA1099" i="1"/>
  <c r="Z1099" i="1"/>
  <c r="Y1099" i="1"/>
  <c r="X1099" i="1"/>
  <c r="W1099" i="1"/>
  <c r="V1099" i="1"/>
  <c r="AB1091" i="1"/>
  <c r="AA1091" i="1"/>
  <c r="Z1091" i="1"/>
  <c r="Y1091" i="1"/>
  <c r="X1091" i="1"/>
  <c r="W1091" i="1"/>
  <c r="V1091" i="1"/>
  <c r="AB1082" i="1"/>
  <c r="AA1082" i="1"/>
  <c r="Z1082" i="1"/>
  <c r="Y1082" i="1"/>
  <c r="X1082" i="1"/>
  <c r="W1082" i="1"/>
  <c r="V1082" i="1"/>
  <c r="AB1074" i="1"/>
  <c r="AA1074" i="1"/>
  <c r="Z1074" i="1"/>
  <c r="Y1074" i="1"/>
  <c r="X1074" i="1"/>
  <c r="W1074" i="1"/>
  <c r="V1074" i="1"/>
  <c r="AB1066" i="1"/>
  <c r="AA1066" i="1"/>
  <c r="Z1066" i="1"/>
  <c r="Y1066" i="1"/>
  <c r="W1066" i="1"/>
  <c r="X1066" i="1"/>
  <c r="V1066" i="1"/>
  <c r="AB1057" i="1"/>
  <c r="AA1057" i="1"/>
  <c r="Z1057" i="1"/>
  <c r="Y1057" i="1"/>
  <c r="X1057" i="1"/>
  <c r="W1057" i="1"/>
  <c r="V1057" i="1"/>
  <c r="AB1049" i="1"/>
  <c r="AA1049" i="1"/>
  <c r="Z1049" i="1"/>
  <c r="Y1049" i="1"/>
  <c r="X1049" i="1"/>
  <c r="V1049" i="1"/>
  <c r="W1049" i="1"/>
  <c r="AB1041" i="1"/>
  <c r="AA1041" i="1"/>
  <c r="Z1041" i="1"/>
  <c r="Y1041" i="1"/>
  <c r="X1041" i="1"/>
  <c r="W1041" i="1"/>
  <c r="V1041" i="1"/>
  <c r="AB1032" i="1"/>
  <c r="AA1032" i="1"/>
  <c r="Z1032" i="1"/>
  <c r="Y1032" i="1"/>
  <c r="X1032" i="1"/>
  <c r="W1032" i="1"/>
  <c r="V1032" i="1"/>
  <c r="AB1024" i="1"/>
  <c r="AA1024" i="1"/>
  <c r="Z1024" i="1"/>
  <c r="Y1024" i="1"/>
  <c r="X1024" i="1"/>
  <c r="W1024" i="1"/>
  <c r="V1024" i="1"/>
  <c r="AB1015" i="1"/>
  <c r="AA1015" i="1"/>
  <c r="Z1015" i="1"/>
  <c r="Y1015" i="1"/>
  <c r="X1015" i="1"/>
  <c r="W1015" i="1"/>
  <c r="V1015" i="1"/>
  <c r="AB1007" i="1"/>
  <c r="AA1007" i="1"/>
  <c r="Y1007" i="1"/>
  <c r="Z1007" i="1"/>
  <c r="X1007" i="1"/>
  <c r="V1007" i="1"/>
  <c r="W1007" i="1"/>
  <c r="AB998" i="1"/>
  <c r="AA998" i="1"/>
  <c r="Z998" i="1"/>
  <c r="Y998" i="1"/>
  <c r="X998" i="1"/>
  <c r="W998" i="1"/>
  <c r="AB990" i="1"/>
  <c r="AA990" i="1"/>
  <c r="Z990" i="1"/>
  <c r="Y990" i="1"/>
  <c r="X990" i="1"/>
  <c r="W990" i="1"/>
  <c r="V990" i="1"/>
  <c r="AB982" i="1"/>
  <c r="AA982" i="1"/>
  <c r="Z982" i="1"/>
  <c r="Y982" i="1"/>
  <c r="X982" i="1"/>
  <c r="W982" i="1"/>
  <c r="AB973" i="1"/>
  <c r="AA973" i="1"/>
  <c r="Z973" i="1"/>
  <c r="Y973" i="1"/>
  <c r="X973" i="1"/>
  <c r="W973" i="1"/>
  <c r="V973" i="1"/>
  <c r="AB965" i="1"/>
  <c r="AA965" i="1"/>
  <c r="Z965" i="1"/>
  <c r="Y965" i="1"/>
  <c r="X965" i="1"/>
  <c r="W965" i="1"/>
  <c r="V965" i="1"/>
  <c r="AB957" i="1"/>
  <c r="AA957" i="1"/>
  <c r="Z957" i="1"/>
  <c r="Y957" i="1"/>
  <c r="X957" i="1"/>
  <c r="W957" i="1"/>
  <c r="V957" i="1"/>
  <c r="AB948" i="1"/>
  <c r="AA948" i="1"/>
  <c r="Z948" i="1"/>
  <c r="Y948" i="1"/>
  <c r="X948" i="1"/>
  <c r="W948" i="1"/>
  <c r="V948" i="1"/>
  <c r="AB940" i="1"/>
  <c r="Z940" i="1"/>
  <c r="AA940" i="1"/>
  <c r="X940" i="1"/>
  <c r="Y940" i="1"/>
  <c r="W940" i="1"/>
  <c r="V940" i="1"/>
  <c r="AB931" i="1"/>
  <c r="AA931" i="1"/>
  <c r="Z931" i="1"/>
  <c r="Y931" i="1"/>
  <c r="X931" i="1"/>
  <c r="W931" i="1"/>
  <c r="V931" i="1"/>
  <c r="AB923" i="1"/>
  <c r="AA923" i="1"/>
  <c r="Z923" i="1"/>
  <c r="Y923" i="1"/>
  <c r="X923" i="1"/>
  <c r="W923" i="1"/>
  <c r="V923" i="1"/>
  <c r="AB915" i="1"/>
  <c r="AA915" i="1"/>
  <c r="Z915" i="1"/>
  <c r="Y915" i="1"/>
  <c r="X915" i="1"/>
  <c r="W915" i="1"/>
  <c r="V915" i="1"/>
  <c r="AB906" i="1"/>
  <c r="Z906" i="1"/>
  <c r="AA906" i="1"/>
  <c r="Y906" i="1"/>
  <c r="X906" i="1"/>
  <c r="W906" i="1"/>
  <c r="V906" i="1"/>
  <c r="AB898" i="1"/>
  <c r="AA898" i="1"/>
  <c r="Z898" i="1"/>
  <c r="Y898" i="1"/>
  <c r="X898" i="1"/>
  <c r="W898" i="1"/>
  <c r="V898" i="1"/>
  <c r="AB889" i="1"/>
  <c r="AA889" i="1"/>
  <c r="Z889" i="1"/>
  <c r="Y889" i="1"/>
  <c r="X889" i="1"/>
  <c r="W889" i="1"/>
  <c r="V889" i="1"/>
  <c r="AB881" i="1"/>
  <c r="AA881" i="1"/>
  <c r="Z881" i="1"/>
  <c r="Y881" i="1"/>
  <c r="X881" i="1"/>
  <c r="V881" i="1"/>
  <c r="W881" i="1"/>
  <c r="AB873" i="1"/>
  <c r="AA873" i="1"/>
  <c r="Z873" i="1"/>
  <c r="Y873" i="1"/>
  <c r="X873" i="1"/>
  <c r="W873" i="1"/>
  <c r="V873" i="1"/>
  <c r="AB864" i="1"/>
  <c r="AA864" i="1"/>
  <c r="Z864" i="1"/>
  <c r="Y864" i="1"/>
  <c r="X864" i="1"/>
  <c r="W864" i="1"/>
  <c r="V864" i="1"/>
  <c r="AB856" i="1"/>
  <c r="AA856" i="1"/>
  <c r="Z856" i="1"/>
  <c r="Y856" i="1"/>
  <c r="X856" i="1"/>
  <c r="W856" i="1"/>
  <c r="V856" i="1"/>
  <c r="AB847" i="1"/>
  <c r="AA847" i="1"/>
  <c r="Z847" i="1"/>
  <c r="Y847" i="1"/>
  <c r="X847" i="1"/>
  <c r="W847" i="1"/>
  <c r="V847" i="1"/>
  <c r="AB839" i="1"/>
  <c r="AA839" i="1"/>
  <c r="Z839" i="1"/>
  <c r="Y839" i="1"/>
  <c r="X839" i="1"/>
  <c r="V839" i="1"/>
  <c r="W839" i="1"/>
  <c r="AB831" i="1"/>
  <c r="AA831" i="1"/>
  <c r="Z831" i="1"/>
  <c r="Y831" i="1"/>
  <c r="X831" i="1"/>
  <c r="V831" i="1"/>
  <c r="W831" i="1"/>
  <c r="AB822" i="1"/>
  <c r="AA822" i="1"/>
  <c r="Z822" i="1"/>
  <c r="Y822" i="1"/>
  <c r="X822" i="1"/>
  <c r="W822" i="1"/>
  <c r="AB814" i="1"/>
  <c r="AA814" i="1"/>
  <c r="Z814" i="1"/>
  <c r="Y814" i="1"/>
  <c r="X814" i="1"/>
  <c r="W814" i="1"/>
  <c r="V814" i="1"/>
  <c r="AB805" i="1"/>
  <c r="AA805" i="1"/>
  <c r="Z805" i="1"/>
  <c r="Y805" i="1"/>
  <c r="X805" i="1"/>
  <c r="W805" i="1"/>
  <c r="V805" i="1"/>
  <c r="AB797" i="1"/>
  <c r="AA797" i="1"/>
  <c r="Z797" i="1"/>
  <c r="Y797" i="1"/>
  <c r="X797" i="1"/>
  <c r="W797" i="1"/>
  <c r="V797" i="1"/>
  <c r="AB789" i="1"/>
  <c r="AA789" i="1"/>
  <c r="Z789" i="1"/>
  <c r="Y789" i="1"/>
  <c r="X789" i="1"/>
  <c r="W789" i="1"/>
  <c r="V789" i="1"/>
  <c r="AB780" i="1"/>
  <c r="AA780" i="1"/>
  <c r="Z780" i="1"/>
  <c r="Y780" i="1"/>
  <c r="X780" i="1"/>
  <c r="W780" i="1"/>
  <c r="V780" i="1"/>
  <c r="AB772" i="1"/>
  <c r="AA772" i="1"/>
  <c r="Z772" i="1"/>
  <c r="Y772" i="1"/>
  <c r="X772" i="1"/>
  <c r="W772" i="1"/>
  <c r="V772" i="1"/>
  <c r="AB763" i="1"/>
  <c r="AA763" i="1"/>
  <c r="Z763" i="1"/>
  <c r="Y763" i="1"/>
  <c r="X763" i="1"/>
  <c r="W763" i="1"/>
  <c r="V763" i="1"/>
  <c r="AB755" i="1"/>
  <c r="AA755" i="1"/>
  <c r="Z755" i="1"/>
  <c r="Y755" i="1"/>
  <c r="X755" i="1"/>
  <c r="V755" i="1"/>
  <c r="AB747" i="1"/>
  <c r="AA747" i="1"/>
  <c r="Z747" i="1"/>
  <c r="Y747" i="1"/>
  <c r="X747" i="1"/>
  <c r="V747" i="1"/>
  <c r="AB738" i="1"/>
  <c r="AA738" i="1"/>
  <c r="Z738" i="1"/>
  <c r="Y738" i="1"/>
  <c r="X738" i="1"/>
  <c r="V738" i="1"/>
  <c r="AB730" i="1"/>
  <c r="AA730" i="1"/>
  <c r="Y730" i="1"/>
  <c r="Z730" i="1"/>
  <c r="X730" i="1"/>
  <c r="V730" i="1"/>
  <c r="AB722" i="1"/>
  <c r="AA722" i="1"/>
  <c r="Z722" i="1"/>
  <c r="Y722" i="1"/>
  <c r="X722" i="1"/>
  <c r="V722" i="1"/>
  <c r="AB713" i="1"/>
  <c r="AA713" i="1"/>
  <c r="Z713" i="1"/>
  <c r="Y713" i="1"/>
  <c r="X713" i="1"/>
  <c r="V713" i="1"/>
  <c r="AB705" i="1"/>
  <c r="AA705" i="1"/>
  <c r="Z705" i="1"/>
  <c r="Y705" i="1"/>
  <c r="X705" i="1"/>
  <c r="V705" i="1"/>
  <c r="AB696" i="1"/>
  <c r="AA696" i="1"/>
  <c r="Z696" i="1"/>
  <c r="Y696" i="1"/>
  <c r="X696" i="1"/>
  <c r="V696" i="1"/>
  <c r="AB688" i="1"/>
  <c r="AA688" i="1"/>
  <c r="Z688" i="1"/>
  <c r="Y688" i="1"/>
  <c r="X688" i="1"/>
  <c r="V688" i="1"/>
  <c r="AB680" i="1"/>
  <c r="AA680" i="1"/>
  <c r="Z680" i="1"/>
  <c r="Y680" i="1"/>
  <c r="X680" i="1"/>
  <c r="V680" i="1"/>
  <c r="AB671" i="1"/>
  <c r="AA671" i="1"/>
  <c r="Z671" i="1"/>
  <c r="Y671" i="1"/>
  <c r="X671" i="1"/>
  <c r="V671" i="1"/>
  <c r="AB663" i="1"/>
  <c r="AA663" i="1"/>
  <c r="Z663" i="1"/>
  <c r="Y663" i="1"/>
  <c r="X663" i="1"/>
  <c r="V663" i="1"/>
  <c r="AB654" i="1"/>
  <c r="AA654" i="1"/>
  <c r="Z654" i="1"/>
  <c r="Y654" i="1"/>
  <c r="X654" i="1"/>
  <c r="V654" i="1"/>
  <c r="AB646" i="1"/>
  <c r="AA646" i="1"/>
  <c r="Z646" i="1"/>
  <c r="Y646" i="1"/>
  <c r="X646" i="1"/>
  <c r="V646" i="1"/>
  <c r="AB638" i="1"/>
  <c r="Z638" i="1"/>
  <c r="AA638" i="1"/>
  <c r="Y638" i="1"/>
  <c r="X638" i="1"/>
  <c r="V638" i="1"/>
  <c r="AB629" i="1"/>
  <c r="AA629" i="1"/>
  <c r="Z629" i="1"/>
  <c r="X629" i="1"/>
  <c r="Y629" i="1"/>
  <c r="AB621" i="1"/>
  <c r="AA621" i="1"/>
  <c r="Z621" i="1"/>
  <c r="Y621" i="1"/>
  <c r="X621" i="1"/>
  <c r="V621" i="1"/>
  <c r="AB612" i="1"/>
  <c r="AA612" i="1"/>
  <c r="Z612" i="1"/>
  <c r="Y612" i="1"/>
  <c r="X612" i="1"/>
  <c r="V612" i="1"/>
  <c r="AB604" i="1"/>
  <c r="AA604" i="1"/>
  <c r="Z604" i="1"/>
  <c r="Y604" i="1"/>
  <c r="X604" i="1"/>
  <c r="V604" i="1"/>
  <c r="AB596" i="1"/>
  <c r="AA596" i="1"/>
  <c r="Z596" i="1"/>
  <c r="Y596" i="1"/>
  <c r="X596" i="1"/>
  <c r="V596" i="1"/>
  <c r="AB587" i="1"/>
  <c r="AA587" i="1"/>
  <c r="Z587" i="1"/>
  <c r="Y587" i="1"/>
  <c r="X587" i="1"/>
  <c r="V587" i="1"/>
  <c r="AB579" i="1"/>
  <c r="AA579" i="1"/>
  <c r="Z579" i="1"/>
  <c r="Y579" i="1"/>
  <c r="X579" i="1"/>
  <c r="V579" i="1"/>
  <c r="AB570" i="1"/>
  <c r="AA570" i="1"/>
  <c r="Z570" i="1"/>
  <c r="Y570" i="1"/>
  <c r="X570" i="1"/>
  <c r="V570" i="1"/>
  <c r="AB562" i="1"/>
  <c r="AA562" i="1"/>
  <c r="Z562" i="1"/>
  <c r="Y562" i="1"/>
  <c r="X562" i="1"/>
  <c r="V562" i="1"/>
  <c r="AB554" i="1"/>
  <c r="AA554" i="1"/>
  <c r="Z554" i="1"/>
  <c r="Y554" i="1"/>
  <c r="X554" i="1"/>
  <c r="V554" i="1"/>
  <c r="AB545" i="1"/>
  <c r="AA545" i="1"/>
  <c r="Z545" i="1"/>
  <c r="Y545" i="1"/>
  <c r="X545" i="1"/>
  <c r="V545" i="1"/>
  <c r="AB537" i="1"/>
  <c r="AA537" i="1"/>
  <c r="Z537" i="1"/>
  <c r="Y537" i="1"/>
  <c r="X537" i="1"/>
  <c r="V537" i="1"/>
  <c r="AB529" i="1"/>
  <c r="AA529" i="1"/>
  <c r="Z529" i="1"/>
  <c r="Y529" i="1"/>
  <c r="X529" i="1"/>
  <c r="V529" i="1"/>
  <c r="AB520" i="1"/>
  <c r="AA520" i="1"/>
  <c r="Z520" i="1"/>
  <c r="Y520" i="1"/>
  <c r="X520" i="1"/>
  <c r="V520" i="1"/>
  <c r="AB512" i="1"/>
  <c r="AA512" i="1"/>
  <c r="Z512" i="1"/>
  <c r="Y512" i="1"/>
  <c r="X512" i="1"/>
  <c r="V512" i="1"/>
  <c r="AB503" i="1"/>
  <c r="AA503" i="1"/>
  <c r="Z503" i="1"/>
  <c r="Y503" i="1"/>
  <c r="X503" i="1"/>
  <c r="V503" i="1"/>
  <c r="AB495" i="1"/>
  <c r="AA495" i="1"/>
  <c r="Z495" i="1"/>
  <c r="Y495" i="1"/>
  <c r="X495" i="1"/>
  <c r="V495" i="1"/>
  <c r="AB486" i="1"/>
  <c r="AA486" i="1"/>
  <c r="Z486" i="1"/>
  <c r="Y486" i="1"/>
  <c r="X486" i="1"/>
  <c r="V486" i="1"/>
  <c r="AB478" i="1"/>
  <c r="AA478" i="1"/>
  <c r="Z478" i="1"/>
  <c r="Y478" i="1"/>
  <c r="X478" i="1"/>
  <c r="V478" i="1"/>
  <c r="AB470" i="1"/>
  <c r="AA470" i="1"/>
  <c r="Z470" i="1"/>
  <c r="Y470" i="1"/>
  <c r="X470" i="1"/>
  <c r="V470" i="1"/>
  <c r="AB461" i="1"/>
  <c r="AA461" i="1"/>
  <c r="Z461" i="1"/>
  <c r="Y461" i="1"/>
  <c r="X461" i="1"/>
  <c r="V461" i="1"/>
  <c r="AB453" i="1"/>
  <c r="AA453" i="1"/>
  <c r="Z453" i="1"/>
  <c r="Y453" i="1"/>
  <c r="X453" i="1"/>
  <c r="AB445" i="1"/>
  <c r="AA445" i="1"/>
  <c r="Z445" i="1"/>
  <c r="Y445" i="1"/>
  <c r="X445" i="1"/>
  <c r="V445" i="1"/>
  <c r="AB436" i="1"/>
  <c r="Z436" i="1"/>
  <c r="Y436" i="1"/>
  <c r="AA436" i="1"/>
  <c r="X436" i="1"/>
  <c r="V436" i="1"/>
  <c r="AB428" i="1"/>
  <c r="AA428" i="1"/>
  <c r="Z428" i="1"/>
  <c r="Y428" i="1"/>
  <c r="X428" i="1"/>
  <c r="V428" i="1"/>
  <c r="AB419" i="1"/>
  <c r="AA419" i="1"/>
  <c r="Z419" i="1"/>
  <c r="Y419" i="1"/>
  <c r="X419" i="1"/>
  <c r="V419" i="1"/>
  <c r="AB411" i="1"/>
  <c r="AA411" i="1"/>
  <c r="Z411" i="1"/>
  <c r="Y411" i="1"/>
  <c r="X411" i="1"/>
  <c r="V411" i="1"/>
  <c r="AB403" i="1"/>
  <c r="AA403" i="1"/>
  <c r="Z403" i="1"/>
  <c r="Y403" i="1"/>
  <c r="X403" i="1"/>
  <c r="V403" i="1"/>
  <c r="AB394" i="1"/>
  <c r="AA394" i="1"/>
  <c r="Z394" i="1"/>
  <c r="Y394" i="1"/>
  <c r="X394" i="1"/>
  <c r="V394" i="1"/>
  <c r="AB386" i="1"/>
  <c r="AA386" i="1"/>
  <c r="Z386" i="1"/>
  <c r="Y386" i="1"/>
  <c r="X386" i="1"/>
  <c r="V386" i="1"/>
  <c r="AB377" i="1"/>
  <c r="AA377" i="1"/>
  <c r="Z377" i="1"/>
  <c r="Y377" i="1"/>
  <c r="X377" i="1"/>
  <c r="V377" i="1"/>
  <c r="AB369" i="1"/>
  <c r="AA369" i="1"/>
  <c r="Z369" i="1"/>
  <c r="Y369" i="1"/>
  <c r="X369" i="1"/>
  <c r="V369" i="1"/>
  <c r="AB361" i="1"/>
  <c r="AA361" i="1"/>
  <c r="Z361" i="1"/>
  <c r="Y361" i="1"/>
  <c r="X361" i="1"/>
  <c r="V361" i="1"/>
  <c r="AB352" i="1"/>
  <c r="AA352" i="1"/>
  <c r="Z352" i="1"/>
  <c r="Y352" i="1"/>
  <c r="X352" i="1"/>
  <c r="V352" i="1"/>
  <c r="AB344" i="1"/>
  <c r="Z344" i="1"/>
  <c r="AA344" i="1"/>
  <c r="Y344" i="1"/>
  <c r="X344" i="1"/>
  <c r="V344" i="1"/>
  <c r="AB335" i="1"/>
  <c r="AA335" i="1"/>
  <c r="Z335" i="1"/>
  <c r="Y335" i="1"/>
  <c r="X335" i="1"/>
  <c r="V335" i="1"/>
  <c r="AB327" i="1"/>
  <c r="AA327" i="1"/>
  <c r="Z327" i="1"/>
  <c r="Y327" i="1"/>
  <c r="X327" i="1"/>
  <c r="V327" i="1"/>
  <c r="AB319" i="1"/>
  <c r="AA319" i="1"/>
  <c r="Z319" i="1"/>
  <c r="Y319" i="1"/>
  <c r="X319" i="1"/>
  <c r="V319" i="1"/>
  <c r="AB310" i="1"/>
  <c r="AA310" i="1"/>
  <c r="Z310" i="1"/>
  <c r="Y310" i="1"/>
  <c r="V310" i="1"/>
  <c r="X310" i="1"/>
  <c r="AB302" i="1"/>
  <c r="AA302" i="1"/>
  <c r="Z302" i="1"/>
  <c r="Y302" i="1"/>
  <c r="X302" i="1"/>
  <c r="V302" i="1"/>
  <c r="AB293" i="1"/>
  <c r="AA293" i="1"/>
  <c r="Z293" i="1"/>
  <c r="Y293" i="1"/>
  <c r="X293" i="1"/>
  <c r="AB285" i="1"/>
  <c r="AA285" i="1"/>
  <c r="Z285" i="1"/>
  <c r="Y285" i="1"/>
  <c r="X285" i="1"/>
  <c r="V285" i="1"/>
  <c r="AB277" i="1"/>
  <c r="AA277" i="1"/>
  <c r="Z277" i="1"/>
  <c r="Y277" i="1"/>
  <c r="X277" i="1"/>
  <c r="AB268" i="1"/>
  <c r="AA268" i="1"/>
  <c r="Z268" i="1"/>
  <c r="Y268" i="1"/>
  <c r="X268" i="1"/>
  <c r="V268" i="1"/>
  <c r="AB260" i="1"/>
  <c r="AA260" i="1"/>
  <c r="Z260" i="1"/>
  <c r="Y260" i="1"/>
  <c r="X260" i="1"/>
  <c r="V260" i="1"/>
  <c r="AB251" i="1"/>
  <c r="AA251" i="1"/>
  <c r="Z251" i="1"/>
  <c r="Y251" i="1"/>
  <c r="X251" i="1"/>
  <c r="V251" i="1"/>
  <c r="AB243" i="1"/>
  <c r="AA243" i="1"/>
  <c r="Z243" i="1"/>
  <c r="Y243" i="1"/>
  <c r="X243" i="1"/>
  <c r="V243" i="1"/>
  <c r="AB235" i="1"/>
  <c r="AA235" i="1"/>
  <c r="Z235" i="1"/>
  <c r="Y235" i="1"/>
  <c r="X235" i="1"/>
  <c r="V235" i="1"/>
  <c r="AB226" i="1"/>
  <c r="AA226" i="1"/>
  <c r="Z226" i="1"/>
  <c r="Y226" i="1"/>
  <c r="X226" i="1"/>
  <c r="V226" i="1"/>
  <c r="AB218" i="1"/>
  <c r="AA218" i="1"/>
  <c r="Z218" i="1"/>
  <c r="Y218" i="1"/>
  <c r="X218" i="1"/>
  <c r="V218" i="1"/>
  <c r="AB210" i="1"/>
  <c r="AA210" i="1"/>
  <c r="Z210" i="1"/>
  <c r="Y210" i="1"/>
  <c r="X210" i="1"/>
  <c r="V210" i="1"/>
  <c r="AB201" i="1"/>
  <c r="AA201" i="1"/>
  <c r="Z201" i="1"/>
  <c r="Y201" i="1"/>
  <c r="X201" i="1"/>
  <c r="V201" i="1"/>
  <c r="AB193" i="1"/>
  <c r="AA193" i="1"/>
  <c r="Z193" i="1"/>
  <c r="Y193" i="1"/>
  <c r="X193" i="1"/>
  <c r="V193" i="1"/>
  <c r="AB184" i="1"/>
  <c r="AA184" i="1"/>
  <c r="Z184" i="1"/>
  <c r="Y184" i="1"/>
  <c r="X184" i="1"/>
  <c r="V184" i="1"/>
  <c r="AB176" i="1"/>
  <c r="AA176" i="1"/>
  <c r="Z176" i="1"/>
  <c r="Y176" i="1"/>
  <c r="X176" i="1"/>
  <c r="V176" i="1"/>
  <c r="AB168" i="1"/>
  <c r="AA168" i="1"/>
  <c r="Z168" i="1"/>
  <c r="Y168" i="1"/>
  <c r="X168" i="1"/>
  <c r="V168" i="1"/>
  <c r="AB159" i="1"/>
  <c r="AA159" i="1"/>
  <c r="Z159" i="1"/>
  <c r="Y159" i="1"/>
  <c r="X159" i="1"/>
  <c r="V159" i="1"/>
  <c r="AB151" i="1"/>
  <c r="AA151" i="1"/>
  <c r="Y151" i="1"/>
  <c r="Z151" i="1"/>
  <c r="X151" i="1"/>
  <c r="V151" i="1"/>
  <c r="AB142" i="1"/>
  <c r="AA142" i="1"/>
  <c r="Z142" i="1"/>
  <c r="Y142" i="1"/>
  <c r="X142" i="1"/>
  <c r="V142" i="1"/>
  <c r="AB134" i="1"/>
  <c r="AA134" i="1"/>
  <c r="Z134" i="1"/>
  <c r="Y134" i="1"/>
  <c r="X134" i="1"/>
  <c r="V134" i="1"/>
  <c r="AB126" i="1"/>
  <c r="AA126" i="1"/>
  <c r="Z126" i="1"/>
  <c r="Y126" i="1"/>
  <c r="X126" i="1"/>
  <c r="V126" i="1"/>
  <c r="AB118" i="1"/>
  <c r="AA118" i="1"/>
  <c r="Z118" i="1"/>
  <c r="Y118" i="1"/>
  <c r="X118" i="1"/>
  <c r="V118" i="1"/>
  <c r="AB109" i="1"/>
  <c r="AA109" i="1"/>
  <c r="Z109" i="1"/>
  <c r="Y109" i="1"/>
  <c r="X109" i="1"/>
  <c r="V109" i="1"/>
  <c r="AB101" i="1"/>
  <c r="AA101" i="1"/>
  <c r="Z101" i="1"/>
  <c r="Y101" i="1"/>
  <c r="X101" i="1"/>
  <c r="V101" i="1"/>
  <c r="AB93" i="1"/>
  <c r="AA93" i="1"/>
  <c r="Z93" i="1"/>
  <c r="Y93" i="1"/>
  <c r="X93" i="1"/>
  <c r="V93" i="1"/>
  <c r="AB85" i="1"/>
  <c r="AA85" i="1"/>
  <c r="Z85" i="1"/>
  <c r="X85" i="1"/>
  <c r="W85" i="1"/>
  <c r="V85" i="1"/>
  <c r="AB76" i="1"/>
  <c r="AA76" i="1"/>
  <c r="Z76" i="1"/>
  <c r="X76" i="1"/>
  <c r="V76" i="1"/>
  <c r="W76" i="1"/>
  <c r="AB68" i="1"/>
  <c r="AA68" i="1"/>
  <c r="Z68" i="1"/>
  <c r="X68" i="1"/>
  <c r="V68" i="1"/>
  <c r="W68" i="1"/>
  <c r="AB60" i="1"/>
  <c r="AA60" i="1"/>
  <c r="Z60" i="1"/>
  <c r="X60" i="1"/>
  <c r="V60" i="1"/>
  <c r="W60" i="1"/>
  <c r="AB52" i="1"/>
  <c r="AA52" i="1"/>
  <c r="Z52" i="1"/>
  <c r="X52" i="1"/>
  <c r="V52" i="1"/>
  <c r="W52" i="1"/>
  <c r="AB44" i="1"/>
  <c r="AA44" i="1"/>
  <c r="Z44" i="1"/>
  <c r="X44" i="1"/>
  <c r="V44" i="1"/>
  <c r="W44" i="1"/>
  <c r="AB36" i="1"/>
  <c r="AA36" i="1"/>
  <c r="Z36" i="1"/>
  <c r="V36" i="1"/>
  <c r="X36" i="1"/>
  <c r="W36" i="1"/>
  <c r="AA28" i="1"/>
  <c r="Z28" i="1"/>
  <c r="AB28" i="1"/>
  <c r="X28" i="1"/>
  <c r="V28" i="1"/>
  <c r="W28" i="1"/>
  <c r="AB20" i="1"/>
  <c r="AA20" i="1"/>
  <c r="Z20" i="1"/>
  <c r="X20" i="1"/>
  <c r="W20" i="1"/>
  <c r="V20" i="1"/>
  <c r="AB11" i="1"/>
  <c r="Z11" i="1"/>
  <c r="Y11" i="1"/>
  <c r="X11" i="1"/>
  <c r="W11" i="1"/>
  <c r="V11" i="1"/>
  <c r="AB3" i="1"/>
  <c r="Z3" i="1"/>
  <c r="Y3" i="1"/>
  <c r="X3" i="1"/>
  <c r="W3" i="1"/>
  <c r="V3" i="1"/>
  <c r="AB1952" i="1"/>
  <c r="AA1952" i="1"/>
  <c r="Z1952" i="1"/>
  <c r="Y1952" i="1"/>
  <c r="X1952" i="1"/>
  <c r="W1952" i="1"/>
  <c r="AB1788" i="1"/>
  <c r="AA1788" i="1"/>
  <c r="Z1788" i="1"/>
  <c r="Y1788" i="1"/>
  <c r="X1788" i="1"/>
  <c r="V1788" i="1"/>
  <c r="W1788" i="1"/>
  <c r="AB1616" i="1"/>
  <c r="AA1616" i="1"/>
  <c r="Z1616" i="1"/>
  <c r="Y1616" i="1"/>
  <c r="W1616" i="1"/>
  <c r="X1616" i="1"/>
  <c r="V1616" i="1"/>
  <c r="AB1447" i="1"/>
  <c r="AA1447" i="1"/>
  <c r="Z1447" i="1"/>
  <c r="Y1447" i="1"/>
  <c r="X1447" i="1"/>
  <c r="W1447" i="1"/>
  <c r="V1447" i="1"/>
  <c r="AB1276" i="1"/>
  <c r="AA1276" i="1"/>
  <c r="Z1276" i="1"/>
  <c r="Y1276" i="1"/>
  <c r="X1276" i="1"/>
  <c r="V1276" i="1"/>
  <c r="W1276" i="1"/>
  <c r="AB1104" i="1"/>
  <c r="AA1104" i="1"/>
  <c r="Z1104" i="1"/>
  <c r="Y1104" i="1"/>
  <c r="W1104" i="1"/>
  <c r="X1104" i="1"/>
  <c r="V1104" i="1"/>
  <c r="AB935" i="1"/>
  <c r="AA935" i="1"/>
  <c r="Z935" i="1"/>
  <c r="Y935" i="1"/>
  <c r="X935" i="1"/>
  <c r="W935" i="1"/>
  <c r="V935" i="1"/>
  <c r="AB764" i="1"/>
  <c r="AA764" i="1"/>
  <c r="Z764" i="1"/>
  <c r="X764" i="1"/>
  <c r="Y764" i="1"/>
  <c r="V764" i="1"/>
  <c r="W764" i="1"/>
  <c r="AB592" i="1"/>
  <c r="AA592" i="1"/>
  <c r="Z592" i="1"/>
  <c r="Y592" i="1"/>
  <c r="X592" i="1"/>
  <c r="V592" i="1"/>
  <c r="AB423" i="1"/>
  <c r="AA423" i="1"/>
  <c r="Z423" i="1"/>
  <c r="Y423" i="1"/>
  <c r="X423" i="1"/>
  <c r="V423" i="1"/>
  <c r="AB252" i="1"/>
  <c r="AA252" i="1"/>
  <c r="Z252" i="1"/>
  <c r="Y252" i="1"/>
  <c r="X252" i="1"/>
  <c r="V252" i="1"/>
  <c r="AB15" i="1"/>
  <c r="Z15" i="1"/>
  <c r="Y15" i="1"/>
  <c r="X15" i="1"/>
  <c r="W15" i="1"/>
  <c r="V15" i="1"/>
  <c r="U671" i="1"/>
  <c r="U663" i="1"/>
  <c r="U631" i="1"/>
  <c r="U623" i="1"/>
  <c r="U615" i="1"/>
  <c r="U503" i="1"/>
  <c r="U495" i="1"/>
  <c r="U471" i="1"/>
  <c r="U463" i="1"/>
  <c r="U455" i="1"/>
  <c r="U447" i="1"/>
  <c r="U423" i="1"/>
  <c r="U335" i="1"/>
  <c r="U327" i="1"/>
  <c r="U319" i="1"/>
  <c r="U295" i="1"/>
  <c r="U287" i="1"/>
  <c r="U279" i="1"/>
  <c r="U159" i="1"/>
  <c r="U151" i="1"/>
  <c r="U111" i="1"/>
  <c r="U103" i="1"/>
  <c r="U95" i="1"/>
  <c r="U87" i="1"/>
  <c r="U15" i="1"/>
  <c r="V3204" i="1"/>
  <c r="V3180" i="1"/>
  <c r="V3172" i="1"/>
  <c r="V3148" i="1"/>
  <c r="V3124" i="1"/>
  <c r="V3116" i="1"/>
  <c r="V3092" i="1"/>
  <c r="V3068" i="1"/>
  <c r="V3060" i="1"/>
  <c r="V3036" i="1"/>
  <c r="V3012" i="1"/>
  <c r="V3004" i="1"/>
  <c r="V2980" i="1"/>
  <c r="V2971" i="1"/>
  <c r="V2950" i="1"/>
  <c r="V2925" i="1"/>
  <c r="V2900" i="1"/>
  <c r="V2886" i="1"/>
  <c r="V2861" i="1"/>
  <c r="V2836" i="1"/>
  <c r="V2822" i="1"/>
  <c r="V2797" i="1"/>
  <c r="V2758" i="1"/>
  <c r="V2733" i="1"/>
  <c r="V2717" i="1"/>
  <c r="V2701" i="1"/>
  <c r="V2685" i="1"/>
  <c r="V2669" i="1"/>
  <c r="V2653" i="1"/>
  <c r="V2637" i="1"/>
  <c r="V2621" i="1"/>
  <c r="V2605" i="1"/>
  <c r="V2589" i="1"/>
  <c r="V2573" i="1"/>
  <c r="V2557" i="1"/>
  <c r="V2541" i="1"/>
  <c r="V2525" i="1"/>
  <c r="V2509" i="1"/>
  <c r="V2493" i="1"/>
  <c r="V2008" i="1"/>
  <c r="V1880" i="1"/>
  <c r="V1734" i="1"/>
  <c r="V1414" i="1"/>
  <c r="V1286" i="1"/>
  <c r="V1158" i="1"/>
  <c r="V902" i="1"/>
  <c r="V774" i="1"/>
  <c r="V517" i="1"/>
  <c r="V389" i="1"/>
  <c r="V261" i="1"/>
  <c r="W3111" i="1"/>
  <c r="W2855" i="1"/>
  <c r="W2599" i="1"/>
  <c r="W2343" i="1"/>
  <c r="W2039" i="1"/>
  <c r="W1252" i="1"/>
  <c r="X2750" i="1"/>
  <c r="AB3164" i="1"/>
  <c r="AA3164" i="1"/>
  <c r="Z3164" i="1"/>
  <c r="Y3164" i="1"/>
  <c r="X3164" i="1"/>
  <c r="W3164" i="1"/>
  <c r="AB3108" i="1"/>
  <c r="AA3108" i="1"/>
  <c r="Z3108" i="1"/>
  <c r="Y3108" i="1"/>
  <c r="X3108" i="1"/>
  <c r="W3108" i="1"/>
  <c r="AB3052" i="1"/>
  <c r="Z3052" i="1"/>
  <c r="AA3052" i="1"/>
  <c r="Y3052" i="1"/>
  <c r="X3052" i="1"/>
  <c r="W3052" i="1"/>
  <c r="AB2996" i="1"/>
  <c r="AA2996" i="1"/>
  <c r="Z2996" i="1"/>
  <c r="Y2996" i="1"/>
  <c r="X2996" i="1"/>
  <c r="W2996" i="1"/>
  <c r="AB2940" i="1"/>
  <c r="AA2940" i="1"/>
  <c r="Z2940" i="1"/>
  <c r="Y2940" i="1"/>
  <c r="X2940" i="1"/>
  <c r="W2940" i="1"/>
  <c r="AB2884" i="1"/>
  <c r="AA2884" i="1"/>
  <c r="Z2884" i="1"/>
  <c r="Y2884" i="1"/>
  <c r="X2884" i="1"/>
  <c r="W2884" i="1"/>
  <c r="AB2828" i="1"/>
  <c r="Z2828" i="1"/>
  <c r="AA2828" i="1"/>
  <c r="Y2828" i="1"/>
  <c r="X2828" i="1"/>
  <c r="W2828" i="1"/>
  <c r="AB2772" i="1"/>
  <c r="AA2772" i="1"/>
  <c r="Z2772" i="1"/>
  <c r="Y2772" i="1"/>
  <c r="X2772" i="1"/>
  <c r="W2772" i="1"/>
  <c r="AB2716" i="1"/>
  <c r="AA2716" i="1"/>
  <c r="Z2716" i="1"/>
  <c r="Y2716" i="1"/>
  <c r="X2716" i="1"/>
  <c r="W2716" i="1"/>
  <c r="AB2668" i="1"/>
  <c r="AA2668" i="1"/>
  <c r="Z2668" i="1"/>
  <c r="Y2668" i="1"/>
  <c r="X2668" i="1"/>
  <c r="W2668" i="1"/>
  <c r="AB2620" i="1"/>
  <c r="AA2620" i="1"/>
  <c r="Z2620" i="1"/>
  <c r="Y2620" i="1"/>
  <c r="X2620" i="1"/>
  <c r="W2620" i="1"/>
  <c r="AB2564" i="1"/>
  <c r="AA2564" i="1"/>
  <c r="Z2564" i="1"/>
  <c r="Y2564" i="1"/>
  <c r="X2564" i="1"/>
  <c r="W2564" i="1"/>
  <c r="AB2508" i="1"/>
  <c r="AA2508" i="1"/>
  <c r="Z2508" i="1"/>
  <c r="Y2508" i="1"/>
  <c r="X2508" i="1"/>
  <c r="W2508" i="1"/>
  <c r="AB2452" i="1"/>
  <c r="AA2452" i="1"/>
  <c r="Z2452" i="1"/>
  <c r="Y2452" i="1"/>
  <c r="X2452" i="1"/>
  <c r="W2452" i="1"/>
  <c r="V2452" i="1"/>
  <c r="AB2396" i="1"/>
  <c r="AA2396" i="1"/>
  <c r="Z2396" i="1"/>
  <c r="Y2396" i="1"/>
  <c r="X2396" i="1"/>
  <c r="W2396" i="1"/>
  <c r="V2396" i="1"/>
  <c r="AB2340" i="1"/>
  <c r="AA2340" i="1"/>
  <c r="Z2340" i="1"/>
  <c r="Y2340" i="1"/>
  <c r="X2340" i="1"/>
  <c r="W2340" i="1"/>
  <c r="V2340" i="1"/>
  <c r="AB2292" i="1"/>
  <c r="AA2292" i="1"/>
  <c r="Z2292" i="1"/>
  <c r="Y2292" i="1"/>
  <c r="X2292" i="1"/>
  <c r="W2292" i="1"/>
  <c r="V2292" i="1"/>
  <c r="AB2236" i="1"/>
  <c r="AA2236" i="1"/>
  <c r="Z2236" i="1"/>
  <c r="Y2236" i="1"/>
  <c r="X2236" i="1"/>
  <c r="W2236" i="1"/>
  <c r="V2236" i="1"/>
  <c r="AB2180" i="1"/>
  <c r="AA2180" i="1"/>
  <c r="Z2180" i="1"/>
  <c r="Y2180" i="1"/>
  <c r="X2180" i="1"/>
  <c r="W2180" i="1"/>
  <c r="V2180" i="1"/>
  <c r="AB2124" i="1"/>
  <c r="AA2124" i="1"/>
  <c r="Z2124" i="1"/>
  <c r="Y2124" i="1"/>
  <c r="X2124" i="1"/>
  <c r="V2124" i="1"/>
  <c r="W2124" i="1"/>
  <c r="AB2076" i="1"/>
  <c r="AA2076" i="1"/>
  <c r="Z2076" i="1"/>
  <c r="Y2076" i="1"/>
  <c r="W2076" i="1"/>
  <c r="X2076" i="1"/>
  <c r="V2076" i="1"/>
  <c r="AB2017" i="1"/>
  <c r="AA2017" i="1"/>
  <c r="Z2017" i="1"/>
  <c r="Y2017" i="1"/>
  <c r="X2017" i="1"/>
  <c r="W2017" i="1"/>
  <c r="V2017" i="1"/>
  <c r="AB1974" i="1"/>
  <c r="AA1974" i="1"/>
  <c r="Z1974" i="1"/>
  <c r="Y1974" i="1"/>
  <c r="X1974" i="1"/>
  <c r="W1974" i="1"/>
  <c r="V1974" i="1"/>
  <c r="AB1914" i="1"/>
  <c r="AA1914" i="1"/>
  <c r="Z1914" i="1"/>
  <c r="Y1914" i="1"/>
  <c r="X1914" i="1"/>
  <c r="W1914" i="1"/>
  <c r="V1914" i="1"/>
  <c r="AB1856" i="1"/>
  <c r="AA1856" i="1"/>
  <c r="Z1856" i="1"/>
  <c r="Y1856" i="1"/>
  <c r="X1856" i="1"/>
  <c r="W1856" i="1"/>
  <c r="AB1797" i="1"/>
  <c r="AA1797" i="1"/>
  <c r="Z1797" i="1"/>
  <c r="Y1797" i="1"/>
  <c r="X1797" i="1"/>
  <c r="W1797" i="1"/>
  <c r="V1797" i="1"/>
  <c r="AB1738" i="1"/>
  <c r="AA1738" i="1"/>
  <c r="Z1738" i="1"/>
  <c r="Y1738" i="1"/>
  <c r="X1738" i="1"/>
  <c r="V1738" i="1"/>
  <c r="W1738" i="1"/>
  <c r="AB1679" i="1"/>
  <c r="AA1679" i="1"/>
  <c r="Z1679" i="1"/>
  <c r="Y1679" i="1"/>
  <c r="X1679" i="1"/>
  <c r="W1679" i="1"/>
  <c r="V1679" i="1"/>
  <c r="AB1621" i="1"/>
  <c r="AA1621" i="1"/>
  <c r="Z1621" i="1"/>
  <c r="Y1621" i="1"/>
  <c r="X1621" i="1"/>
  <c r="V1621" i="1"/>
  <c r="W1621" i="1"/>
  <c r="AB1562" i="1"/>
  <c r="AA1562" i="1"/>
  <c r="Z1562" i="1"/>
  <c r="Y1562" i="1"/>
  <c r="X1562" i="1"/>
  <c r="W1562" i="1"/>
  <c r="V1562" i="1"/>
  <c r="AB1520" i="1"/>
  <c r="AA1520" i="1"/>
  <c r="Z1520" i="1"/>
  <c r="X1520" i="1"/>
  <c r="W1520" i="1"/>
  <c r="Y1520" i="1"/>
  <c r="V1520" i="1"/>
  <c r="AB1461" i="1"/>
  <c r="AA1461" i="1"/>
  <c r="Z1461" i="1"/>
  <c r="Y1461" i="1"/>
  <c r="X1461" i="1"/>
  <c r="W1461" i="1"/>
  <c r="V1461" i="1"/>
  <c r="AB1402" i="1"/>
  <c r="AA1402" i="1"/>
  <c r="Z1402" i="1"/>
  <c r="Y1402" i="1"/>
  <c r="X1402" i="1"/>
  <c r="W1402" i="1"/>
  <c r="V1402" i="1"/>
  <c r="AB1344" i="1"/>
  <c r="AA1344" i="1"/>
  <c r="Z1344" i="1"/>
  <c r="Y1344" i="1"/>
  <c r="X1344" i="1"/>
  <c r="W1344" i="1"/>
  <c r="V1344" i="1"/>
  <c r="AB1285" i="1"/>
  <c r="AA1285" i="1"/>
  <c r="Z1285" i="1"/>
  <c r="Y1285" i="1"/>
  <c r="X1285" i="1"/>
  <c r="W1285" i="1"/>
  <c r="V1285" i="1"/>
  <c r="AB1218" i="1"/>
  <c r="AA1218" i="1"/>
  <c r="Z1218" i="1"/>
  <c r="Y1218" i="1"/>
  <c r="X1218" i="1"/>
  <c r="W1218" i="1"/>
  <c r="V1218" i="1"/>
  <c r="AB1159" i="1"/>
  <c r="AA1159" i="1"/>
  <c r="Z1159" i="1"/>
  <c r="Y1159" i="1"/>
  <c r="X1159" i="1"/>
  <c r="V1159" i="1"/>
  <c r="W1159" i="1"/>
  <c r="AB1109" i="1"/>
  <c r="AA1109" i="1"/>
  <c r="Z1109" i="1"/>
  <c r="Y1109" i="1"/>
  <c r="X1109" i="1"/>
  <c r="V1109" i="1"/>
  <c r="W1109" i="1"/>
  <c r="AB1050" i="1"/>
  <c r="AA1050" i="1"/>
  <c r="Z1050" i="1"/>
  <c r="Y1050" i="1"/>
  <c r="X1050" i="1"/>
  <c r="W1050" i="1"/>
  <c r="V1050" i="1"/>
  <c r="AB1000" i="1"/>
  <c r="AA1000" i="1"/>
  <c r="Z1000" i="1"/>
  <c r="Y1000" i="1"/>
  <c r="X1000" i="1"/>
  <c r="W1000" i="1"/>
  <c r="V1000" i="1"/>
  <c r="AB949" i="1"/>
  <c r="AA949" i="1"/>
  <c r="Z949" i="1"/>
  <c r="Y949" i="1"/>
  <c r="W949" i="1"/>
  <c r="X949" i="1"/>
  <c r="V949" i="1"/>
  <c r="AB890" i="1"/>
  <c r="AA890" i="1"/>
  <c r="Z890" i="1"/>
  <c r="Y890" i="1"/>
  <c r="X890" i="1"/>
  <c r="W890" i="1"/>
  <c r="V890" i="1"/>
  <c r="AB832" i="1"/>
  <c r="AA832" i="1"/>
  <c r="Z832" i="1"/>
  <c r="Y832" i="1"/>
  <c r="X832" i="1"/>
  <c r="W832" i="1"/>
  <c r="V832" i="1"/>
  <c r="AB773" i="1"/>
  <c r="AA773" i="1"/>
  <c r="Z773" i="1"/>
  <c r="Y773" i="1"/>
  <c r="X773" i="1"/>
  <c r="W773" i="1"/>
  <c r="V773" i="1"/>
  <c r="AB714" i="1"/>
  <c r="AA714" i="1"/>
  <c r="Z714" i="1"/>
  <c r="Y714" i="1"/>
  <c r="X714" i="1"/>
  <c r="V714" i="1"/>
  <c r="AB655" i="1"/>
  <c r="AA655" i="1"/>
  <c r="Z655" i="1"/>
  <c r="Y655" i="1"/>
  <c r="X655" i="1"/>
  <c r="V655" i="1"/>
  <c r="AB588" i="1"/>
  <c r="AA588" i="1"/>
  <c r="Z588" i="1"/>
  <c r="Y588" i="1"/>
  <c r="X588" i="1"/>
  <c r="V588" i="1"/>
  <c r="AB521" i="1"/>
  <c r="AA521" i="1"/>
  <c r="Z521" i="1"/>
  <c r="Y521" i="1"/>
  <c r="X521" i="1"/>
  <c r="V521" i="1"/>
  <c r="AB462" i="1"/>
  <c r="AA462" i="1"/>
  <c r="Z462" i="1"/>
  <c r="Y462" i="1"/>
  <c r="X462" i="1"/>
  <c r="V462" i="1"/>
  <c r="AB395" i="1"/>
  <c r="AA395" i="1"/>
  <c r="Z395" i="1"/>
  <c r="Y395" i="1"/>
  <c r="X395" i="1"/>
  <c r="V395" i="1"/>
  <c r="AB337" i="1"/>
  <c r="AA337" i="1"/>
  <c r="Z337" i="1"/>
  <c r="X337" i="1"/>
  <c r="Y337" i="1"/>
  <c r="V337" i="1"/>
  <c r="AB269" i="1"/>
  <c r="AA269" i="1"/>
  <c r="Z269" i="1"/>
  <c r="Y269" i="1"/>
  <c r="X269" i="1"/>
  <c r="V269" i="1"/>
  <c r="AB211" i="1"/>
  <c r="AA211" i="1"/>
  <c r="Z211" i="1"/>
  <c r="Y211" i="1"/>
  <c r="X211" i="1"/>
  <c r="V211" i="1"/>
  <c r="AB152" i="1"/>
  <c r="AA152" i="1"/>
  <c r="Z152" i="1"/>
  <c r="Y152" i="1"/>
  <c r="X152" i="1"/>
  <c r="V152" i="1"/>
  <c r="AB94" i="1"/>
  <c r="AA94" i="1"/>
  <c r="Z94" i="1"/>
  <c r="Y94" i="1"/>
  <c r="X94" i="1"/>
  <c r="V94" i="1"/>
  <c r="AB37" i="1"/>
  <c r="AA37" i="1"/>
  <c r="Z37" i="1"/>
  <c r="X37" i="1"/>
  <c r="W37" i="1"/>
  <c r="V37" i="1"/>
  <c r="AB1468" i="1"/>
  <c r="AA1468" i="1"/>
  <c r="Z1468" i="1"/>
  <c r="Y1468" i="1"/>
  <c r="X1468" i="1"/>
  <c r="V1468" i="1"/>
  <c r="W1468" i="1"/>
  <c r="AB272" i="1"/>
  <c r="AA272" i="1"/>
  <c r="Z272" i="1"/>
  <c r="Y272" i="1"/>
  <c r="X272" i="1"/>
  <c r="V272" i="1"/>
  <c r="U272" i="1"/>
  <c r="V2940" i="1"/>
  <c r="V790" i="1"/>
  <c r="AB3187" i="1"/>
  <c r="AA3187" i="1"/>
  <c r="Z3187" i="1"/>
  <c r="Y3187" i="1"/>
  <c r="X3187" i="1"/>
  <c r="W3187" i="1"/>
  <c r="AB3147" i="1"/>
  <c r="AA3147" i="1"/>
  <c r="Z3147" i="1"/>
  <c r="Y3147" i="1"/>
  <c r="W3147" i="1"/>
  <c r="X3147" i="1"/>
  <c r="AB3083" i="1"/>
  <c r="AA3083" i="1"/>
  <c r="Z3083" i="1"/>
  <c r="Y3083" i="1"/>
  <c r="W3083" i="1"/>
  <c r="X3083" i="1"/>
  <c r="AB3178" i="1"/>
  <c r="AA3178" i="1"/>
  <c r="Z3178" i="1"/>
  <c r="Y3178" i="1"/>
  <c r="X3178" i="1"/>
  <c r="W3178" i="1"/>
  <c r="AB3146" i="1"/>
  <c r="AA3146" i="1"/>
  <c r="Z3146" i="1"/>
  <c r="Y3146" i="1"/>
  <c r="X3146" i="1"/>
  <c r="W3146" i="1"/>
  <c r="AB3122" i="1"/>
  <c r="AA3122" i="1"/>
  <c r="Z3122" i="1"/>
  <c r="Y3122" i="1"/>
  <c r="X3122" i="1"/>
  <c r="W3122" i="1"/>
  <c r="AB3098" i="1"/>
  <c r="AA3098" i="1"/>
  <c r="Z3098" i="1"/>
  <c r="Y3098" i="1"/>
  <c r="X3098" i="1"/>
  <c r="W3098" i="1"/>
  <c r="AB3074" i="1"/>
  <c r="AA3074" i="1"/>
  <c r="Z3074" i="1"/>
  <c r="Y3074" i="1"/>
  <c r="X3074" i="1"/>
  <c r="W3074" i="1"/>
  <c r="AB3066" i="1"/>
  <c r="AA3066" i="1"/>
  <c r="Z3066" i="1"/>
  <c r="Y3066" i="1"/>
  <c r="X3066" i="1"/>
  <c r="W3066" i="1"/>
  <c r="AB3058" i="1"/>
  <c r="AA3058" i="1"/>
  <c r="Z3058" i="1"/>
  <c r="Y3058" i="1"/>
  <c r="X3058" i="1"/>
  <c r="W3058" i="1"/>
  <c r="AB3050" i="1"/>
  <c r="AA3050" i="1"/>
  <c r="Y3050" i="1"/>
  <c r="X3050" i="1"/>
  <c r="Z3050" i="1"/>
  <c r="W3050" i="1"/>
  <c r="AB3042" i="1"/>
  <c r="AA3042" i="1"/>
  <c r="Z3042" i="1"/>
  <c r="Y3042" i="1"/>
  <c r="X3042" i="1"/>
  <c r="W3042" i="1"/>
  <c r="AB3034" i="1"/>
  <c r="AA3034" i="1"/>
  <c r="Z3034" i="1"/>
  <c r="Y3034" i="1"/>
  <c r="X3034" i="1"/>
  <c r="W3034" i="1"/>
  <c r="AB3026" i="1"/>
  <c r="AA3026" i="1"/>
  <c r="Z3026" i="1"/>
  <c r="Y3026" i="1"/>
  <c r="X3026" i="1"/>
  <c r="W3026" i="1"/>
  <c r="AB3018" i="1"/>
  <c r="AA3018" i="1"/>
  <c r="Z3018" i="1"/>
  <c r="Y3018" i="1"/>
  <c r="X3018" i="1"/>
  <c r="W3018" i="1"/>
  <c r="AB3010" i="1"/>
  <c r="AA3010" i="1"/>
  <c r="Z3010" i="1"/>
  <c r="Y3010" i="1"/>
  <c r="X3010" i="1"/>
  <c r="W3010" i="1"/>
  <c r="AB3002" i="1"/>
  <c r="AA3002" i="1"/>
  <c r="Z3002" i="1"/>
  <c r="Y3002" i="1"/>
  <c r="X3002" i="1"/>
  <c r="W3002" i="1"/>
  <c r="AB2994" i="1"/>
  <c r="AA2994" i="1"/>
  <c r="Z2994" i="1"/>
  <c r="Y2994" i="1"/>
  <c r="X2994" i="1"/>
  <c r="W2994" i="1"/>
  <c r="AB2986" i="1"/>
  <c r="AA2986" i="1"/>
  <c r="Z2986" i="1"/>
  <c r="Y2986" i="1"/>
  <c r="X2986" i="1"/>
  <c r="W2986" i="1"/>
  <c r="AB2978" i="1"/>
  <c r="AA2978" i="1"/>
  <c r="Z2978" i="1"/>
  <c r="Y2978" i="1"/>
  <c r="X2978" i="1"/>
  <c r="W2978" i="1"/>
  <c r="V2978" i="1"/>
  <c r="AB2970" i="1"/>
  <c r="AA2970" i="1"/>
  <c r="Z2970" i="1"/>
  <c r="Y2970" i="1"/>
  <c r="X2970" i="1"/>
  <c r="W2970" i="1"/>
  <c r="V2970" i="1"/>
  <c r="AB2962" i="1"/>
  <c r="AA2962" i="1"/>
  <c r="Z2962" i="1"/>
  <c r="Y2962" i="1"/>
  <c r="X2962" i="1"/>
  <c r="W2962" i="1"/>
  <c r="V2962" i="1"/>
  <c r="AB2954" i="1"/>
  <c r="AA2954" i="1"/>
  <c r="Z2954" i="1"/>
  <c r="Y2954" i="1"/>
  <c r="X2954" i="1"/>
  <c r="W2954" i="1"/>
  <c r="V2954" i="1"/>
  <c r="AB2946" i="1"/>
  <c r="AA2946" i="1"/>
  <c r="Z2946" i="1"/>
  <c r="Y2946" i="1"/>
  <c r="X2946" i="1"/>
  <c r="W2946" i="1"/>
  <c r="V2946" i="1"/>
  <c r="AB2938" i="1"/>
  <c r="AA2938" i="1"/>
  <c r="Z2938" i="1"/>
  <c r="Y2938" i="1"/>
  <c r="X2938" i="1"/>
  <c r="W2938" i="1"/>
  <c r="V2938" i="1"/>
  <c r="AB2930" i="1"/>
  <c r="AA2930" i="1"/>
  <c r="Z2930" i="1"/>
  <c r="Y2930" i="1"/>
  <c r="X2930" i="1"/>
  <c r="W2930" i="1"/>
  <c r="V2930" i="1"/>
  <c r="AB2922" i="1"/>
  <c r="AA2922" i="1"/>
  <c r="Z2922" i="1"/>
  <c r="Y2922" i="1"/>
  <c r="X2922" i="1"/>
  <c r="W2922" i="1"/>
  <c r="V2922" i="1"/>
  <c r="AB2914" i="1"/>
  <c r="Z2914" i="1"/>
  <c r="AA2914" i="1"/>
  <c r="Y2914" i="1"/>
  <c r="X2914" i="1"/>
  <c r="W2914" i="1"/>
  <c r="V2914" i="1"/>
  <c r="AB2906" i="1"/>
  <c r="AA2906" i="1"/>
  <c r="Z2906" i="1"/>
  <c r="Y2906" i="1"/>
  <c r="X2906" i="1"/>
  <c r="W2906" i="1"/>
  <c r="V2906" i="1"/>
  <c r="AB2898" i="1"/>
  <c r="AA2898" i="1"/>
  <c r="Z2898" i="1"/>
  <c r="Y2898" i="1"/>
  <c r="X2898" i="1"/>
  <c r="W2898" i="1"/>
  <c r="V2898" i="1"/>
  <c r="AB2890" i="1"/>
  <c r="AA2890" i="1"/>
  <c r="Z2890" i="1"/>
  <c r="Y2890" i="1"/>
  <c r="X2890" i="1"/>
  <c r="W2890" i="1"/>
  <c r="V2890" i="1"/>
  <c r="AB2882" i="1"/>
  <c r="AA2882" i="1"/>
  <c r="Z2882" i="1"/>
  <c r="Y2882" i="1"/>
  <c r="X2882" i="1"/>
  <c r="W2882" i="1"/>
  <c r="V2882" i="1"/>
  <c r="AB2874" i="1"/>
  <c r="AA2874" i="1"/>
  <c r="Z2874" i="1"/>
  <c r="Y2874" i="1"/>
  <c r="X2874" i="1"/>
  <c r="W2874" i="1"/>
  <c r="V2874" i="1"/>
  <c r="AB2866" i="1"/>
  <c r="AA2866" i="1"/>
  <c r="Z2866" i="1"/>
  <c r="Y2866" i="1"/>
  <c r="X2866" i="1"/>
  <c r="W2866" i="1"/>
  <c r="V2866" i="1"/>
  <c r="AB2858" i="1"/>
  <c r="AA2858" i="1"/>
  <c r="Z2858" i="1"/>
  <c r="Y2858" i="1"/>
  <c r="X2858" i="1"/>
  <c r="W2858" i="1"/>
  <c r="V2858" i="1"/>
  <c r="AB2850" i="1"/>
  <c r="Z2850" i="1"/>
  <c r="AA2850" i="1"/>
  <c r="Y2850" i="1"/>
  <c r="X2850" i="1"/>
  <c r="W2850" i="1"/>
  <c r="V2850" i="1"/>
  <c r="AB2842" i="1"/>
  <c r="Z2842" i="1"/>
  <c r="AA2842" i="1"/>
  <c r="Y2842" i="1"/>
  <c r="X2842" i="1"/>
  <c r="W2842" i="1"/>
  <c r="V2842" i="1"/>
  <c r="AB2834" i="1"/>
  <c r="AA2834" i="1"/>
  <c r="Z2834" i="1"/>
  <c r="Y2834" i="1"/>
  <c r="X2834" i="1"/>
  <c r="W2834" i="1"/>
  <c r="V2834" i="1"/>
  <c r="AB2826" i="1"/>
  <c r="AA2826" i="1"/>
  <c r="Z2826" i="1"/>
  <c r="Y2826" i="1"/>
  <c r="X2826" i="1"/>
  <c r="W2826" i="1"/>
  <c r="V2826" i="1"/>
  <c r="AB2818" i="1"/>
  <c r="AA2818" i="1"/>
  <c r="Z2818" i="1"/>
  <c r="Y2818" i="1"/>
  <c r="X2818" i="1"/>
  <c r="W2818" i="1"/>
  <c r="V2818" i="1"/>
  <c r="AB2810" i="1"/>
  <c r="AA2810" i="1"/>
  <c r="Z2810" i="1"/>
  <c r="Y2810" i="1"/>
  <c r="X2810" i="1"/>
  <c r="W2810" i="1"/>
  <c r="V2810" i="1"/>
  <c r="AB2802" i="1"/>
  <c r="AA2802" i="1"/>
  <c r="Z2802" i="1"/>
  <c r="Y2802" i="1"/>
  <c r="X2802" i="1"/>
  <c r="W2802" i="1"/>
  <c r="V2802" i="1"/>
  <c r="AB2794" i="1"/>
  <c r="AA2794" i="1"/>
  <c r="Z2794" i="1"/>
  <c r="Y2794" i="1"/>
  <c r="X2794" i="1"/>
  <c r="W2794" i="1"/>
  <c r="V2794" i="1"/>
  <c r="AB2786" i="1"/>
  <c r="AA2786" i="1"/>
  <c r="Z2786" i="1"/>
  <c r="Y2786" i="1"/>
  <c r="X2786" i="1"/>
  <c r="W2786" i="1"/>
  <c r="V2786" i="1"/>
  <c r="AB2778" i="1"/>
  <c r="AA2778" i="1"/>
  <c r="Z2778" i="1"/>
  <c r="Y2778" i="1"/>
  <c r="X2778" i="1"/>
  <c r="W2778" i="1"/>
  <c r="V2778" i="1"/>
  <c r="AB2770" i="1"/>
  <c r="AA2770" i="1"/>
  <c r="Z2770" i="1"/>
  <c r="Y2770" i="1"/>
  <c r="X2770" i="1"/>
  <c r="W2770" i="1"/>
  <c r="V2770" i="1"/>
  <c r="AB2762" i="1"/>
  <c r="AA2762" i="1"/>
  <c r="Z2762" i="1"/>
  <c r="Y2762" i="1"/>
  <c r="X2762" i="1"/>
  <c r="W2762" i="1"/>
  <c r="V2762" i="1"/>
  <c r="AB2754" i="1"/>
  <c r="AA2754" i="1"/>
  <c r="Z2754" i="1"/>
  <c r="Y2754" i="1"/>
  <c r="X2754" i="1"/>
  <c r="W2754" i="1"/>
  <c r="V2754" i="1"/>
  <c r="AB2746" i="1"/>
  <c r="Z2746" i="1"/>
  <c r="AA2746" i="1"/>
  <c r="Y2746" i="1"/>
  <c r="X2746" i="1"/>
  <c r="W2746" i="1"/>
  <c r="V2746" i="1"/>
  <c r="AB2738" i="1"/>
  <c r="AA2738" i="1"/>
  <c r="Z2738" i="1"/>
  <c r="Y2738" i="1"/>
  <c r="X2738" i="1"/>
  <c r="W2738" i="1"/>
  <c r="V2738" i="1"/>
  <c r="AB2730" i="1"/>
  <c r="AA2730" i="1"/>
  <c r="Z2730" i="1"/>
  <c r="Y2730" i="1"/>
  <c r="X2730" i="1"/>
  <c r="W2730" i="1"/>
  <c r="V2730" i="1"/>
  <c r="AB2722" i="1"/>
  <c r="Z2722" i="1"/>
  <c r="AA2722" i="1"/>
  <c r="Y2722" i="1"/>
  <c r="X2722" i="1"/>
  <c r="W2722" i="1"/>
  <c r="V2722" i="1"/>
  <c r="AB2714" i="1"/>
  <c r="AA2714" i="1"/>
  <c r="Z2714" i="1"/>
  <c r="Y2714" i="1"/>
  <c r="X2714" i="1"/>
  <c r="W2714" i="1"/>
  <c r="V2714" i="1"/>
  <c r="AB2706" i="1"/>
  <c r="AA2706" i="1"/>
  <c r="Z2706" i="1"/>
  <c r="Y2706" i="1"/>
  <c r="X2706" i="1"/>
  <c r="W2706" i="1"/>
  <c r="V2706" i="1"/>
  <c r="AB2698" i="1"/>
  <c r="AA2698" i="1"/>
  <c r="Z2698" i="1"/>
  <c r="Y2698" i="1"/>
  <c r="X2698" i="1"/>
  <c r="W2698" i="1"/>
  <c r="V2698" i="1"/>
  <c r="AB2690" i="1"/>
  <c r="AA2690" i="1"/>
  <c r="Z2690" i="1"/>
  <c r="Y2690" i="1"/>
  <c r="X2690" i="1"/>
  <c r="W2690" i="1"/>
  <c r="V2690" i="1"/>
  <c r="AB2682" i="1"/>
  <c r="AA2682" i="1"/>
  <c r="Z2682" i="1"/>
  <c r="Y2682" i="1"/>
  <c r="X2682" i="1"/>
  <c r="W2682" i="1"/>
  <c r="V2682" i="1"/>
  <c r="AB2674" i="1"/>
  <c r="AA2674" i="1"/>
  <c r="Z2674" i="1"/>
  <c r="Y2674" i="1"/>
  <c r="X2674" i="1"/>
  <c r="W2674" i="1"/>
  <c r="V2674" i="1"/>
  <c r="AB2666" i="1"/>
  <c r="AA2666" i="1"/>
  <c r="Z2666" i="1"/>
  <c r="Y2666" i="1"/>
  <c r="X2666" i="1"/>
  <c r="W2666" i="1"/>
  <c r="V2666" i="1"/>
  <c r="AB2658" i="1"/>
  <c r="AA2658" i="1"/>
  <c r="Z2658" i="1"/>
  <c r="Y2658" i="1"/>
  <c r="X2658" i="1"/>
  <c r="W2658" i="1"/>
  <c r="V2658" i="1"/>
  <c r="AB2650" i="1"/>
  <c r="AA2650" i="1"/>
  <c r="Z2650" i="1"/>
  <c r="Y2650" i="1"/>
  <c r="X2650" i="1"/>
  <c r="W2650" i="1"/>
  <c r="V2650" i="1"/>
  <c r="AB2642" i="1"/>
  <c r="AA2642" i="1"/>
  <c r="Z2642" i="1"/>
  <c r="Y2642" i="1"/>
  <c r="X2642" i="1"/>
  <c r="W2642" i="1"/>
  <c r="V2642" i="1"/>
  <c r="AB2634" i="1"/>
  <c r="AA2634" i="1"/>
  <c r="Z2634" i="1"/>
  <c r="Y2634" i="1"/>
  <c r="X2634" i="1"/>
  <c r="W2634" i="1"/>
  <c r="V2634" i="1"/>
  <c r="AB2626" i="1"/>
  <c r="AA2626" i="1"/>
  <c r="Z2626" i="1"/>
  <c r="Y2626" i="1"/>
  <c r="X2626" i="1"/>
  <c r="W2626" i="1"/>
  <c r="V2626" i="1"/>
  <c r="AB2618" i="1"/>
  <c r="AA2618" i="1"/>
  <c r="Z2618" i="1"/>
  <c r="Y2618" i="1"/>
  <c r="X2618" i="1"/>
  <c r="W2618" i="1"/>
  <c r="V2618" i="1"/>
  <c r="AB2610" i="1"/>
  <c r="AA2610" i="1"/>
  <c r="Z2610" i="1"/>
  <c r="Y2610" i="1"/>
  <c r="X2610" i="1"/>
  <c r="W2610" i="1"/>
  <c r="V2610" i="1"/>
  <c r="AB2602" i="1"/>
  <c r="AA2602" i="1"/>
  <c r="Z2602" i="1"/>
  <c r="Y2602" i="1"/>
  <c r="X2602" i="1"/>
  <c r="W2602" i="1"/>
  <c r="V2602" i="1"/>
  <c r="AB2594" i="1"/>
  <c r="AA2594" i="1"/>
  <c r="Z2594" i="1"/>
  <c r="Y2594" i="1"/>
  <c r="X2594" i="1"/>
  <c r="W2594" i="1"/>
  <c r="V2594" i="1"/>
  <c r="AB2586" i="1"/>
  <c r="AA2586" i="1"/>
  <c r="Z2586" i="1"/>
  <c r="Y2586" i="1"/>
  <c r="X2586" i="1"/>
  <c r="W2586" i="1"/>
  <c r="V2586" i="1"/>
  <c r="AB2578" i="1"/>
  <c r="AA2578" i="1"/>
  <c r="Z2578" i="1"/>
  <c r="Y2578" i="1"/>
  <c r="X2578" i="1"/>
  <c r="W2578" i="1"/>
  <c r="V2578" i="1"/>
  <c r="AB2570" i="1"/>
  <c r="AA2570" i="1"/>
  <c r="Z2570" i="1"/>
  <c r="Y2570" i="1"/>
  <c r="X2570" i="1"/>
  <c r="W2570" i="1"/>
  <c r="V2570" i="1"/>
  <c r="AB2562" i="1"/>
  <c r="AA2562" i="1"/>
  <c r="Z2562" i="1"/>
  <c r="Y2562" i="1"/>
  <c r="X2562" i="1"/>
  <c r="W2562" i="1"/>
  <c r="V2562" i="1"/>
  <c r="AB2554" i="1"/>
  <c r="AA2554" i="1"/>
  <c r="Z2554" i="1"/>
  <c r="Y2554" i="1"/>
  <c r="X2554" i="1"/>
  <c r="W2554" i="1"/>
  <c r="V2554" i="1"/>
  <c r="AB2546" i="1"/>
  <c r="AA2546" i="1"/>
  <c r="Z2546" i="1"/>
  <c r="Y2546" i="1"/>
  <c r="X2546" i="1"/>
  <c r="W2546" i="1"/>
  <c r="V2546" i="1"/>
  <c r="AB2538" i="1"/>
  <c r="AA2538" i="1"/>
  <c r="Z2538" i="1"/>
  <c r="Y2538" i="1"/>
  <c r="X2538" i="1"/>
  <c r="W2538" i="1"/>
  <c r="V2538" i="1"/>
  <c r="AB2530" i="1"/>
  <c r="Z2530" i="1"/>
  <c r="AA2530" i="1"/>
  <c r="Y2530" i="1"/>
  <c r="X2530" i="1"/>
  <c r="W2530" i="1"/>
  <c r="V2530" i="1"/>
  <c r="AB2522" i="1"/>
  <c r="AA2522" i="1"/>
  <c r="Z2522" i="1"/>
  <c r="Y2522" i="1"/>
  <c r="X2522" i="1"/>
  <c r="W2522" i="1"/>
  <c r="V2522" i="1"/>
  <c r="AB2514" i="1"/>
  <c r="Z2514" i="1"/>
  <c r="AA2514" i="1"/>
  <c r="Y2514" i="1"/>
  <c r="X2514" i="1"/>
  <c r="W2514" i="1"/>
  <c r="V2514" i="1"/>
  <c r="AB2506" i="1"/>
  <c r="AA2506" i="1"/>
  <c r="Z2506" i="1"/>
  <c r="Y2506" i="1"/>
  <c r="X2506" i="1"/>
  <c r="W2506" i="1"/>
  <c r="V2506" i="1"/>
  <c r="AB2498" i="1"/>
  <c r="AA2498" i="1"/>
  <c r="Z2498" i="1"/>
  <c r="Y2498" i="1"/>
  <c r="X2498" i="1"/>
  <c r="W2498" i="1"/>
  <c r="V2498" i="1"/>
  <c r="AB2490" i="1"/>
  <c r="AA2490" i="1"/>
  <c r="Z2490" i="1"/>
  <c r="Y2490" i="1"/>
  <c r="X2490" i="1"/>
  <c r="W2490" i="1"/>
  <c r="V2490" i="1"/>
  <c r="AB2482" i="1"/>
  <c r="AA2482" i="1"/>
  <c r="Z2482" i="1"/>
  <c r="Y2482" i="1"/>
  <c r="X2482" i="1"/>
  <c r="W2482" i="1"/>
  <c r="V2482" i="1"/>
  <c r="AB2474" i="1"/>
  <c r="AA2474" i="1"/>
  <c r="Z2474" i="1"/>
  <c r="Y2474" i="1"/>
  <c r="X2474" i="1"/>
  <c r="W2474" i="1"/>
  <c r="V2474" i="1"/>
  <c r="AB2466" i="1"/>
  <c r="Z2466" i="1"/>
  <c r="AA2466" i="1"/>
  <c r="Y2466" i="1"/>
  <c r="X2466" i="1"/>
  <c r="W2466" i="1"/>
  <c r="V2466" i="1"/>
  <c r="AB2458" i="1"/>
  <c r="AA2458" i="1"/>
  <c r="Z2458" i="1"/>
  <c r="Y2458" i="1"/>
  <c r="X2458" i="1"/>
  <c r="W2458" i="1"/>
  <c r="V2458" i="1"/>
  <c r="AB2450" i="1"/>
  <c r="AA2450" i="1"/>
  <c r="Z2450" i="1"/>
  <c r="Y2450" i="1"/>
  <c r="X2450" i="1"/>
  <c r="W2450" i="1"/>
  <c r="V2450" i="1"/>
  <c r="AB2442" i="1"/>
  <c r="AA2442" i="1"/>
  <c r="Z2442" i="1"/>
  <c r="Y2442" i="1"/>
  <c r="X2442" i="1"/>
  <c r="W2442" i="1"/>
  <c r="V2442" i="1"/>
  <c r="AB2434" i="1"/>
  <c r="AA2434" i="1"/>
  <c r="Z2434" i="1"/>
  <c r="Y2434" i="1"/>
  <c r="X2434" i="1"/>
  <c r="W2434" i="1"/>
  <c r="V2434" i="1"/>
  <c r="AB2426" i="1"/>
  <c r="AA2426" i="1"/>
  <c r="Z2426" i="1"/>
  <c r="Y2426" i="1"/>
  <c r="X2426" i="1"/>
  <c r="W2426" i="1"/>
  <c r="V2426" i="1"/>
  <c r="AB2418" i="1"/>
  <c r="AA2418" i="1"/>
  <c r="Z2418" i="1"/>
  <c r="Y2418" i="1"/>
  <c r="X2418" i="1"/>
  <c r="W2418" i="1"/>
  <c r="V2418" i="1"/>
  <c r="AB2410" i="1"/>
  <c r="AA2410" i="1"/>
  <c r="Z2410" i="1"/>
  <c r="Y2410" i="1"/>
  <c r="X2410" i="1"/>
  <c r="W2410" i="1"/>
  <c r="V2410" i="1"/>
  <c r="AB2402" i="1"/>
  <c r="AA2402" i="1"/>
  <c r="Z2402" i="1"/>
  <c r="Y2402" i="1"/>
  <c r="X2402" i="1"/>
  <c r="W2402" i="1"/>
  <c r="V2402" i="1"/>
  <c r="AB2394" i="1"/>
  <c r="AA2394" i="1"/>
  <c r="Z2394" i="1"/>
  <c r="Y2394" i="1"/>
  <c r="X2394" i="1"/>
  <c r="W2394" i="1"/>
  <c r="V2394" i="1"/>
  <c r="AB2386" i="1"/>
  <c r="AA2386" i="1"/>
  <c r="Z2386" i="1"/>
  <c r="Y2386" i="1"/>
  <c r="X2386" i="1"/>
  <c r="W2386" i="1"/>
  <c r="V2386" i="1"/>
  <c r="AB2378" i="1"/>
  <c r="AA2378" i="1"/>
  <c r="Z2378" i="1"/>
  <c r="Y2378" i="1"/>
  <c r="X2378" i="1"/>
  <c r="W2378" i="1"/>
  <c r="V2378" i="1"/>
  <c r="AB2370" i="1"/>
  <c r="AA2370" i="1"/>
  <c r="Z2370" i="1"/>
  <c r="Y2370" i="1"/>
  <c r="X2370" i="1"/>
  <c r="W2370" i="1"/>
  <c r="V2370" i="1"/>
  <c r="AB2362" i="1"/>
  <c r="AA2362" i="1"/>
  <c r="Z2362" i="1"/>
  <c r="Y2362" i="1"/>
  <c r="X2362" i="1"/>
  <c r="W2362" i="1"/>
  <c r="V2362" i="1"/>
  <c r="AB2354" i="1"/>
  <c r="AA2354" i="1"/>
  <c r="Z2354" i="1"/>
  <c r="Y2354" i="1"/>
  <c r="X2354" i="1"/>
  <c r="W2354" i="1"/>
  <c r="V2354" i="1"/>
  <c r="AB2346" i="1"/>
  <c r="AA2346" i="1"/>
  <c r="Z2346" i="1"/>
  <c r="Y2346" i="1"/>
  <c r="X2346" i="1"/>
  <c r="W2346" i="1"/>
  <c r="V2346" i="1"/>
  <c r="AB2338" i="1"/>
  <c r="AA2338" i="1"/>
  <c r="Z2338" i="1"/>
  <c r="Y2338" i="1"/>
  <c r="X2338" i="1"/>
  <c r="W2338" i="1"/>
  <c r="V2338" i="1"/>
  <c r="AB2330" i="1"/>
  <c r="AA2330" i="1"/>
  <c r="Z2330" i="1"/>
  <c r="Y2330" i="1"/>
  <c r="X2330" i="1"/>
  <c r="W2330" i="1"/>
  <c r="V2330" i="1"/>
  <c r="AB2322" i="1"/>
  <c r="AA2322" i="1"/>
  <c r="Z2322" i="1"/>
  <c r="Y2322" i="1"/>
  <c r="X2322" i="1"/>
  <c r="W2322" i="1"/>
  <c r="V2322" i="1"/>
  <c r="AB2314" i="1"/>
  <c r="AA2314" i="1"/>
  <c r="Z2314" i="1"/>
  <c r="Y2314" i="1"/>
  <c r="X2314" i="1"/>
  <c r="W2314" i="1"/>
  <c r="V2314" i="1"/>
  <c r="AB2306" i="1"/>
  <c r="AA2306" i="1"/>
  <c r="Z2306" i="1"/>
  <c r="Y2306" i="1"/>
  <c r="X2306" i="1"/>
  <c r="W2306" i="1"/>
  <c r="V2306" i="1"/>
  <c r="AB2298" i="1"/>
  <c r="AA2298" i="1"/>
  <c r="Z2298" i="1"/>
  <c r="Y2298" i="1"/>
  <c r="X2298" i="1"/>
  <c r="W2298" i="1"/>
  <c r="V2298" i="1"/>
  <c r="AB2290" i="1"/>
  <c r="AA2290" i="1"/>
  <c r="Z2290" i="1"/>
  <c r="Y2290" i="1"/>
  <c r="X2290" i="1"/>
  <c r="W2290" i="1"/>
  <c r="V2290" i="1"/>
  <c r="AB2282" i="1"/>
  <c r="AA2282" i="1"/>
  <c r="Z2282" i="1"/>
  <c r="Y2282" i="1"/>
  <c r="X2282" i="1"/>
  <c r="W2282" i="1"/>
  <c r="V2282" i="1"/>
  <c r="AB2274" i="1"/>
  <c r="AA2274" i="1"/>
  <c r="Z2274" i="1"/>
  <c r="Y2274" i="1"/>
  <c r="X2274" i="1"/>
  <c r="W2274" i="1"/>
  <c r="V2274" i="1"/>
  <c r="AB2266" i="1"/>
  <c r="AA2266" i="1"/>
  <c r="Z2266" i="1"/>
  <c r="Y2266" i="1"/>
  <c r="X2266" i="1"/>
  <c r="W2266" i="1"/>
  <c r="V2266" i="1"/>
  <c r="AB2258" i="1"/>
  <c r="AA2258" i="1"/>
  <c r="Z2258" i="1"/>
  <c r="Y2258" i="1"/>
  <c r="X2258" i="1"/>
  <c r="W2258" i="1"/>
  <c r="V2258" i="1"/>
  <c r="AB2250" i="1"/>
  <c r="AA2250" i="1"/>
  <c r="Z2250" i="1"/>
  <c r="Y2250" i="1"/>
  <c r="X2250" i="1"/>
  <c r="W2250" i="1"/>
  <c r="V2250" i="1"/>
  <c r="AB2242" i="1"/>
  <c r="AA2242" i="1"/>
  <c r="Z2242" i="1"/>
  <c r="Y2242" i="1"/>
  <c r="X2242" i="1"/>
  <c r="W2242" i="1"/>
  <c r="V2242" i="1"/>
  <c r="AB2234" i="1"/>
  <c r="AA2234" i="1"/>
  <c r="Z2234" i="1"/>
  <c r="Y2234" i="1"/>
  <c r="X2234" i="1"/>
  <c r="W2234" i="1"/>
  <c r="V2234" i="1"/>
  <c r="AB2226" i="1"/>
  <c r="AA2226" i="1"/>
  <c r="Z2226" i="1"/>
  <c r="Y2226" i="1"/>
  <c r="X2226" i="1"/>
  <c r="W2226" i="1"/>
  <c r="V2226" i="1"/>
  <c r="AB2218" i="1"/>
  <c r="AA2218" i="1"/>
  <c r="Z2218" i="1"/>
  <c r="Y2218" i="1"/>
  <c r="X2218" i="1"/>
  <c r="W2218" i="1"/>
  <c r="V2218" i="1"/>
  <c r="AB2210" i="1"/>
  <c r="AA2210" i="1"/>
  <c r="Z2210" i="1"/>
  <c r="Y2210" i="1"/>
  <c r="X2210" i="1"/>
  <c r="V2210" i="1"/>
  <c r="AB2202" i="1"/>
  <c r="AA2202" i="1"/>
  <c r="Z2202" i="1"/>
  <c r="Y2202" i="1"/>
  <c r="X2202" i="1"/>
  <c r="W2202" i="1"/>
  <c r="V2202" i="1"/>
  <c r="AB2194" i="1"/>
  <c r="AA2194" i="1"/>
  <c r="Z2194" i="1"/>
  <c r="Y2194" i="1"/>
  <c r="X2194" i="1"/>
  <c r="W2194" i="1"/>
  <c r="V2194" i="1"/>
  <c r="AB2186" i="1"/>
  <c r="AA2186" i="1"/>
  <c r="Z2186" i="1"/>
  <c r="Y2186" i="1"/>
  <c r="X2186" i="1"/>
  <c r="W2186" i="1"/>
  <c r="V2186" i="1"/>
  <c r="AB2178" i="1"/>
  <c r="AA2178" i="1"/>
  <c r="Z2178" i="1"/>
  <c r="Y2178" i="1"/>
  <c r="X2178" i="1"/>
  <c r="W2178" i="1"/>
  <c r="V2178" i="1"/>
  <c r="AB2170" i="1"/>
  <c r="AA2170" i="1"/>
  <c r="Z2170" i="1"/>
  <c r="Y2170" i="1"/>
  <c r="X2170" i="1"/>
  <c r="W2170" i="1"/>
  <c r="V2170" i="1"/>
  <c r="AB2162" i="1"/>
  <c r="AA2162" i="1"/>
  <c r="Z2162" i="1"/>
  <c r="Y2162" i="1"/>
  <c r="X2162" i="1"/>
  <c r="W2162" i="1"/>
  <c r="V2162" i="1"/>
  <c r="AB2154" i="1"/>
  <c r="AA2154" i="1"/>
  <c r="Z2154" i="1"/>
  <c r="Y2154" i="1"/>
  <c r="X2154" i="1"/>
  <c r="W2154" i="1"/>
  <c r="V2154" i="1"/>
  <c r="AB2146" i="1"/>
  <c r="AA2146" i="1"/>
  <c r="Z2146" i="1"/>
  <c r="Y2146" i="1"/>
  <c r="X2146" i="1"/>
  <c r="V2146" i="1"/>
  <c r="W2146" i="1"/>
  <c r="AB2138" i="1"/>
  <c r="AA2138" i="1"/>
  <c r="Z2138" i="1"/>
  <c r="Y2138" i="1"/>
  <c r="X2138" i="1"/>
  <c r="W2138" i="1"/>
  <c r="V2138" i="1"/>
  <c r="AB2130" i="1"/>
  <c r="AA2130" i="1"/>
  <c r="Z2130" i="1"/>
  <c r="Y2130" i="1"/>
  <c r="X2130" i="1"/>
  <c r="W2130" i="1"/>
  <c r="V2130" i="1"/>
  <c r="AB2122" i="1"/>
  <c r="AA2122" i="1"/>
  <c r="Z2122" i="1"/>
  <c r="Y2122" i="1"/>
  <c r="X2122" i="1"/>
  <c r="W2122" i="1"/>
  <c r="V2122" i="1"/>
  <c r="AB2114" i="1"/>
  <c r="AA2114" i="1"/>
  <c r="Z2114" i="1"/>
  <c r="Y2114" i="1"/>
  <c r="X2114" i="1"/>
  <c r="V2114" i="1"/>
  <c r="W2114" i="1"/>
  <c r="AB2106" i="1"/>
  <c r="AA2106" i="1"/>
  <c r="Z2106" i="1"/>
  <c r="Y2106" i="1"/>
  <c r="X2106" i="1"/>
  <c r="W2106" i="1"/>
  <c r="V2106" i="1"/>
  <c r="AB2098" i="1"/>
  <c r="AA2098" i="1"/>
  <c r="Z2098" i="1"/>
  <c r="Y2098" i="1"/>
  <c r="X2098" i="1"/>
  <c r="W2098" i="1"/>
  <c r="V2098" i="1"/>
  <c r="AB2090" i="1"/>
  <c r="AA2090" i="1"/>
  <c r="Z2090" i="1"/>
  <c r="Y2090" i="1"/>
  <c r="X2090" i="1"/>
  <c r="W2090" i="1"/>
  <c r="V2090" i="1"/>
  <c r="AB2082" i="1"/>
  <c r="AA2082" i="1"/>
  <c r="Z2082" i="1"/>
  <c r="Y2082" i="1"/>
  <c r="X2082" i="1"/>
  <c r="V2082" i="1"/>
  <c r="AB2074" i="1"/>
  <c r="AA2074" i="1"/>
  <c r="Z2074" i="1"/>
  <c r="Y2074" i="1"/>
  <c r="X2074" i="1"/>
  <c r="W2074" i="1"/>
  <c r="V2074" i="1"/>
  <c r="AB2065" i="1"/>
  <c r="AA2065" i="1"/>
  <c r="Z2065" i="1"/>
  <c r="Y2065" i="1"/>
  <c r="W2065" i="1"/>
  <c r="X2065" i="1"/>
  <c r="V2065" i="1"/>
  <c r="AB2057" i="1"/>
  <c r="AA2057" i="1"/>
  <c r="Z2057" i="1"/>
  <c r="Y2057" i="1"/>
  <c r="X2057" i="1"/>
  <c r="W2057" i="1"/>
  <c r="V2057" i="1"/>
  <c r="AB2049" i="1"/>
  <c r="AA2049" i="1"/>
  <c r="Z2049" i="1"/>
  <c r="X2049" i="1"/>
  <c r="Y2049" i="1"/>
  <c r="W2049" i="1"/>
  <c r="V2049" i="1"/>
  <c r="AB2040" i="1"/>
  <c r="AA2040" i="1"/>
  <c r="Z2040" i="1"/>
  <c r="Y2040" i="1"/>
  <c r="X2040" i="1"/>
  <c r="W2040" i="1"/>
  <c r="AB2031" i="1"/>
  <c r="AA2031" i="1"/>
  <c r="Z2031" i="1"/>
  <c r="X2031" i="1"/>
  <c r="Y2031" i="1"/>
  <c r="W2031" i="1"/>
  <c r="V2031" i="1"/>
  <c r="AB2023" i="1"/>
  <c r="AA2023" i="1"/>
  <c r="Z2023" i="1"/>
  <c r="X2023" i="1"/>
  <c r="Y2023" i="1"/>
  <c r="W2023" i="1"/>
  <c r="V2023" i="1"/>
  <c r="AB2014" i="1"/>
  <c r="AA2014" i="1"/>
  <c r="Z2014" i="1"/>
  <c r="Y2014" i="1"/>
  <c r="X2014" i="1"/>
  <c r="W2014" i="1"/>
  <c r="V2014" i="1"/>
  <c r="AB2006" i="1"/>
  <c r="AA2006" i="1"/>
  <c r="Z2006" i="1"/>
  <c r="Y2006" i="1"/>
  <c r="X2006" i="1"/>
  <c r="V2006" i="1"/>
  <c r="W2006" i="1"/>
  <c r="AB1997" i="1"/>
  <c r="AA1997" i="1"/>
  <c r="Z1997" i="1"/>
  <c r="Y1997" i="1"/>
  <c r="X1997" i="1"/>
  <c r="V1997" i="1"/>
  <c r="AB1989" i="1"/>
  <c r="AA1989" i="1"/>
  <c r="Z1989" i="1"/>
  <c r="Y1989" i="1"/>
  <c r="X1989" i="1"/>
  <c r="W1989" i="1"/>
  <c r="V1989" i="1"/>
  <c r="AB1980" i="1"/>
  <c r="AA1980" i="1"/>
  <c r="Z1980" i="1"/>
  <c r="Y1980" i="1"/>
  <c r="W1980" i="1"/>
  <c r="X1980" i="1"/>
  <c r="V1980" i="1"/>
  <c r="AB1972" i="1"/>
  <c r="AA1972" i="1"/>
  <c r="Z1972" i="1"/>
  <c r="Y1972" i="1"/>
  <c r="X1972" i="1"/>
  <c r="W1972" i="1"/>
  <c r="V1972" i="1"/>
  <c r="AB1963" i="1"/>
  <c r="AA1963" i="1"/>
  <c r="Z1963" i="1"/>
  <c r="Y1963" i="1"/>
  <c r="X1963" i="1"/>
  <c r="W1963" i="1"/>
  <c r="V1963" i="1"/>
  <c r="AB1955" i="1"/>
  <c r="AA1955" i="1"/>
  <c r="Z1955" i="1"/>
  <c r="X1955" i="1"/>
  <c r="Y1955" i="1"/>
  <c r="W1955" i="1"/>
  <c r="V1955" i="1"/>
  <c r="AB1946" i="1"/>
  <c r="Z1946" i="1"/>
  <c r="AA1946" i="1"/>
  <c r="Y1946" i="1"/>
  <c r="X1946" i="1"/>
  <c r="W1946" i="1"/>
  <c r="V1946" i="1"/>
  <c r="AB1938" i="1"/>
  <c r="AA1938" i="1"/>
  <c r="Z1938" i="1"/>
  <c r="Y1938" i="1"/>
  <c r="X1938" i="1"/>
  <c r="W1938" i="1"/>
  <c r="V1938" i="1"/>
  <c r="AB1929" i="1"/>
  <c r="AA1929" i="1"/>
  <c r="Z1929" i="1"/>
  <c r="Y1929" i="1"/>
  <c r="X1929" i="1"/>
  <c r="W1929" i="1"/>
  <c r="V1929" i="1"/>
  <c r="AB1921" i="1"/>
  <c r="AA1921" i="1"/>
  <c r="Z1921" i="1"/>
  <c r="Y1921" i="1"/>
  <c r="X1921" i="1"/>
  <c r="W1921" i="1"/>
  <c r="V1921" i="1"/>
  <c r="AB1912" i="1"/>
  <c r="AA1912" i="1"/>
  <c r="Z1912" i="1"/>
  <c r="Y1912" i="1"/>
  <c r="X1912" i="1"/>
  <c r="W1912" i="1"/>
  <c r="AB1904" i="1"/>
  <c r="AA1904" i="1"/>
  <c r="Z1904" i="1"/>
  <c r="Y1904" i="1"/>
  <c r="W1904" i="1"/>
  <c r="X1904" i="1"/>
  <c r="AB1896" i="1"/>
  <c r="AA1896" i="1"/>
  <c r="Z1896" i="1"/>
  <c r="Y1896" i="1"/>
  <c r="W1896" i="1"/>
  <c r="X1896" i="1"/>
  <c r="AB1887" i="1"/>
  <c r="AA1887" i="1"/>
  <c r="Z1887" i="1"/>
  <c r="Y1887" i="1"/>
  <c r="X1887" i="1"/>
  <c r="W1887" i="1"/>
  <c r="V1887" i="1"/>
  <c r="AB1879" i="1"/>
  <c r="AA1879" i="1"/>
  <c r="Y1879" i="1"/>
  <c r="Z1879" i="1"/>
  <c r="X1879" i="1"/>
  <c r="W1879" i="1"/>
  <c r="V1879" i="1"/>
  <c r="AB1870" i="1"/>
  <c r="AA1870" i="1"/>
  <c r="Z1870" i="1"/>
  <c r="Y1870" i="1"/>
  <c r="X1870" i="1"/>
  <c r="W1870" i="1"/>
  <c r="V1870" i="1"/>
  <c r="AB1862" i="1"/>
  <c r="AA1862" i="1"/>
  <c r="Z1862" i="1"/>
  <c r="Y1862" i="1"/>
  <c r="X1862" i="1"/>
  <c r="W1862" i="1"/>
  <c r="V1862" i="1"/>
  <c r="AB1854" i="1"/>
  <c r="AA1854" i="1"/>
  <c r="Z1854" i="1"/>
  <c r="Y1854" i="1"/>
  <c r="X1854" i="1"/>
  <c r="W1854" i="1"/>
  <c r="V1854" i="1"/>
  <c r="AB1845" i="1"/>
  <c r="AA1845" i="1"/>
  <c r="Z1845" i="1"/>
  <c r="Y1845" i="1"/>
  <c r="X1845" i="1"/>
  <c r="W1845" i="1"/>
  <c r="V1845" i="1"/>
  <c r="AB1837" i="1"/>
  <c r="AA1837" i="1"/>
  <c r="Z1837" i="1"/>
  <c r="Y1837" i="1"/>
  <c r="X1837" i="1"/>
  <c r="W1837" i="1"/>
  <c r="V1837" i="1"/>
  <c r="AB1828" i="1"/>
  <c r="AA1828" i="1"/>
  <c r="Z1828" i="1"/>
  <c r="Y1828" i="1"/>
  <c r="X1828" i="1"/>
  <c r="W1828" i="1"/>
  <c r="V1828" i="1"/>
  <c r="AB1820" i="1"/>
  <c r="AA1820" i="1"/>
  <c r="Z1820" i="1"/>
  <c r="Y1820" i="1"/>
  <c r="X1820" i="1"/>
  <c r="W1820" i="1"/>
  <c r="V1820" i="1"/>
  <c r="AB1812" i="1"/>
  <c r="AA1812" i="1"/>
  <c r="Z1812" i="1"/>
  <c r="Y1812" i="1"/>
  <c r="X1812" i="1"/>
  <c r="W1812" i="1"/>
  <c r="V1812" i="1"/>
  <c r="AB1803" i="1"/>
  <c r="AA1803" i="1"/>
  <c r="Z1803" i="1"/>
  <c r="Y1803" i="1"/>
  <c r="X1803" i="1"/>
  <c r="W1803" i="1"/>
  <c r="V1803" i="1"/>
  <c r="AB1795" i="1"/>
  <c r="AA1795" i="1"/>
  <c r="Z1795" i="1"/>
  <c r="Y1795" i="1"/>
  <c r="X1795" i="1"/>
  <c r="W1795" i="1"/>
  <c r="V1795" i="1"/>
  <c r="AB1786" i="1"/>
  <c r="AA1786" i="1"/>
  <c r="Z1786" i="1"/>
  <c r="Y1786" i="1"/>
  <c r="X1786" i="1"/>
  <c r="W1786" i="1"/>
  <c r="V1786" i="1"/>
  <c r="AB1778" i="1"/>
  <c r="AA1778" i="1"/>
  <c r="Z1778" i="1"/>
  <c r="Y1778" i="1"/>
  <c r="X1778" i="1"/>
  <c r="W1778" i="1"/>
  <c r="V1778" i="1"/>
  <c r="AB1770" i="1"/>
  <c r="AA1770" i="1"/>
  <c r="Z1770" i="1"/>
  <c r="Y1770" i="1"/>
  <c r="X1770" i="1"/>
  <c r="W1770" i="1"/>
  <c r="V1770" i="1"/>
  <c r="AB1761" i="1"/>
  <c r="AA1761" i="1"/>
  <c r="Y1761" i="1"/>
  <c r="Z1761" i="1"/>
  <c r="X1761" i="1"/>
  <c r="W1761" i="1"/>
  <c r="V1761" i="1"/>
  <c r="AB1753" i="1"/>
  <c r="AA1753" i="1"/>
  <c r="Y1753" i="1"/>
  <c r="Z1753" i="1"/>
  <c r="X1753" i="1"/>
  <c r="V1753" i="1"/>
  <c r="W1753" i="1"/>
  <c r="AB1745" i="1"/>
  <c r="AA1745" i="1"/>
  <c r="Z1745" i="1"/>
  <c r="Y1745" i="1"/>
  <c r="X1745" i="1"/>
  <c r="W1745" i="1"/>
  <c r="V1745" i="1"/>
  <c r="AB1736" i="1"/>
  <c r="AA1736" i="1"/>
  <c r="Z1736" i="1"/>
  <c r="Y1736" i="1"/>
  <c r="X1736" i="1"/>
  <c r="W1736" i="1"/>
  <c r="V1736" i="1"/>
  <c r="AB1728" i="1"/>
  <c r="AA1728" i="1"/>
  <c r="Z1728" i="1"/>
  <c r="Y1728" i="1"/>
  <c r="X1728" i="1"/>
  <c r="W1728" i="1"/>
  <c r="V1728" i="1"/>
  <c r="AB1719" i="1"/>
  <c r="AA1719" i="1"/>
  <c r="Z1719" i="1"/>
  <c r="Y1719" i="1"/>
  <c r="X1719" i="1"/>
  <c r="W1719" i="1"/>
  <c r="V1719" i="1"/>
  <c r="AB1711" i="1"/>
  <c r="AA1711" i="1"/>
  <c r="Z1711" i="1"/>
  <c r="Y1711" i="1"/>
  <c r="X1711" i="1"/>
  <c r="W1711" i="1"/>
  <c r="V1711" i="1"/>
  <c r="AB1702" i="1"/>
  <c r="AA1702" i="1"/>
  <c r="Z1702" i="1"/>
  <c r="Y1702" i="1"/>
  <c r="X1702" i="1"/>
  <c r="W1702" i="1"/>
  <c r="AB1694" i="1"/>
  <c r="AA1694" i="1"/>
  <c r="Z1694" i="1"/>
  <c r="Y1694" i="1"/>
  <c r="X1694" i="1"/>
  <c r="W1694" i="1"/>
  <c r="V1694" i="1"/>
  <c r="AB1686" i="1"/>
  <c r="AA1686" i="1"/>
  <c r="Z1686" i="1"/>
  <c r="Y1686" i="1"/>
  <c r="X1686" i="1"/>
  <c r="W1686" i="1"/>
  <c r="V1686" i="1"/>
  <c r="AB1677" i="1"/>
  <c r="AA1677" i="1"/>
  <c r="Z1677" i="1"/>
  <c r="Y1677" i="1"/>
  <c r="X1677" i="1"/>
  <c r="W1677" i="1"/>
  <c r="V1677" i="1"/>
  <c r="AB1669" i="1"/>
  <c r="AA1669" i="1"/>
  <c r="Z1669" i="1"/>
  <c r="Y1669" i="1"/>
  <c r="X1669" i="1"/>
  <c r="W1669" i="1"/>
  <c r="V1669" i="1"/>
  <c r="AB1661" i="1"/>
  <c r="AA1661" i="1"/>
  <c r="Z1661" i="1"/>
  <c r="Y1661" i="1"/>
  <c r="X1661" i="1"/>
  <c r="V1661" i="1"/>
  <c r="AB1652" i="1"/>
  <c r="AA1652" i="1"/>
  <c r="Z1652" i="1"/>
  <c r="Y1652" i="1"/>
  <c r="X1652" i="1"/>
  <c r="W1652" i="1"/>
  <c r="V1652" i="1"/>
  <c r="AB1644" i="1"/>
  <c r="AA1644" i="1"/>
  <c r="Z1644" i="1"/>
  <c r="Y1644" i="1"/>
  <c r="X1644" i="1"/>
  <c r="W1644" i="1"/>
  <c r="V1644" i="1"/>
  <c r="AB1635" i="1"/>
  <c r="AA1635" i="1"/>
  <c r="Z1635" i="1"/>
  <c r="Y1635" i="1"/>
  <c r="X1635" i="1"/>
  <c r="W1635" i="1"/>
  <c r="V1635" i="1"/>
  <c r="AB1627" i="1"/>
  <c r="AA1627" i="1"/>
  <c r="Z1627" i="1"/>
  <c r="Y1627" i="1"/>
  <c r="X1627" i="1"/>
  <c r="W1627" i="1"/>
  <c r="AB1619" i="1"/>
  <c r="AA1619" i="1"/>
  <c r="Z1619" i="1"/>
  <c r="Y1619" i="1"/>
  <c r="X1619" i="1"/>
  <c r="W1619" i="1"/>
  <c r="V1619" i="1"/>
  <c r="AB1610" i="1"/>
  <c r="AA1610" i="1"/>
  <c r="Z1610" i="1"/>
  <c r="Y1610" i="1"/>
  <c r="X1610" i="1"/>
  <c r="V1610" i="1"/>
  <c r="AB1602" i="1"/>
  <c r="AA1602" i="1"/>
  <c r="Z1602" i="1"/>
  <c r="Y1602" i="1"/>
  <c r="X1602" i="1"/>
  <c r="W1602" i="1"/>
  <c r="AB1593" i="1"/>
  <c r="AA1593" i="1"/>
  <c r="Z1593" i="1"/>
  <c r="Y1593" i="1"/>
  <c r="X1593" i="1"/>
  <c r="W1593" i="1"/>
  <c r="V1593" i="1"/>
  <c r="AB1585" i="1"/>
  <c r="AA1585" i="1"/>
  <c r="Z1585" i="1"/>
  <c r="Y1585" i="1"/>
  <c r="X1585" i="1"/>
  <c r="V1585" i="1"/>
  <c r="W1585" i="1"/>
  <c r="AB1577" i="1"/>
  <c r="AA1577" i="1"/>
  <c r="Z1577" i="1"/>
  <c r="Y1577" i="1"/>
  <c r="X1577" i="1"/>
  <c r="W1577" i="1"/>
  <c r="V1577" i="1"/>
  <c r="AB1568" i="1"/>
  <c r="AA1568" i="1"/>
  <c r="Z1568" i="1"/>
  <c r="Y1568" i="1"/>
  <c r="W1568" i="1"/>
  <c r="X1568" i="1"/>
  <c r="V1568" i="1"/>
  <c r="AB1560" i="1"/>
  <c r="AA1560" i="1"/>
  <c r="Z1560" i="1"/>
  <c r="Y1560" i="1"/>
  <c r="X1560" i="1"/>
  <c r="W1560" i="1"/>
  <c r="V1560" i="1"/>
  <c r="AB1551" i="1"/>
  <c r="AA1551" i="1"/>
  <c r="Z1551" i="1"/>
  <c r="Y1551" i="1"/>
  <c r="X1551" i="1"/>
  <c r="W1551" i="1"/>
  <c r="V1551" i="1"/>
  <c r="AB1543" i="1"/>
  <c r="AA1543" i="1"/>
  <c r="Z1543" i="1"/>
  <c r="Y1543" i="1"/>
  <c r="X1543" i="1"/>
  <c r="V1543" i="1"/>
  <c r="W1543" i="1"/>
  <c r="AB1535" i="1"/>
  <c r="AA1535" i="1"/>
  <c r="Z1535" i="1"/>
  <c r="Y1535" i="1"/>
  <c r="X1535" i="1"/>
  <c r="V1535" i="1"/>
  <c r="W1535" i="1"/>
  <c r="AB1526" i="1"/>
  <c r="AA1526" i="1"/>
  <c r="Z1526" i="1"/>
  <c r="Y1526" i="1"/>
  <c r="X1526" i="1"/>
  <c r="W1526" i="1"/>
  <c r="AB1518" i="1"/>
  <c r="AA1518" i="1"/>
  <c r="Z1518" i="1"/>
  <c r="Y1518" i="1"/>
  <c r="X1518" i="1"/>
  <c r="W1518" i="1"/>
  <c r="V1518" i="1"/>
  <c r="AB1509" i="1"/>
  <c r="AA1509" i="1"/>
  <c r="Z1509" i="1"/>
  <c r="Y1509" i="1"/>
  <c r="X1509" i="1"/>
  <c r="W1509" i="1"/>
  <c r="V1509" i="1"/>
  <c r="AB1501" i="1"/>
  <c r="AA1501" i="1"/>
  <c r="Z1501" i="1"/>
  <c r="Y1501" i="1"/>
  <c r="W1501" i="1"/>
  <c r="V1501" i="1"/>
  <c r="X1501" i="1"/>
  <c r="AB1493" i="1"/>
  <c r="AA1493" i="1"/>
  <c r="Z1493" i="1"/>
  <c r="Y1493" i="1"/>
  <c r="X1493" i="1"/>
  <c r="W1493" i="1"/>
  <c r="V1493" i="1"/>
  <c r="AB1484" i="1"/>
  <c r="AA1484" i="1"/>
  <c r="Z1484" i="1"/>
  <c r="Y1484" i="1"/>
  <c r="X1484" i="1"/>
  <c r="W1484" i="1"/>
  <c r="V1484" i="1"/>
  <c r="AB1476" i="1"/>
  <c r="AA1476" i="1"/>
  <c r="Z1476" i="1"/>
  <c r="Y1476" i="1"/>
  <c r="W1476" i="1"/>
  <c r="X1476" i="1"/>
  <c r="V1476" i="1"/>
  <c r="AB1467" i="1"/>
  <c r="AA1467" i="1"/>
  <c r="Z1467" i="1"/>
  <c r="Y1467" i="1"/>
  <c r="X1467" i="1"/>
  <c r="W1467" i="1"/>
  <c r="V1467" i="1"/>
  <c r="AB1459" i="1"/>
  <c r="AA1459" i="1"/>
  <c r="Z1459" i="1"/>
  <c r="Y1459" i="1"/>
  <c r="X1459" i="1"/>
  <c r="W1459" i="1"/>
  <c r="V1459" i="1"/>
  <c r="AB1451" i="1"/>
  <c r="AA1451" i="1"/>
  <c r="Z1451" i="1"/>
  <c r="Y1451" i="1"/>
  <c r="X1451" i="1"/>
  <c r="W1451" i="1"/>
  <c r="V1451" i="1"/>
  <c r="AB1442" i="1"/>
  <c r="AA1442" i="1"/>
  <c r="Z1442" i="1"/>
  <c r="Y1442" i="1"/>
  <c r="X1442" i="1"/>
  <c r="W1442" i="1"/>
  <c r="V1442" i="1"/>
  <c r="AB1434" i="1"/>
  <c r="AA1434" i="1"/>
  <c r="Z1434" i="1"/>
  <c r="Y1434" i="1"/>
  <c r="X1434" i="1"/>
  <c r="W1434" i="1"/>
  <c r="V1434" i="1"/>
  <c r="AB1426" i="1"/>
  <c r="AA1426" i="1"/>
  <c r="Z1426" i="1"/>
  <c r="Y1426" i="1"/>
  <c r="X1426" i="1"/>
  <c r="W1426" i="1"/>
  <c r="V1426" i="1"/>
  <c r="AB1417" i="1"/>
  <c r="AA1417" i="1"/>
  <c r="Z1417" i="1"/>
  <c r="Y1417" i="1"/>
  <c r="X1417" i="1"/>
  <c r="V1417" i="1"/>
  <c r="W1417" i="1"/>
  <c r="AB1409" i="1"/>
  <c r="AA1409" i="1"/>
  <c r="Z1409" i="1"/>
  <c r="Y1409" i="1"/>
  <c r="X1409" i="1"/>
  <c r="W1409" i="1"/>
  <c r="V1409" i="1"/>
  <c r="AB1400" i="1"/>
  <c r="AA1400" i="1"/>
  <c r="Z1400" i="1"/>
  <c r="Y1400" i="1"/>
  <c r="W1400" i="1"/>
  <c r="V1400" i="1"/>
  <c r="X1400" i="1"/>
  <c r="AB1392" i="1"/>
  <c r="AA1392" i="1"/>
  <c r="Z1392" i="1"/>
  <c r="Y1392" i="1"/>
  <c r="X1392" i="1"/>
  <c r="W1392" i="1"/>
  <c r="V1392" i="1"/>
  <c r="AB1384" i="1"/>
  <c r="AA1384" i="1"/>
  <c r="Z1384" i="1"/>
  <c r="Y1384" i="1"/>
  <c r="X1384" i="1"/>
  <c r="W1384" i="1"/>
  <c r="V1384" i="1"/>
  <c r="AB1375" i="1"/>
  <c r="AA1375" i="1"/>
  <c r="Z1375" i="1"/>
  <c r="Y1375" i="1"/>
  <c r="X1375" i="1"/>
  <c r="V1375" i="1"/>
  <c r="W1375" i="1"/>
  <c r="AB1367" i="1"/>
  <c r="AA1367" i="1"/>
  <c r="Z1367" i="1"/>
  <c r="Y1367" i="1"/>
  <c r="X1367" i="1"/>
  <c r="V1367" i="1"/>
  <c r="W1367" i="1"/>
  <c r="AB1358" i="1"/>
  <c r="AA1358" i="1"/>
  <c r="Z1358" i="1"/>
  <c r="Y1358" i="1"/>
  <c r="X1358" i="1"/>
  <c r="W1358" i="1"/>
  <c r="V1358" i="1"/>
  <c r="AB1350" i="1"/>
  <c r="AA1350" i="1"/>
  <c r="Z1350" i="1"/>
  <c r="Y1350" i="1"/>
  <c r="X1350" i="1"/>
  <c r="W1350" i="1"/>
  <c r="AB1342" i="1"/>
  <c r="AA1342" i="1"/>
  <c r="Z1342" i="1"/>
  <c r="Y1342" i="1"/>
  <c r="X1342" i="1"/>
  <c r="W1342" i="1"/>
  <c r="V1342" i="1"/>
  <c r="AB1333" i="1"/>
  <c r="AA1333" i="1"/>
  <c r="Z1333" i="1"/>
  <c r="Y1333" i="1"/>
  <c r="X1333" i="1"/>
  <c r="W1333" i="1"/>
  <c r="V1333" i="1"/>
  <c r="AB1325" i="1"/>
  <c r="AA1325" i="1"/>
  <c r="Z1325" i="1"/>
  <c r="Y1325" i="1"/>
  <c r="X1325" i="1"/>
  <c r="W1325" i="1"/>
  <c r="V1325" i="1"/>
  <c r="AB1316" i="1"/>
  <c r="AA1316" i="1"/>
  <c r="Z1316" i="1"/>
  <c r="Y1316" i="1"/>
  <c r="X1316" i="1"/>
  <c r="V1316" i="1"/>
  <c r="W1316" i="1"/>
  <c r="AB1308" i="1"/>
  <c r="AA1308" i="1"/>
  <c r="Z1308" i="1"/>
  <c r="Y1308" i="1"/>
  <c r="X1308" i="1"/>
  <c r="W1308" i="1"/>
  <c r="V1308" i="1"/>
  <c r="AB1300" i="1"/>
  <c r="AA1300" i="1"/>
  <c r="Z1300" i="1"/>
  <c r="Y1300" i="1"/>
  <c r="X1300" i="1"/>
  <c r="W1300" i="1"/>
  <c r="V1300" i="1"/>
  <c r="AB1291" i="1"/>
  <c r="AA1291" i="1"/>
  <c r="Z1291" i="1"/>
  <c r="Y1291" i="1"/>
  <c r="X1291" i="1"/>
  <c r="W1291" i="1"/>
  <c r="V1291" i="1"/>
  <c r="AB1283" i="1"/>
  <c r="AA1283" i="1"/>
  <c r="Z1283" i="1"/>
  <c r="Y1283" i="1"/>
  <c r="X1283" i="1"/>
  <c r="W1283" i="1"/>
  <c r="V1283" i="1"/>
  <c r="AB1274" i="1"/>
  <c r="AA1274" i="1"/>
  <c r="Z1274" i="1"/>
  <c r="Y1274" i="1"/>
  <c r="X1274" i="1"/>
  <c r="W1274" i="1"/>
  <c r="V1274" i="1"/>
  <c r="AB1266" i="1"/>
  <c r="AA1266" i="1"/>
  <c r="Z1266" i="1"/>
  <c r="Y1266" i="1"/>
  <c r="X1266" i="1"/>
  <c r="W1266" i="1"/>
  <c r="V1266" i="1"/>
  <c r="AB1258" i="1"/>
  <c r="AA1258" i="1"/>
  <c r="Z1258" i="1"/>
  <c r="Y1258" i="1"/>
  <c r="X1258" i="1"/>
  <c r="W1258" i="1"/>
  <c r="V1258" i="1"/>
  <c r="AB1249" i="1"/>
  <c r="AA1249" i="1"/>
  <c r="Z1249" i="1"/>
  <c r="Y1249" i="1"/>
  <c r="X1249" i="1"/>
  <c r="W1249" i="1"/>
  <c r="V1249" i="1"/>
  <c r="AB1241" i="1"/>
  <c r="AA1241" i="1"/>
  <c r="Z1241" i="1"/>
  <c r="Y1241" i="1"/>
  <c r="X1241" i="1"/>
  <c r="V1241" i="1"/>
  <c r="W1241" i="1"/>
  <c r="AB1233" i="1"/>
  <c r="AA1233" i="1"/>
  <c r="Z1233" i="1"/>
  <c r="Y1233" i="1"/>
  <c r="X1233" i="1"/>
  <c r="W1233" i="1"/>
  <c r="V1233" i="1"/>
  <c r="AB1224" i="1"/>
  <c r="AA1224" i="1"/>
  <c r="Z1224" i="1"/>
  <c r="Y1224" i="1"/>
  <c r="X1224" i="1"/>
  <c r="W1224" i="1"/>
  <c r="V1224" i="1"/>
  <c r="AB1216" i="1"/>
  <c r="AA1216" i="1"/>
  <c r="Z1216" i="1"/>
  <c r="Y1216" i="1"/>
  <c r="X1216" i="1"/>
  <c r="W1216" i="1"/>
  <c r="V1216" i="1"/>
  <c r="AB1207" i="1"/>
  <c r="AA1207" i="1"/>
  <c r="Z1207" i="1"/>
  <c r="Y1207" i="1"/>
  <c r="X1207" i="1"/>
  <c r="W1207" i="1"/>
  <c r="V1207" i="1"/>
  <c r="AB1199" i="1"/>
  <c r="AA1199" i="1"/>
  <c r="Z1199" i="1"/>
  <c r="Y1199" i="1"/>
  <c r="X1199" i="1"/>
  <c r="V1199" i="1"/>
  <c r="W1199" i="1"/>
  <c r="AB1190" i="1"/>
  <c r="AA1190" i="1"/>
  <c r="Z1190" i="1"/>
  <c r="Y1190" i="1"/>
  <c r="X1190" i="1"/>
  <c r="W1190" i="1"/>
  <c r="AB1182" i="1"/>
  <c r="AA1182" i="1"/>
  <c r="Z1182" i="1"/>
  <c r="Y1182" i="1"/>
  <c r="X1182" i="1"/>
  <c r="W1182" i="1"/>
  <c r="V1182" i="1"/>
  <c r="AB1174" i="1"/>
  <c r="AA1174" i="1"/>
  <c r="Z1174" i="1"/>
  <c r="Y1174" i="1"/>
  <c r="X1174" i="1"/>
  <c r="W1174" i="1"/>
  <c r="AB1165" i="1"/>
  <c r="AA1165" i="1"/>
  <c r="Z1165" i="1"/>
  <c r="Y1165" i="1"/>
  <c r="X1165" i="1"/>
  <c r="W1165" i="1"/>
  <c r="V1165" i="1"/>
  <c r="AB1157" i="1"/>
  <c r="AA1157" i="1"/>
  <c r="Z1157" i="1"/>
  <c r="Y1157" i="1"/>
  <c r="X1157" i="1"/>
  <c r="W1157" i="1"/>
  <c r="V1157" i="1"/>
  <c r="AB1149" i="1"/>
  <c r="AA1149" i="1"/>
  <c r="Z1149" i="1"/>
  <c r="Y1149" i="1"/>
  <c r="X1149" i="1"/>
  <c r="V1149" i="1"/>
  <c r="AB1140" i="1"/>
  <c r="AA1140" i="1"/>
  <c r="Z1140" i="1"/>
  <c r="Y1140" i="1"/>
  <c r="X1140" i="1"/>
  <c r="W1140" i="1"/>
  <c r="V1140" i="1"/>
  <c r="AB1132" i="1"/>
  <c r="AA1132" i="1"/>
  <c r="Z1132" i="1"/>
  <c r="Y1132" i="1"/>
  <c r="X1132" i="1"/>
  <c r="W1132" i="1"/>
  <c r="V1132" i="1"/>
  <c r="AB1123" i="1"/>
  <c r="AA1123" i="1"/>
  <c r="Z1123" i="1"/>
  <c r="Y1123" i="1"/>
  <c r="X1123" i="1"/>
  <c r="W1123" i="1"/>
  <c r="V1123" i="1"/>
  <c r="AB1115" i="1"/>
  <c r="AA1115" i="1"/>
  <c r="Z1115" i="1"/>
  <c r="Y1115" i="1"/>
  <c r="X1115" i="1"/>
  <c r="W1115" i="1"/>
  <c r="V1115" i="1"/>
  <c r="AB1107" i="1"/>
  <c r="AA1107" i="1"/>
  <c r="Z1107" i="1"/>
  <c r="Y1107" i="1"/>
  <c r="X1107" i="1"/>
  <c r="W1107" i="1"/>
  <c r="V1107" i="1"/>
  <c r="AB1098" i="1"/>
  <c r="AA1098" i="1"/>
  <c r="Z1098" i="1"/>
  <c r="Y1098" i="1"/>
  <c r="X1098" i="1"/>
  <c r="V1098" i="1"/>
  <c r="AB1090" i="1"/>
  <c r="AA1090" i="1"/>
  <c r="Z1090" i="1"/>
  <c r="Y1090" i="1"/>
  <c r="X1090" i="1"/>
  <c r="W1090" i="1"/>
  <c r="V1090" i="1"/>
  <c r="AB1081" i="1"/>
  <c r="AA1081" i="1"/>
  <c r="Z1081" i="1"/>
  <c r="Y1081" i="1"/>
  <c r="X1081" i="1"/>
  <c r="W1081" i="1"/>
  <c r="V1081" i="1"/>
  <c r="AB1073" i="1"/>
  <c r="AA1073" i="1"/>
  <c r="Z1073" i="1"/>
  <c r="Y1073" i="1"/>
  <c r="X1073" i="1"/>
  <c r="V1073" i="1"/>
  <c r="W1073" i="1"/>
  <c r="AB1065" i="1"/>
  <c r="AA1065" i="1"/>
  <c r="Z1065" i="1"/>
  <c r="Y1065" i="1"/>
  <c r="X1065" i="1"/>
  <c r="W1065" i="1"/>
  <c r="V1065" i="1"/>
  <c r="AB1056" i="1"/>
  <c r="AA1056" i="1"/>
  <c r="Z1056" i="1"/>
  <c r="Y1056" i="1"/>
  <c r="W1056" i="1"/>
  <c r="X1056" i="1"/>
  <c r="V1056" i="1"/>
  <c r="AB1048" i="1"/>
  <c r="AA1048" i="1"/>
  <c r="Z1048" i="1"/>
  <c r="Y1048" i="1"/>
  <c r="X1048" i="1"/>
  <c r="W1048" i="1"/>
  <c r="V1048" i="1"/>
  <c r="AB1039" i="1"/>
  <c r="AA1039" i="1"/>
  <c r="Z1039" i="1"/>
  <c r="Y1039" i="1"/>
  <c r="X1039" i="1"/>
  <c r="W1039" i="1"/>
  <c r="V1039" i="1"/>
  <c r="AB1031" i="1"/>
  <c r="AA1031" i="1"/>
  <c r="Z1031" i="1"/>
  <c r="Y1031" i="1"/>
  <c r="X1031" i="1"/>
  <c r="V1031" i="1"/>
  <c r="W1031" i="1"/>
  <c r="AB1023" i="1"/>
  <c r="AA1023" i="1"/>
  <c r="Z1023" i="1"/>
  <c r="Y1023" i="1"/>
  <c r="X1023" i="1"/>
  <c r="V1023" i="1"/>
  <c r="W1023" i="1"/>
  <c r="AB1014" i="1"/>
  <c r="AA1014" i="1"/>
  <c r="Z1014" i="1"/>
  <c r="Y1014" i="1"/>
  <c r="X1014" i="1"/>
  <c r="W1014" i="1"/>
  <c r="AB1006" i="1"/>
  <c r="AA1006" i="1"/>
  <c r="Z1006" i="1"/>
  <c r="Y1006" i="1"/>
  <c r="X1006" i="1"/>
  <c r="W1006" i="1"/>
  <c r="V1006" i="1"/>
  <c r="AB997" i="1"/>
  <c r="AA997" i="1"/>
  <c r="Z997" i="1"/>
  <c r="Y997" i="1"/>
  <c r="X997" i="1"/>
  <c r="W997" i="1"/>
  <c r="V997" i="1"/>
  <c r="AB989" i="1"/>
  <c r="AA989" i="1"/>
  <c r="Z989" i="1"/>
  <c r="Y989" i="1"/>
  <c r="X989" i="1"/>
  <c r="W989" i="1"/>
  <c r="V989" i="1"/>
  <c r="AB981" i="1"/>
  <c r="AA981" i="1"/>
  <c r="Z981" i="1"/>
  <c r="Y981" i="1"/>
  <c r="X981" i="1"/>
  <c r="W981" i="1"/>
  <c r="V981" i="1"/>
  <c r="AB972" i="1"/>
  <c r="AA972" i="1"/>
  <c r="Z972" i="1"/>
  <c r="Y972" i="1"/>
  <c r="X972" i="1"/>
  <c r="W972" i="1"/>
  <c r="V972" i="1"/>
  <c r="AB964" i="1"/>
  <c r="AA964" i="1"/>
  <c r="Z964" i="1"/>
  <c r="Y964" i="1"/>
  <c r="X964" i="1"/>
  <c r="W964" i="1"/>
  <c r="V964" i="1"/>
  <c r="AB955" i="1"/>
  <c r="AA955" i="1"/>
  <c r="Z955" i="1"/>
  <c r="Y955" i="1"/>
  <c r="X955" i="1"/>
  <c r="W955" i="1"/>
  <c r="V955" i="1"/>
  <c r="AB947" i="1"/>
  <c r="AA947" i="1"/>
  <c r="Z947" i="1"/>
  <c r="Y947" i="1"/>
  <c r="X947" i="1"/>
  <c r="W947" i="1"/>
  <c r="V947" i="1"/>
  <c r="AB939" i="1"/>
  <c r="AA939" i="1"/>
  <c r="Z939" i="1"/>
  <c r="Y939" i="1"/>
  <c r="X939" i="1"/>
  <c r="W939" i="1"/>
  <c r="V939" i="1"/>
  <c r="AB930" i="1"/>
  <c r="AA930" i="1"/>
  <c r="Z930" i="1"/>
  <c r="Y930" i="1"/>
  <c r="X930" i="1"/>
  <c r="W930" i="1"/>
  <c r="V930" i="1"/>
  <c r="AB922" i="1"/>
  <c r="AA922" i="1"/>
  <c r="Z922" i="1"/>
  <c r="Y922" i="1"/>
  <c r="X922" i="1"/>
  <c r="W922" i="1"/>
  <c r="V922" i="1"/>
  <c r="AB914" i="1"/>
  <c r="AA914" i="1"/>
  <c r="Z914" i="1"/>
  <c r="Y914" i="1"/>
  <c r="X914" i="1"/>
  <c r="W914" i="1"/>
  <c r="V914" i="1"/>
  <c r="AB905" i="1"/>
  <c r="AA905" i="1"/>
  <c r="Z905" i="1"/>
  <c r="Y905" i="1"/>
  <c r="X905" i="1"/>
  <c r="V905" i="1"/>
  <c r="W905" i="1"/>
  <c r="AB897" i="1"/>
  <c r="AA897" i="1"/>
  <c r="Z897" i="1"/>
  <c r="Y897" i="1"/>
  <c r="X897" i="1"/>
  <c r="W897" i="1"/>
  <c r="V897" i="1"/>
  <c r="AB888" i="1"/>
  <c r="AA888" i="1"/>
  <c r="Z888" i="1"/>
  <c r="Y888" i="1"/>
  <c r="X888" i="1"/>
  <c r="W888" i="1"/>
  <c r="V888" i="1"/>
  <c r="AB880" i="1"/>
  <c r="AA880" i="1"/>
  <c r="Z880" i="1"/>
  <c r="Y880" i="1"/>
  <c r="X880" i="1"/>
  <c r="W880" i="1"/>
  <c r="V880" i="1"/>
  <c r="AB872" i="1"/>
  <c r="AA872" i="1"/>
  <c r="Z872" i="1"/>
  <c r="Y872" i="1"/>
  <c r="X872" i="1"/>
  <c r="W872" i="1"/>
  <c r="V872" i="1"/>
  <c r="AB863" i="1"/>
  <c r="AA863" i="1"/>
  <c r="Z863" i="1"/>
  <c r="Y863" i="1"/>
  <c r="X863" i="1"/>
  <c r="V863" i="1"/>
  <c r="W863" i="1"/>
  <c r="AB855" i="1"/>
  <c r="AA855" i="1"/>
  <c r="Z855" i="1"/>
  <c r="Y855" i="1"/>
  <c r="X855" i="1"/>
  <c r="V855" i="1"/>
  <c r="W855" i="1"/>
  <c r="AB846" i="1"/>
  <c r="AA846" i="1"/>
  <c r="Z846" i="1"/>
  <c r="Y846" i="1"/>
  <c r="X846" i="1"/>
  <c r="W846" i="1"/>
  <c r="V846" i="1"/>
  <c r="AB838" i="1"/>
  <c r="AA838" i="1"/>
  <c r="Z838" i="1"/>
  <c r="Y838" i="1"/>
  <c r="X838" i="1"/>
  <c r="W838" i="1"/>
  <c r="AB830" i="1"/>
  <c r="AA830" i="1"/>
  <c r="Z830" i="1"/>
  <c r="Y830" i="1"/>
  <c r="X830" i="1"/>
  <c r="W830" i="1"/>
  <c r="V830" i="1"/>
  <c r="AB821" i="1"/>
  <c r="AA821" i="1"/>
  <c r="Z821" i="1"/>
  <c r="Y821" i="1"/>
  <c r="W821" i="1"/>
  <c r="X821" i="1"/>
  <c r="V821" i="1"/>
  <c r="AB813" i="1"/>
  <c r="AA813" i="1"/>
  <c r="Z813" i="1"/>
  <c r="Y813" i="1"/>
  <c r="X813" i="1"/>
  <c r="W813" i="1"/>
  <c r="V813" i="1"/>
  <c r="AB804" i="1"/>
  <c r="AA804" i="1"/>
  <c r="Z804" i="1"/>
  <c r="X804" i="1"/>
  <c r="Y804" i="1"/>
  <c r="V804" i="1"/>
  <c r="W804" i="1"/>
  <c r="AB796" i="1"/>
  <c r="AA796" i="1"/>
  <c r="Z796" i="1"/>
  <c r="Y796" i="1"/>
  <c r="X796" i="1"/>
  <c r="W796" i="1"/>
  <c r="V796" i="1"/>
  <c r="AB788" i="1"/>
  <c r="AA788" i="1"/>
  <c r="Z788" i="1"/>
  <c r="X788" i="1"/>
  <c r="Y788" i="1"/>
  <c r="W788" i="1"/>
  <c r="V788" i="1"/>
  <c r="AB779" i="1"/>
  <c r="AA779" i="1"/>
  <c r="Z779" i="1"/>
  <c r="Y779" i="1"/>
  <c r="X779" i="1"/>
  <c r="W779" i="1"/>
  <c r="V779" i="1"/>
  <c r="AB771" i="1"/>
  <c r="AA771" i="1"/>
  <c r="Z771" i="1"/>
  <c r="Y771" i="1"/>
  <c r="X771" i="1"/>
  <c r="W771" i="1"/>
  <c r="V771" i="1"/>
  <c r="AB762" i="1"/>
  <c r="AA762" i="1"/>
  <c r="Z762" i="1"/>
  <c r="Y762" i="1"/>
  <c r="X762" i="1"/>
  <c r="W762" i="1"/>
  <c r="V762" i="1"/>
  <c r="AB754" i="1"/>
  <c r="AA754" i="1"/>
  <c r="Z754" i="1"/>
  <c r="Y754" i="1"/>
  <c r="X754" i="1"/>
  <c r="V754" i="1"/>
  <c r="AB746" i="1"/>
  <c r="AA746" i="1"/>
  <c r="Z746" i="1"/>
  <c r="Y746" i="1"/>
  <c r="X746" i="1"/>
  <c r="V746" i="1"/>
  <c r="AB737" i="1"/>
  <c r="AA737" i="1"/>
  <c r="Z737" i="1"/>
  <c r="Y737" i="1"/>
  <c r="X737" i="1"/>
  <c r="V737" i="1"/>
  <c r="AB729" i="1"/>
  <c r="AA729" i="1"/>
  <c r="Z729" i="1"/>
  <c r="Y729" i="1"/>
  <c r="X729" i="1"/>
  <c r="V729" i="1"/>
  <c r="AB721" i="1"/>
  <c r="AA721" i="1"/>
  <c r="Z721" i="1"/>
  <c r="Y721" i="1"/>
  <c r="X721" i="1"/>
  <c r="V721" i="1"/>
  <c r="AB712" i="1"/>
  <c r="AA712" i="1"/>
  <c r="Z712" i="1"/>
  <c r="Y712" i="1"/>
  <c r="X712" i="1"/>
  <c r="V712" i="1"/>
  <c r="AB704" i="1"/>
  <c r="AA704" i="1"/>
  <c r="Z704" i="1"/>
  <c r="Y704" i="1"/>
  <c r="X704" i="1"/>
  <c r="V704" i="1"/>
  <c r="AB695" i="1"/>
  <c r="AA695" i="1"/>
  <c r="Z695" i="1"/>
  <c r="Y695" i="1"/>
  <c r="X695" i="1"/>
  <c r="V695" i="1"/>
  <c r="AB687" i="1"/>
  <c r="AA687" i="1"/>
  <c r="Z687" i="1"/>
  <c r="Y687" i="1"/>
  <c r="X687" i="1"/>
  <c r="V687" i="1"/>
  <c r="AB678" i="1"/>
  <c r="AA678" i="1"/>
  <c r="Y678" i="1"/>
  <c r="Z678" i="1"/>
  <c r="X678" i="1"/>
  <c r="V678" i="1"/>
  <c r="AB670" i="1"/>
  <c r="AA670" i="1"/>
  <c r="Z670" i="1"/>
  <c r="Y670" i="1"/>
  <c r="X670" i="1"/>
  <c r="V670" i="1"/>
  <c r="AB662" i="1"/>
  <c r="AA662" i="1"/>
  <c r="Z662" i="1"/>
  <c r="Y662" i="1"/>
  <c r="X662" i="1"/>
  <c r="V662" i="1"/>
  <c r="AB653" i="1"/>
  <c r="AA653" i="1"/>
  <c r="Z653" i="1"/>
  <c r="Y653" i="1"/>
  <c r="X653" i="1"/>
  <c r="V653" i="1"/>
  <c r="AB645" i="1"/>
  <c r="AA645" i="1"/>
  <c r="Z645" i="1"/>
  <c r="Y645" i="1"/>
  <c r="X645" i="1"/>
  <c r="AB637" i="1"/>
  <c r="AA637" i="1"/>
  <c r="Z637" i="1"/>
  <c r="X637" i="1"/>
  <c r="Y637" i="1"/>
  <c r="V637" i="1"/>
  <c r="AB628" i="1"/>
  <c r="AA628" i="1"/>
  <c r="Z628" i="1"/>
  <c r="Y628" i="1"/>
  <c r="X628" i="1"/>
  <c r="V628" i="1"/>
  <c r="AB620" i="1"/>
  <c r="AA620" i="1"/>
  <c r="Z620" i="1"/>
  <c r="Y620" i="1"/>
  <c r="X620" i="1"/>
  <c r="V620" i="1"/>
  <c r="AB611" i="1"/>
  <c r="AA611" i="1"/>
  <c r="Z611" i="1"/>
  <c r="Y611" i="1"/>
  <c r="X611" i="1"/>
  <c r="V611" i="1"/>
  <c r="AB603" i="1"/>
  <c r="AA603" i="1"/>
  <c r="Z603" i="1"/>
  <c r="Y603" i="1"/>
  <c r="X603" i="1"/>
  <c r="V603" i="1"/>
  <c r="AB595" i="1"/>
  <c r="AA595" i="1"/>
  <c r="Z595" i="1"/>
  <c r="Y595" i="1"/>
  <c r="X595" i="1"/>
  <c r="V595" i="1"/>
  <c r="AB586" i="1"/>
  <c r="AA586" i="1"/>
  <c r="Z586" i="1"/>
  <c r="Y586" i="1"/>
  <c r="X586" i="1"/>
  <c r="V586" i="1"/>
  <c r="AB578" i="1"/>
  <c r="AA578" i="1"/>
  <c r="Z578" i="1"/>
  <c r="Y578" i="1"/>
  <c r="X578" i="1"/>
  <c r="V578" i="1"/>
  <c r="AB569" i="1"/>
  <c r="AA569" i="1"/>
  <c r="Z569" i="1"/>
  <c r="Y569" i="1"/>
  <c r="X569" i="1"/>
  <c r="V569" i="1"/>
  <c r="AB561" i="1"/>
  <c r="AA561" i="1"/>
  <c r="Z561" i="1"/>
  <c r="Y561" i="1"/>
  <c r="X561" i="1"/>
  <c r="V561" i="1"/>
  <c r="AB553" i="1"/>
  <c r="AA553" i="1"/>
  <c r="Z553" i="1"/>
  <c r="Y553" i="1"/>
  <c r="X553" i="1"/>
  <c r="V553" i="1"/>
  <c r="AB544" i="1"/>
  <c r="AA544" i="1"/>
  <c r="Z544" i="1"/>
  <c r="Y544" i="1"/>
  <c r="X544" i="1"/>
  <c r="V544" i="1"/>
  <c r="AB536" i="1"/>
  <c r="AA536" i="1"/>
  <c r="Z536" i="1"/>
  <c r="Y536" i="1"/>
  <c r="X536" i="1"/>
  <c r="V536" i="1"/>
  <c r="AB527" i="1"/>
  <c r="AA527" i="1"/>
  <c r="Z527" i="1"/>
  <c r="Y527" i="1"/>
  <c r="X527" i="1"/>
  <c r="V527" i="1"/>
  <c r="AB519" i="1"/>
  <c r="AA519" i="1"/>
  <c r="Z519" i="1"/>
  <c r="Y519" i="1"/>
  <c r="X519" i="1"/>
  <c r="V519" i="1"/>
  <c r="AB511" i="1"/>
  <c r="AA511" i="1"/>
  <c r="Z511" i="1"/>
  <c r="Y511" i="1"/>
  <c r="X511" i="1"/>
  <c r="V511" i="1"/>
  <c r="AB502" i="1"/>
  <c r="AA502" i="1"/>
  <c r="Z502" i="1"/>
  <c r="Y502" i="1"/>
  <c r="X502" i="1"/>
  <c r="V502" i="1"/>
  <c r="AB494" i="1"/>
  <c r="AA494" i="1"/>
  <c r="Z494" i="1"/>
  <c r="Y494" i="1"/>
  <c r="X494" i="1"/>
  <c r="V494" i="1"/>
  <c r="AB485" i="1"/>
  <c r="AA485" i="1"/>
  <c r="Z485" i="1"/>
  <c r="Y485" i="1"/>
  <c r="X485" i="1"/>
  <c r="AB477" i="1"/>
  <c r="AA477" i="1"/>
  <c r="Z477" i="1"/>
  <c r="Y477" i="1"/>
  <c r="X477" i="1"/>
  <c r="V477" i="1"/>
  <c r="AB469" i="1"/>
  <c r="AA469" i="1"/>
  <c r="Z469" i="1"/>
  <c r="Y469" i="1"/>
  <c r="X469" i="1"/>
  <c r="AB460" i="1"/>
  <c r="AA460" i="1"/>
  <c r="Z460" i="1"/>
  <c r="Y460" i="1"/>
  <c r="X460" i="1"/>
  <c r="V460" i="1"/>
  <c r="AB452" i="1"/>
  <c r="AA452" i="1"/>
  <c r="Z452" i="1"/>
  <c r="Y452" i="1"/>
  <c r="X452" i="1"/>
  <c r="V452" i="1"/>
  <c r="AB443" i="1"/>
  <c r="AA443" i="1"/>
  <c r="Z443" i="1"/>
  <c r="Y443" i="1"/>
  <c r="X443" i="1"/>
  <c r="V443" i="1"/>
  <c r="AB435" i="1"/>
  <c r="AA435" i="1"/>
  <c r="Z435" i="1"/>
  <c r="Y435" i="1"/>
  <c r="X435" i="1"/>
  <c r="V435" i="1"/>
  <c r="AB427" i="1"/>
  <c r="AA427" i="1"/>
  <c r="Z427" i="1"/>
  <c r="Y427" i="1"/>
  <c r="X427" i="1"/>
  <c r="V427" i="1"/>
  <c r="AB418" i="1"/>
  <c r="AA418" i="1"/>
  <c r="Z418" i="1"/>
  <c r="Y418" i="1"/>
  <c r="X418" i="1"/>
  <c r="V418" i="1"/>
  <c r="AB410" i="1"/>
  <c r="AA410" i="1"/>
  <c r="Z410" i="1"/>
  <c r="Y410" i="1"/>
  <c r="X410" i="1"/>
  <c r="V410" i="1"/>
  <c r="AB402" i="1"/>
  <c r="AA402" i="1"/>
  <c r="Y402" i="1"/>
  <c r="Z402" i="1"/>
  <c r="X402" i="1"/>
  <c r="V402" i="1"/>
  <c r="AB393" i="1"/>
  <c r="AA393" i="1"/>
  <c r="Z393" i="1"/>
  <c r="Y393" i="1"/>
  <c r="X393" i="1"/>
  <c r="V393" i="1"/>
  <c r="AB385" i="1"/>
  <c r="AA385" i="1"/>
  <c r="Z385" i="1"/>
  <c r="Y385" i="1"/>
  <c r="X385" i="1"/>
  <c r="V385" i="1"/>
  <c r="AB376" i="1"/>
  <c r="AA376" i="1"/>
  <c r="Z376" i="1"/>
  <c r="Y376" i="1"/>
  <c r="X376" i="1"/>
  <c r="V376" i="1"/>
  <c r="AB368" i="1"/>
  <c r="AA368" i="1"/>
  <c r="Z368" i="1"/>
  <c r="Y368" i="1"/>
  <c r="X368" i="1"/>
  <c r="V368" i="1"/>
  <c r="AB360" i="1"/>
  <c r="AA360" i="1"/>
  <c r="Z360" i="1"/>
  <c r="Y360" i="1"/>
  <c r="X360" i="1"/>
  <c r="V360" i="1"/>
  <c r="AB351" i="1"/>
  <c r="AA351" i="1"/>
  <c r="Z351" i="1"/>
  <c r="Y351" i="1"/>
  <c r="X351" i="1"/>
  <c r="V351" i="1"/>
  <c r="AB343" i="1"/>
  <c r="AA343" i="1"/>
  <c r="Y343" i="1"/>
  <c r="Z343" i="1"/>
  <c r="V343" i="1"/>
  <c r="X343" i="1"/>
  <c r="AB334" i="1"/>
  <c r="AA334" i="1"/>
  <c r="Z334" i="1"/>
  <c r="Y334" i="1"/>
  <c r="X334" i="1"/>
  <c r="V334" i="1"/>
  <c r="AB326" i="1"/>
  <c r="AA326" i="1"/>
  <c r="Z326" i="1"/>
  <c r="Y326" i="1"/>
  <c r="X326" i="1"/>
  <c r="V326" i="1"/>
  <c r="AB318" i="1"/>
  <c r="AA318" i="1"/>
  <c r="Z318" i="1"/>
  <c r="Y318" i="1"/>
  <c r="X318" i="1"/>
  <c r="V318" i="1"/>
  <c r="AB309" i="1"/>
  <c r="AA309" i="1"/>
  <c r="Z309" i="1"/>
  <c r="Y309" i="1"/>
  <c r="X309" i="1"/>
  <c r="AB301" i="1"/>
  <c r="AA301" i="1"/>
  <c r="Z301" i="1"/>
  <c r="Y301" i="1"/>
  <c r="X301" i="1"/>
  <c r="V301" i="1"/>
  <c r="AB292" i="1"/>
  <c r="AA292" i="1"/>
  <c r="Z292" i="1"/>
  <c r="Y292" i="1"/>
  <c r="X292" i="1"/>
  <c r="V292" i="1"/>
  <c r="AB284" i="1"/>
  <c r="AA284" i="1"/>
  <c r="Z284" i="1"/>
  <c r="Y284" i="1"/>
  <c r="X284" i="1"/>
  <c r="V284" i="1"/>
  <c r="AB276" i="1"/>
  <c r="AA276" i="1"/>
  <c r="Z276" i="1"/>
  <c r="Y276" i="1"/>
  <c r="X276" i="1"/>
  <c r="V276" i="1"/>
  <c r="AB267" i="1"/>
  <c r="AA267" i="1"/>
  <c r="Z267" i="1"/>
  <c r="Y267" i="1"/>
  <c r="X267" i="1"/>
  <c r="V267" i="1"/>
  <c r="AB259" i="1"/>
  <c r="AA259" i="1"/>
  <c r="Z259" i="1"/>
  <c r="Y259" i="1"/>
  <c r="X259" i="1"/>
  <c r="V259" i="1"/>
  <c r="AB250" i="1"/>
  <c r="AA250" i="1"/>
  <c r="Z250" i="1"/>
  <c r="Y250" i="1"/>
  <c r="X250" i="1"/>
  <c r="V250" i="1"/>
  <c r="AB242" i="1"/>
  <c r="AA242" i="1"/>
  <c r="Z242" i="1"/>
  <c r="Y242" i="1"/>
  <c r="X242" i="1"/>
  <c r="V242" i="1"/>
  <c r="AB234" i="1"/>
  <c r="AA234" i="1"/>
  <c r="Z234" i="1"/>
  <c r="Y234" i="1"/>
  <c r="X234" i="1"/>
  <c r="V234" i="1"/>
  <c r="AB225" i="1"/>
  <c r="AA225" i="1"/>
  <c r="Z225" i="1"/>
  <c r="Y225" i="1"/>
  <c r="X225" i="1"/>
  <c r="V225" i="1"/>
  <c r="AB217" i="1"/>
  <c r="AA217" i="1"/>
  <c r="Z217" i="1"/>
  <c r="Y217" i="1"/>
  <c r="X217" i="1"/>
  <c r="V217" i="1"/>
  <c r="AB209" i="1"/>
  <c r="AA209" i="1"/>
  <c r="Z209" i="1"/>
  <c r="Y209" i="1"/>
  <c r="X209" i="1"/>
  <c r="V209" i="1"/>
  <c r="AB200" i="1"/>
  <c r="AA200" i="1"/>
  <c r="Z200" i="1"/>
  <c r="Y200" i="1"/>
  <c r="X200" i="1"/>
  <c r="V200" i="1"/>
  <c r="AB192" i="1"/>
  <c r="AA192" i="1"/>
  <c r="Z192" i="1"/>
  <c r="Y192" i="1"/>
  <c r="X192" i="1"/>
  <c r="V192" i="1"/>
  <c r="AB183" i="1"/>
  <c r="AA183" i="1"/>
  <c r="Y183" i="1"/>
  <c r="Z183" i="1"/>
  <c r="X183" i="1"/>
  <c r="V183" i="1"/>
  <c r="AB175" i="1"/>
  <c r="AA175" i="1"/>
  <c r="Z175" i="1"/>
  <c r="Y175" i="1"/>
  <c r="X175" i="1"/>
  <c r="V175" i="1"/>
  <c r="AB166" i="1"/>
  <c r="AA166" i="1"/>
  <c r="Z166" i="1"/>
  <c r="Y166" i="1"/>
  <c r="X166" i="1"/>
  <c r="V166" i="1"/>
  <c r="AB158" i="1"/>
  <c r="AA158" i="1"/>
  <c r="Z158" i="1"/>
  <c r="Y158" i="1"/>
  <c r="X158" i="1"/>
  <c r="V158" i="1"/>
  <c r="AB150" i="1"/>
  <c r="AA150" i="1"/>
  <c r="Z150" i="1"/>
  <c r="Y150" i="1"/>
  <c r="X150" i="1"/>
  <c r="V150" i="1"/>
  <c r="AB141" i="1"/>
  <c r="AA141" i="1"/>
  <c r="Z141" i="1"/>
  <c r="Y141" i="1"/>
  <c r="X141" i="1"/>
  <c r="V141" i="1"/>
  <c r="AB133" i="1"/>
  <c r="AA133" i="1"/>
  <c r="Z133" i="1"/>
  <c r="Y133" i="1"/>
  <c r="X133" i="1"/>
  <c r="AB125" i="1"/>
  <c r="AA125" i="1"/>
  <c r="Z125" i="1"/>
  <c r="Y125" i="1"/>
  <c r="X125" i="1"/>
  <c r="V125" i="1"/>
  <c r="AB117" i="1"/>
  <c r="AA117" i="1"/>
  <c r="Z117" i="1"/>
  <c r="Y117" i="1"/>
  <c r="X117" i="1"/>
  <c r="AB108" i="1"/>
  <c r="AA108" i="1"/>
  <c r="Z108" i="1"/>
  <c r="Y108" i="1"/>
  <c r="X108" i="1"/>
  <c r="V108" i="1"/>
  <c r="AB100" i="1"/>
  <c r="AA100" i="1"/>
  <c r="Z100" i="1"/>
  <c r="Y100" i="1"/>
  <c r="X100" i="1"/>
  <c r="V100" i="1"/>
  <c r="AB92" i="1"/>
  <c r="AA92" i="1"/>
  <c r="Z92" i="1"/>
  <c r="Y92" i="1"/>
  <c r="X92" i="1"/>
  <c r="V92" i="1"/>
  <c r="AB84" i="1"/>
  <c r="AA84" i="1"/>
  <c r="Z84" i="1"/>
  <c r="X84" i="1"/>
  <c r="W84" i="1"/>
  <c r="V84" i="1"/>
  <c r="AB75" i="1"/>
  <c r="AA75" i="1"/>
  <c r="Z75" i="1"/>
  <c r="X75" i="1"/>
  <c r="W75" i="1"/>
  <c r="V75" i="1"/>
  <c r="AB67" i="1"/>
  <c r="AA67" i="1"/>
  <c r="Z67" i="1"/>
  <c r="X67" i="1"/>
  <c r="W67" i="1"/>
  <c r="V67" i="1"/>
  <c r="AB59" i="1"/>
  <c r="AA59" i="1"/>
  <c r="Z59" i="1"/>
  <c r="X59" i="1"/>
  <c r="W59" i="1"/>
  <c r="V59" i="1"/>
  <c r="AB51" i="1"/>
  <c r="AA51" i="1"/>
  <c r="Z51" i="1"/>
  <c r="X51" i="1"/>
  <c r="W51" i="1"/>
  <c r="V51" i="1"/>
  <c r="AB43" i="1"/>
  <c r="AA43" i="1"/>
  <c r="Z43" i="1"/>
  <c r="X43" i="1"/>
  <c r="W43" i="1"/>
  <c r="V43" i="1"/>
  <c r="AB35" i="1"/>
  <c r="AA35" i="1"/>
  <c r="Z35" i="1"/>
  <c r="X35" i="1"/>
  <c r="W35" i="1"/>
  <c r="V35" i="1"/>
  <c r="AB27" i="1"/>
  <c r="AA27" i="1"/>
  <c r="Z27" i="1"/>
  <c r="X27" i="1"/>
  <c r="W27" i="1"/>
  <c r="V27" i="1"/>
  <c r="AB19" i="1"/>
  <c r="AA19" i="1"/>
  <c r="Z19" i="1"/>
  <c r="X19" i="1"/>
  <c r="W19" i="1"/>
  <c r="V19" i="1"/>
  <c r="AB10" i="1"/>
  <c r="Z10" i="1"/>
  <c r="Y10" i="1"/>
  <c r="X10" i="1"/>
  <c r="W10" i="1"/>
  <c r="V10" i="1"/>
  <c r="AB2072" i="1"/>
  <c r="AA2072" i="1"/>
  <c r="Z2072" i="1"/>
  <c r="Y2072" i="1"/>
  <c r="X2072" i="1"/>
  <c r="W2072" i="1"/>
  <c r="AB1936" i="1"/>
  <c r="AA1936" i="1"/>
  <c r="Z1936" i="1"/>
  <c r="Y1936" i="1"/>
  <c r="W1936" i="1"/>
  <c r="X1936" i="1"/>
  <c r="AB1767" i="1"/>
  <c r="AA1767" i="1"/>
  <c r="Z1767" i="1"/>
  <c r="Y1767" i="1"/>
  <c r="X1767" i="1"/>
  <c r="W1767" i="1"/>
  <c r="V1767" i="1"/>
  <c r="AB1596" i="1"/>
  <c r="AA1596" i="1"/>
  <c r="Z1596" i="1"/>
  <c r="Y1596" i="1"/>
  <c r="X1596" i="1"/>
  <c r="V1596" i="1"/>
  <c r="W1596" i="1"/>
  <c r="AB1424" i="1"/>
  <c r="AA1424" i="1"/>
  <c r="Z1424" i="1"/>
  <c r="Y1424" i="1"/>
  <c r="W1424" i="1"/>
  <c r="X1424" i="1"/>
  <c r="V1424" i="1"/>
  <c r="AB1255" i="1"/>
  <c r="AA1255" i="1"/>
  <c r="Z1255" i="1"/>
  <c r="Y1255" i="1"/>
  <c r="X1255" i="1"/>
  <c r="W1255" i="1"/>
  <c r="V1255" i="1"/>
  <c r="AB1084" i="1"/>
  <c r="AA1084" i="1"/>
  <c r="Z1084" i="1"/>
  <c r="Y1084" i="1"/>
  <c r="X1084" i="1"/>
  <c r="V1084" i="1"/>
  <c r="W1084" i="1"/>
  <c r="AB912" i="1"/>
  <c r="AA912" i="1"/>
  <c r="Z912" i="1"/>
  <c r="Y912" i="1"/>
  <c r="X912" i="1"/>
  <c r="W912" i="1"/>
  <c r="V912" i="1"/>
  <c r="AB743" i="1"/>
  <c r="AA743" i="1"/>
  <c r="Z743" i="1"/>
  <c r="Y743" i="1"/>
  <c r="X743" i="1"/>
  <c r="V743" i="1"/>
  <c r="AB572" i="1"/>
  <c r="AA572" i="1"/>
  <c r="Z572" i="1"/>
  <c r="Y572" i="1"/>
  <c r="X572" i="1"/>
  <c r="V572" i="1"/>
  <c r="AB400" i="1"/>
  <c r="AA400" i="1"/>
  <c r="Z400" i="1"/>
  <c r="Y400" i="1"/>
  <c r="X400" i="1"/>
  <c r="V400" i="1"/>
  <c r="AB231" i="1"/>
  <c r="AA231" i="1"/>
  <c r="Z231" i="1"/>
  <c r="Y231" i="1"/>
  <c r="X231" i="1"/>
  <c r="V231" i="1"/>
  <c r="U678" i="1"/>
  <c r="U670" i="1"/>
  <c r="U662" i="1"/>
  <c r="U654" i="1"/>
  <c r="U646" i="1"/>
  <c r="U638" i="1"/>
  <c r="U622" i="1"/>
  <c r="U614" i="1"/>
  <c r="U606" i="1"/>
  <c r="U598" i="1"/>
  <c r="U502" i="1"/>
  <c r="U494" i="1"/>
  <c r="U486" i="1"/>
  <c r="U478" i="1"/>
  <c r="U470" i="1"/>
  <c r="U462" i="1"/>
  <c r="U454" i="1"/>
  <c r="U438" i="1"/>
  <c r="U430" i="1"/>
  <c r="U334" i="1"/>
  <c r="U326" i="1"/>
  <c r="U318" i="1"/>
  <c r="U310" i="1"/>
  <c r="U302" i="1"/>
  <c r="U294" i="1"/>
  <c r="U286" i="1"/>
  <c r="U270" i="1"/>
  <c r="U262" i="1"/>
  <c r="U254" i="1"/>
  <c r="U166" i="1"/>
  <c r="U158" i="1"/>
  <c r="U150" i="1"/>
  <c r="U142" i="1"/>
  <c r="U134" i="1"/>
  <c r="U126" i="1"/>
  <c r="U118" i="1"/>
  <c r="U110" i="1"/>
  <c r="U102" i="1"/>
  <c r="U94" i="1"/>
  <c r="U78" i="1"/>
  <c r="U70" i="1"/>
  <c r="U62" i="1"/>
  <c r="U54" i="1"/>
  <c r="U46" i="1"/>
  <c r="U38" i="1"/>
  <c r="U30" i="1"/>
  <c r="U22" i="1"/>
  <c r="V3203" i="1"/>
  <c r="V3187" i="1"/>
  <c r="V3163" i="1"/>
  <c r="V3147" i="1"/>
  <c r="V3123" i="1"/>
  <c r="V3107" i="1"/>
  <c r="V3083" i="1"/>
  <c r="V3067" i="1"/>
  <c r="V3059" i="1"/>
  <c r="V3051" i="1"/>
  <c r="V3043" i="1"/>
  <c r="V3035" i="1"/>
  <c r="V3027" i="1"/>
  <c r="V3019" i="1"/>
  <c r="V3011" i="1"/>
  <c r="V3003" i="1"/>
  <c r="V2995" i="1"/>
  <c r="V2987" i="1"/>
  <c r="V2979" i="1"/>
  <c r="V2949" i="1"/>
  <c r="V2924" i="1"/>
  <c r="V2910" i="1"/>
  <c r="V2885" i="1"/>
  <c r="V2860" i="1"/>
  <c r="V2846" i="1"/>
  <c r="V2821" i="1"/>
  <c r="V2782" i="1"/>
  <c r="V2757" i="1"/>
  <c r="V2732" i="1"/>
  <c r="V2716" i="1"/>
  <c r="V2700" i="1"/>
  <c r="V2684" i="1"/>
  <c r="V2668" i="1"/>
  <c r="V2620" i="1"/>
  <c r="V2572" i="1"/>
  <c r="V2556" i="1"/>
  <c r="V2540" i="1"/>
  <c r="V2508" i="1"/>
  <c r="V1936" i="1"/>
  <c r="V1638" i="1"/>
  <c r="V1526" i="1"/>
  <c r="V1398" i="1"/>
  <c r="V1270" i="1"/>
  <c r="V1142" i="1"/>
  <c r="V1014" i="1"/>
  <c r="V886" i="1"/>
  <c r="V758" i="1"/>
  <c r="V629" i="1"/>
  <c r="V373" i="1"/>
  <c r="V245" i="1"/>
  <c r="V117" i="1"/>
  <c r="W1997" i="1"/>
  <c r="W1610" i="1"/>
  <c r="W791" i="1"/>
  <c r="X2494" i="1"/>
  <c r="AB3196" i="1"/>
  <c r="AA3196" i="1"/>
  <c r="Z3196" i="1"/>
  <c r="Y3196" i="1"/>
  <c r="X3196" i="1"/>
  <c r="W3196" i="1"/>
  <c r="AB3140" i="1"/>
  <c r="AA3140" i="1"/>
  <c r="Z3140" i="1"/>
  <c r="Y3140" i="1"/>
  <c r="X3140" i="1"/>
  <c r="W3140" i="1"/>
  <c r="AB3084" i="1"/>
  <c r="Z3084" i="1"/>
  <c r="AA3084" i="1"/>
  <c r="Y3084" i="1"/>
  <c r="X3084" i="1"/>
  <c r="W3084" i="1"/>
  <c r="AB3028" i="1"/>
  <c r="AA3028" i="1"/>
  <c r="Z3028" i="1"/>
  <c r="Y3028" i="1"/>
  <c r="X3028" i="1"/>
  <c r="W3028" i="1"/>
  <c r="AB2972" i="1"/>
  <c r="AA2972" i="1"/>
  <c r="Z2972" i="1"/>
  <c r="X2972" i="1"/>
  <c r="Y2972" i="1"/>
  <c r="W2972" i="1"/>
  <c r="AB2916" i="1"/>
  <c r="AA2916" i="1"/>
  <c r="Z2916" i="1"/>
  <c r="Y2916" i="1"/>
  <c r="X2916" i="1"/>
  <c r="W2916" i="1"/>
  <c r="AB2868" i="1"/>
  <c r="AA2868" i="1"/>
  <c r="Z2868" i="1"/>
  <c r="X2868" i="1"/>
  <c r="Y2868" i="1"/>
  <c r="W2868" i="1"/>
  <c r="AB2820" i="1"/>
  <c r="AA2820" i="1"/>
  <c r="Z2820" i="1"/>
  <c r="Y2820" i="1"/>
  <c r="X2820" i="1"/>
  <c r="W2820" i="1"/>
  <c r="AB2764" i="1"/>
  <c r="AA2764" i="1"/>
  <c r="Z2764" i="1"/>
  <c r="Y2764" i="1"/>
  <c r="X2764" i="1"/>
  <c r="W2764" i="1"/>
  <c r="AB2708" i="1"/>
  <c r="AA2708" i="1"/>
  <c r="Z2708" i="1"/>
  <c r="Y2708" i="1"/>
  <c r="X2708" i="1"/>
  <c r="W2708" i="1"/>
  <c r="AB2660" i="1"/>
  <c r="AA2660" i="1"/>
  <c r="Z2660" i="1"/>
  <c r="Y2660" i="1"/>
  <c r="X2660" i="1"/>
  <c r="W2660" i="1"/>
  <c r="AB2604" i="1"/>
  <c r="AA2604" i="1"/>
  <c r="Z2604" i="1"/>
  <c r="Y2604" i="1"/>
  <c r="X2604" i="1"/>
  <c r="W2604" i="1"/>
  <c r="AB2548" i="1"/>
  <c r="AA2548" i="1"/>
  <c r="Z2548" i="1"/>
  <c r="Y2548" i="1"/>
  <c r="X2548" i="1"/>
  <c r="W2548" i="1"/>
  <c r="AB2492" i="1"/>
  <c r="AA2492" i="1"/>
  <c r="Z2492" i="1"/>
  <c r="Y2492" i="1"/>
  <c r="X2492" i="1"/>
  <c r="W2492" i="1"/>
  <c r="AB2444" i="1"/>
  <c r="AA2444" i="1"/>
  <c r="Z2444" i="1"/>
  <c r="Y2444" i="1"/>
  <c r="X2444" i="1"/>
  <c r="W2444" i="1"/>
  <c r="V2444" i="1"/>
  <c r="AB2404" i="1"/>
  <c r="AA2404" i="1"/>
  <c r="Z2404" i="1"/>
  <c r="Y2404" i="1"/>
  <c r="X2404" i="1"/>
  <c r="W2404" i="1"/>
  <c r="V2404" i="1"/>
  <c r="AB2348" i="1"/>
  <c r="AA2348" i="1"/>
  <c r="Z2348" i="1"/>
  <c r="Y2348" i="1"/>
  <c r="X2348" i="1"/>
  <c r="W2348" i="1"/>
  <c r="V2348" i="1"/>
  <c r="AB2284" i="1"/>
  <c r="AA2284" i="1"/>
  <c r="Z2284" i="1"/>
  <c r="X2284" i="1"/>
  <c r="Y2284" i="1"/>
  <c r="W2284" i="1"/>
  <c r="V2284" i="1"/>
  <c r="AB2220" i="1"/>
  <c r="AA2220" i="1"/>
  <c r="Z2220" i="1"/>
  <c r="Y2220" i="1"/>
  <c r="X2220" i="1"/>
  <c r="V2220" i="1"/>
  <c r="W2220" i="1"/>
  <c r="AB2164" i="1"/>
  <c r="AA2164" i="1"/>
  <c r="Z2164" i="1"/>
  <c r="Y2164" i="1"/>
  <c r="X2164" i="1"/>
  <c r="W2164" i="1"/>
  <c r="V2164" i="1"/>
  <c r="AB2092" i="1"/>
  <c r="AA2092" i="1"/>
  <c r="Z2092" i="1"/>
  <c r="X2092" i="1"/>
  <c r="Y2092" i="1"/>
  <c r="V2092" i="1"/>
  <c r="W2092" i="1"/>
  <c r="AB2034" i="1"/>
  <c r="Z2034" i="1"/>
  <c r="AA2034" i="1"/>
  <c r="Y2034" i="1"/>
  <c r="X2034" i="1"/>
  <c r="W2034" i="1"/>
  <c r="V2034" i="1"/>
  <c r="AB1965" i="1"/>
  <c r="AA1965" i="1"/>
  <c r="Z1965" i="1"/>
  <c r="Y1965" i="1"/>
  <c r="X1965" i="1"/>
  <c r="W1965" i="1"/>
  <c r="V1965" i="1"/>
  <c r="AB1898" i="1"/>
  <c r="AA1898" i="1"/>
  <c r="Z1898" i="1"/>
  <c r="Y1898" i="1"/>
  <c r="X1898" i="1"/>
  <c r="W1898" i="1"/>
  <c r="V1898" i="1"/>
  <c r="AB1822" i="1"/>
  <c r="AA1822" i="1"/>
  <c r="Z1822" i="1"/>
  <c r="Y1822" i="1"/>
  <c r="X1822" i="1"/>
  <c r="W1822" i="1"/>
  <c r="V1822" i="1"/>
  <c r="AB1763" i="1"/>
  <c r="AA1763" i="1"/>
  <c r="Z1763" i="1"/>
  <c r="Y1763" i="1"/>
  <c r="X1763" i="1"/>
  <c r="W1763" i="1"/>
  <c r="V1763" i="1"/>
  <c r="AB1713" i="1"/>
  <c r="AA1713" i="1"/>
  <c r="Z1713" i="1"/>
  <c r="Y1713" i="1"/>
  <c r="X1713" i="1"/>
  <c r="V1713" i="1"/>
  <c r="AB1654" i="1"/>
  <c r="AA1654" i="1"/>
  <c r="Z1654" i="1"/>
  <c r="Y1654" i="1"/>
  <c r="X1654" i="1"/>
  <c r="W1654" i="1"/>
  <c r="V1654" i="1"/>
  <c r="AB1579" i="1"/>
  <c r="AA1579" i="1"/>
  <c r="Z1579" i="1"/>
  <c r="Y1579" i="1"/>
  <c r="X1579" i="1"/>
  <c r="W1579" i="1"/>
  <c r="V1579" i="1"/>
  <c r="AB1503" i="1"/>
  <c r="AA1503" i="1"/>
  <c r="Z1503" i="1"/>
  <c r="Y1503" i="1"/>
  <c r="X1503" i="1"/>
  <c r="V1503" i="1"/>
  <c r="W1503" i="1"/>
  <c r="AB1444" i="1"/>
  <c r="AA1444" i="1"/>
  <c r="Z1444" i="1"/>
  <c r="Y1444" i="1"/>
  <c r="X1444" i="1"/>
  <c r="V1444" i="1"/>
  <c r="W1444" i="1"/>
  <c r="AB1386" i="1"/>
  <c r="AA1386" i="1"/>
  <c r="Z1386" i="1"/>
  <c r="W1386" i="1"/>
  <c r="X1386" i="1"/>
  <c r="Y1386" i="1"/>
  <c r="V1386" i="1"/>
  <c r="AB1327" i="1"/>
  <c r="AA1327" i="1"/>
  <c r="Z1327" i="1"/>
  <c r="Y1327" i="1"/>
  <c r="X1327" i="1"/>
  <c r="V1327" i="1"/>
  <c r="W1327" i="1"/>
  <c r="AB1268" i="1"/>
  <c r="AA1268" i="1"/>
  <c r="Z1268" i="1"/>
  <c r="Y1268" i="1"/>
  <c r="X1268" i="1"/>
  <c r="W1268" i="1"/>
  <c r="V1268" i="1"/>
  <c r="AB1201" i="1"/>
  <c r="AA1201" i="1"/>
  <c r="Z1201" i="1"/>
  <c r="Y1201" i="1"/>
  <c r="X1201" i="1"/>
  <c r="V1201" i="1"/>
  <c r="AB1134" i="1"/>
  <c r="AA1134" i="1"/>
  <c r="Z1134" i="1"/>
  <c r="Y1134" i="1"/>
  <c r="X1134" i="1"/>
  <c r="W1134" i="1"/>
  <c r="V1134" i="1"/>
  <c r="AB1075" i="1"/>
  <c r="AA1075" i="1"/>
  <c r="Y1075" i="1"/>
  <c r="Z1075" i="1"/>
  <c r="X1075" i="1"/>
  <c r="W1075" i="1"/>
  <c r="V1075" i="1"/>
  <c r="AB1016" i="1"/>
  <c r="AA1016" i="1"/>
  <c r="Z1016" i="1"/>
  <c r="Y1016" i="1"/>
  <c r="X1016" i="1"/>
  <c r="W1016" i="1"/>
  <c r="V1016" i="1"/>
  <c r="AB941" i="1"/>
  <c r="AA941" i="1"/>
  <c r="Z941" i="1"/>
  <c r="Y941" i="1"/>
  <c r="X941" i="1"/>
  <c r="W941" i="1"/>
  <c r="V941" i="1"/>
  <c r="AB882" i="1"/>
  <c r="AA882" i="1"/>
  <c r="Z882" i="1"/>
  <c r="Y882" i="1"/>
  <c r="X882" i="1"/>
  <c r="W882" i="1"/>
  <c r="V882" i="1"/>
  <c r="AB823" i="1"/>
  <c r="AA823" i="1"/>
  <c r="Z823" i="1"/>
  <c r="Y823" i="1"/>
  <c r="X823" i="1"/>
  <c r="W823" i="1"/>
  <c r="V823" i="1"/>
  <c r="AB765" i="1"/>
  <c r="AA765" i="1"/>
  <c r="Z765" i="1"/>
  <c r="Y765" i="1"/>
  <c r="X765" i="1"/>
  <c r="V765" i="1"/>
  <c r="W765" i="1"/>
  <c r="AB706" i="1"/>
  <c r="AA706" i="1"/>
  <c r="Z706" i="1"/>
  <c r="Y706" i="1"/>
  <c r="X706" i="1"/>
  <c r="V706" i="1"/>
  <c r="AB647" i="1"/>
  <c r="AA647" i="1"/>
  <c r="Z647" i="1"/>
  <c r="Y647" i="1"/>
  <c r="X647" i="1"/>
  <c r="V647" i="1"/>
  <c r="AB597" i="1"/>
  <c r="AA597" i="1"/>
  <c r="Z597" i="1"/>
  <c r="Y597" i="1"/>
  <c r="X597" i="1"/>
  <c r="AB546" i="1"/>
  <c r="AA546" i="1"/>
  <c r="Z546" i="1"/>
  <c r="Y546" i="1"/>
  <c r="X546" i="1"/>
  <c r="V546" i="1"/>
  <c r="AB488" i="1"/>
  <c r="AA488" i="1"/>
  <c r="Z488" i="1"/>
  <c r="Y488" i="1"/>
  <c r="X488" i="1"/>
  <c r="V488" i="1"/>
  <c r="AB420" i="1"/>
  <c r="AA420" i="1"/>
  <c r="Z420" i="1"/>
  <c r="Y420" i="1"/>
  <c r="X420" i="1"/>
  <c r="V420" i="1"/>
  <c r="AB362" i="1"/>
  <c r="AA362" i="1"/>
  <c r="Z362" i="1"/>
  <c r="Y362" i="1"/>
  <c r="X362" i="1"/>
  <c r="V362" i="1"/>
  <c r="AB303" i="1"/>
  <c r="AA303" i="1"/>
  <c r="Z303" i="1"/>
  <c r="Y303" i="1"/>
  <c r="X303" i="1"/>
  <c r="V303" i="1"/>
  <c r="AB253" i="1"/>
  <c r="AA253" i="1"/>
  <c r="Z253" i="1"/>
  <c r="Y253" i="1"/>
  <c r="X253" i="1"/>
  <c r="V253" i="1"/>
  <c r="AB194" i="1"/>
  <c r="AA194" i="1"/>
  <c r="Z194" i="1"/>
  <c r="Y194" i="1"/>
  <c r="X194" i="1"/>
  <c r="V194" i="1"/>
  <c r="AB135" i="1"/>
  <c r="AA135" i="1"/>
  <c r="Z135" i="1"/>
  <c r="Y135" i="1"/>
  <c r="X135" i="1"/>
  <c r="V135" i="1"/>
  <c r="AB86" i="1"/>
  <c r="AA86" i="1"/>
  <c r="Z86" i="1"/>
  <c r="X86" i="1"/>
  <c r="W86" i="1"/>
  <c r="V86" i="1"/>
  <c r="AB29" i="1"/>
  <c r="AA29" i="1"/>
  <c r="Z29" i="1"/>
  <c r="X29" i="1"/>
  <c r="W29" i="1"/>
  <c r="V29" i="1"/>
  <c r="AB1808" i="1"/>
  <c r="AA1808" i="1"/>
  <c r="Z1808" i="1"/>
  <c r="Y1808" i="1"/>
  <c r="W1808" i="1"/>
  <c r="X1808" i="1"/>
  <c r="AB444" i="1"/>
  <c r="AA444" i="1"/>
  <c r="Z444" i="1"/>
  <c r="Y444" i="1"/>
  <c r="X444" i="1"/>
  <c r="V444" i="1"/>
  <c r="V2972" i="1"/>
  <c r="V2812" i="1"/>
  <c r="V1302" i="1"/>
  <c r="AB3179" i="1"/>
  <c r="AA3179" i="1"/>
  <c r="Z3179" i="1"/>
  <c r="Y3179" i="1"/>
  <c r="W3179" i="1"/>
  <c r="X3179" i="1"/>
  <c r="AB3139" i="1"/>
  <c r="AA3139" i="1"/>
  <c r="Z3139" i="1"/>
  <c r="X3139" i="1"/>
  <c r="Y3139" i="1"/>
  <c r="W3139" i="1"/>
  <c r="AB3099" i="1"/>
  <c r="AA3099" i="1"/>
  <c r="Z3099" i="1"/>
  <c r="Y3099" i="1"/>
  <c r="X3099" i="1"/>
  <c r="W3099" i="1"/>
  <c r="AB3202" i="1"/>
  <c r="AA3202" i="1"/>
  <c r="Z3202" i="1"/>
  <c r="Y3202" i="1"/>
  <c r="X3202" i="1"/>
  <c r="W3202" i="1"/>
  <c r="AB3170" i="1"/>
  <c r="AA3170" i="1"/>
  <c r="Z3170" i="1"/>
  <c r="Y3170" i="1"/>
  <c r="X3170" i="1"/>
  <c r="W3170" i="1"/>
  <c r="AB3130" i="1"/>
  <c r="AA3130" i="1"/>
  <c r="Z3130" i="1"/>
  <c r="Y3130" i="1"/>
  <c r="X3130" i="1"/>
  <c r="W3130" i="1"/>
  <c r="AB3090" i="1"/>
  <c r="AA3090" i="1"/>
  <c r="Z3090" i="1"/>
  <c r="Y3090" i="1"/>
  <c r="X3090" i="1"/>
  <c r="W3090" i="1"/>
  <c r="AB3193" i="1"/>
  <c r="AA3193" i="1"/>
  <c r="Z3193" i="1"/>
  <c r="Y3193" i="1"/>
  <c r="W3193" i="1"/>
  <c r="X3193" i="1"/>
  <c r="AB3169" i="1"/>
  <c r="AA3169" i="1"/>
  <c r="Z3169" i="1"/>
  <c r="Y3169" i="1"/>
  <c r="W3169" i="1"/>
  <c r="X3169" i="1"/>
  <c r="AB3145" i="1"/>
  <c r="AA3145" i="1"/>
  <c r="Z3145" i="1"/>
  <c r="Y3145" i="1"/>
  <c r="W3145" i="1"/>
  <c r="X3145" i="1"/>
  <c r="AB3121" i="1"/>
  <c r="AA3121" i="1"/>
  <c r="Z3121" i="1"/>
  <c r="Y3121" i="1"/>
  <c r="W3121" i="1"/>
  <c r="X3121" i="1"/>
  <c r="AB3097" i="1"/>
  <c r="AA3097" i="1"/>
  <c r="Z3097" i="1"/>
  <c r="Y3097" i="1"/>
  <c r="X3097" i="1"/>
  <c r="W3097" i="1"/>
  <c r="AB3073" i="1"/>
  <c r="AA3073" i="1"/>
  <c r="Z3073" i="1"/>
  <c r="W3073" i="1"/>
  <c r="Y3073" i="1"/>
  <c r="X3073" i="1"/>
  <c r="AB3049" i="1"/>
  <c r="AA3049" i="1"/>
  <c r="Z3049" i="1"/>
  <c r="Y3049" i="1"/>
  <c r="W3049" i="1"/>
  <c r="X3049" i="1"/>
  <c r="AB3041" i="1"/>
  <c r="AA3041" i="1"/>
  <c r="Z3041" i="1"/>
  <c r="Y3041" i="1"/>
  <c r="W3041" i="1"/>
  <c r="X3041" i="1"/>
  <c r="AB3033" i="1"/>
  <c r="AA3033" i="1"/>
  <c r="Z3033" i="1"/>
  <c r="Y3033" i="1"/>
  <c r="X3033" i="1"/>
  <c r="W3033" i="1"/>
  <c r="AB3025" i="1"/>
  <c r="AA3025" i="1"/>
  <c r="Z3025" i="1"/>
  <c r="Y3025" i="1"/>
  <c r="W3025" i="1"/>
  <c r="X3025" i="1"/>
  <c r="AB3017" i="1"/>
  <c r="AA3017" i="1"/>
  <c r="Z3017" i="1"/>
  <c r="Y3017" i="1"/>
  <c r="W3017" i="1"/>
  <c r="X3017" i="1"/>
  <c r="AB3009" i="1"/>
  <c r="AA3009" i="1"/>
  <c r="Z3009" i="1"/>
  <c r="Y3009" i="1"/>
  <c r="W3009" i="1"/>
  <c r="X3009" i="1"/>
  <c r="AB3001" i="1"/>
  <c r="AA3001" i="1"/>
  <c r="Z3001" i="1"/>
  <c r="Y3001" i="1"/>
  <c r="X3001" i="1"/>
  <c r="W3001" i="1"/>
  <c r="AB2993" i="1"/>
  <c r="AA2993" i="1"/>
  <c r="Y2993" i="1"/>
  <c r="Z2993" i="1"/>
  <c r="X2993" i="1"/>
  <c r="W2993" i="1"/>
  <c r="AB2985" i="1"/>
  <c r="AA2985" i="1"/>
  <c r="Z2985" i="1"/>
  <c r="X2985" i="1"/>
  <c r="Y2985" i="1"/>
  <c r="W2985" i="1"/>
  <c r="AB2977" i="1"/>
  <c r="AA2977" i="1"/>
  <c r="Z2977" i="1"/>
  <c r="Y2977" i="1"/>
  <c r="X2977" i="1"/>
  <c r="W2977" i="1"/>
  <c r="AB2969" i="1"/>
  <c r="AA2969" i="1"/>
  <c r="Z2969" i="1"/>
  <c r="Y2969" i="1"/>
  <c r="X2969" i="1"/>
  <c r="W2969" i="1"/>
  <c r="AB2961" i="1"/>
  <c r="AA2961" i="1"/>
  <c r="Z2961" i="1"/>
  <c r="Y2961" i="1"/>
  <c r="X2961" i="1"/>
  <c r="W2961" i="1"/>
  <c r="AB2953" i="1"/>
  <c r="AA2953" i="1"/>
  <c r="Z2953" i="1"/>
  <c r="Y2953" i="1"/>
  <c r="X2953" i="1"/>
  <c r="W2953" i="1"/>
  <c r="AB2945" i="1"/>
  <c r="AA2945" i="1"/>
  <c r="Z2945" i="1"/>
  <c r="Y2945" i="1"/>
  <c r="X2945" i="1"/>
  <c r="W2945" i="1"/>
  <c r="AB2937" i="1"/>
  <c r="AA2937" i="1"/>
  <c r="Z2937" i="1"/>
  <c r="Y2937" i="1"/>
  <c r="X2937" i="1"/>
  <c r="W2937" i="1"/>
  <c r="AB2929" i="1"/>
  <c r="AA2929" i="1"/>
  <c r="Z2929" i="1"/>
  <c r="Y2929" i="1"/>
  <c r="X2929" i="1"/>
  <c r="W2929" i="1"/>
  <c r="AB2921" i="1"/>
  <c r="AA2921" i="1"/>
  <c r="Z2921" i="1"/>
  <c r="X2921" i="1"/>
  <c r="Y2921" i="1"/>
  <c r="W2921" i="1"/>
  <c r="AB2913" i="1"/>
  <c r="AA2913" i="1"/>
  <c r="Z2913" i="1"/>
  <c r="Y2913" i="1"/>
  <c r="X2913" i="1"/>
  <c r="W2913" i="1"/>
  <c r="AB2905" i="1"/>
  <c r="AA2905" i="1"/>
  <c r="Z2905" i="1"/>
  <c r="Y2905" i="1"/>
  <c r="X2905" i="1"/>
  <c r="W2905" i="1"/>
  <c r="AB2897" i="1"/>
  <c r="AA2897" i="1"/>
  <c r="Z2897" i="1"/>
  <c r="Y2897" i="1"/>
  <c r="X2897" i="1"/>
  <c r="W2897" i="1"/>
  <c r="AB2889" i="1"/>
  <c r="AA2889" i="1"/>
  <c r="Z2889" i="1"/>
  <c r="Y2889" i="1"/>
  <c r="X2889" i="1"/>
  <c r="W2889" i="1"/>
  <c r="AB2881" i="1"/>
  <c r="AA2881" i="1"/>
  <c r="Z2881" i="1"/>
  <c r="Y2881" i="1"/>
  <c r="X2881" i="1"/>
  <c r="W2881" i="1"/>
  <c r="AB2873" i="1"/>
  <c r="AA2873" i="1"/>
  <c r="Z2873" i="1"/>
  <c r="Y2873" i="1"/>
  <c r="X2873" i="1"/>
  <c r="W2873" i="1"/>
  <c r="AB2865" i="1"/>
  <c r="AA2865" i="1"/>
  <c r="Z2865" i="1"/>
  <c r="Y2865" i="1"/>
  <c r="X2865" i="1"/>
  <c r="W2865" i="1"/>
  <c r="AB2857" i="1"/>
  <c r="AA2857" i="1"/>
  <c r="Z2857" i="1"/>
  <c r="X2857" i="1"/>
  <c r="Y2857" i="1"/>
  <c r="W2857" i="1"/>
  <c r="AB2849" i="1"/>
  <c r="AA2849" i="1"/>
  <c r="Z2849" i="1"/>
  <c r="X2849" i="1"/>
  <c r="Y2849" i="1"/>
  <c r="W2849" i="1"/>
  <c r="AB2841" i="1"/>
  <c r="AA2841" i="1"/>
  <c r="Z2841" i="1"/>
  <c r="Y2841" i="1"/>
  <c r="X2841" i="1"/>
  <c r="W2841" i="1"/>
  <c r="AB2833" i="1"/>
  <c r="AA2833" i="1"/>
  <c r="Z2833" i="1"/>
  <c r="Y2833" i="1"/>
  <c r="X2833" i="1"/>
  <c r="W2833" i="1"/>
  <c r="AB2825" i="1"/>
  <c r="AA2825" i="1"/>
  <c r="Z2825" i="1"/>
  <c r="Y2825" i="1"/>
  <c r="X2825" i="1"/>
  <c r="W2825" i="1"/>
  <c r="AB2817" i="1"/>
  <c r="AA2817" i="1"/>
  <c r="Z2817" i="1"/>
  <c r="X2817" i="1"/>
  <c r="Y2817" i="1"/>
  <c r="W2817" i="1"/>
  <c r="AB2809" i="1"/>
  <c r="AA2809" i="1"/>
  <c r="Z2809" i="1"/>
  <c r="Y2809" i="1"/>
  <c r="X2809" i="1"/>
  <c r="W2809" i="1"/>
  <c r="AB2801" i="1"/>
  <c r="AA2801" i="1"/>
  <c r="Z2801" i="1"/>
  <c r="Y2801" i="1"/>
  <c r="X2801" i="1"/>
  <c r="W2801" i="1"/>
  <c r="AB2793" i="1"/>
  <c r="AA2793" i="1"/>
  <c r="Z2793" i="1"/>
  <c r="X2793" i="1"/>
  <c r="Y2793" i="1"/>
  <c r="W2793" i="1"/>
  <c r="AB2785" i="1"/>
  <c r="AA2785" i="1"/>
  <c r="Z2785" i="1"/>
  <c r="X2785" i="1"/>
  <c r="Y2785" i="1"/>
  <c r="W2785" i="1"/>
  <c r="AB2777" i="1"/>
  <c r="AA2777" i="1"/>
  <c r="Z2777" i="1"/>
  <c r="Y2777" i="1"/>
  <c r="X2777" i="1"/>
  <c r="W2777" i="1"/>
  <c r="AB2769" i="1"/>
  <c r="AA2769" i="1"/>
  <c r="Z2769" i="1"/>
  <c r="Y2769" i="1"/>
  <c r="X2769" i="1"/>
  <c r="W2769" i="1"/>
  <c r="AB2761" i="1"/>
  <c r="AA2761" i="1"/>
  <c r="Z2761" i="1"/>
  <c r="Y2761" i="1"/>
  <c r="X2761" i="1"/>
  <c r="W2761" i="1"/>
  <c r="AB2753" i="1"/>
  <c r="AA2753" i="1"/>
  <c r="Z2753" i="1"/>
  <c r="Y2753" i="1"/>
  <c r="X2753" i="1"/>
  <c r="W2753" i="1"/>
  <c r="AB2745" i="1"/>
  <c r="AA2745" i="1"/>
  <c r="Z2745" i="1"/>
  <c r="Y2745" i="1"/>
  <c r="X2745" i="1"/>
  <c r="W2745" i="1"/>
  <c r="AB2737" i="1"/>
  <c r="AA2737" i="1"/>
  <c r="Z2737" i="1"/>
  <c r="Y2737" i="1"/>
  <c r="X2737" i="1"/>
  <c r="W2737" i="1"/>
  <c r="AB2729" i="1"/>
  <c r="AA2729" i="1"/>
  <c r="Z2729" i="1"/>
  <c r="X2729" i="1"/>
  <c r="Y2729" i="1"/>
  <c r="W2729" i="1"/>
  <c r="V2729" i="1"/>
  <c r="AB2721" i="1"/>
  <c r="AA2721" i="1"/>
  <c r="Z2721" i="1"/>
  <c r="Y2721" i="1"/>
  <c r="X2721" i="1"/>
  <c r="W2721" i="1"/>
  <c r="V2721" i="1"/>
  <c r="AB2713" i="1"/>
  <c r="AA2713" i="1"/>
  <c r="Z2713" i="1"/>
  <c r="Y2713" i="1"/>
  <c r="X2713" i="1"/>
  <c r="W2713" i="1"/>
  <c r="V2713" i="1"/>
  <c r="AB2705" i="1"/>
  <c r="AA2705" i="1"/>
  <c r="Z2705" i="1"/>
  <c r="Y2705" i="1"/>
  <c r="X2705" i="1"/>
  <c r="W2705" i="1"/>
  <c r="V2705" i="1"/>
  <c r="AB2697" i="1"/>
  <c r="AA2697" i="1"/>
  <c r="Z2697" i="1"/>
  <c r="Y2697" i="1"/>
  <c r="X2697" i="1"/>
  <c r="W2697" i="1"/>
  <c r="V2697" i="1"/>
  <c r="AB2689" i="1"/>
  <c r="AA2689" i="1"/>
  <c r="Z2689" i="1"/>
  <c r="Y2689" i="1"/>
  <c r="X2689" i="1"/>
  <c r="W2689" i="1"/>
  <c r="V2689" i="1"/>
  <c r="AB2681" i="1"/>
  <c r="AA2681" i="1"/>
  <c r="Z2681" i="1"/>
  <c r="Y2681" i="1"/>
  <c r="X2681" i="1"/>
  <c r="W2681" i="1"/>
  <c r="V2681" i="1"/>
  <c r="AB2673" i="1"/>
  <c r="AA2673" i="1"/>
  <c r="Z2673" i="1"/>
  <c r="Y2673" i="1"/>
  <c r="X2673" i="1"/>
  <c r="W2673" i="1"/>
  <c r="V2673" i="1"/>
  <c r="AB2665" i="1"/>
  <c r="AA2665" i="1"/>
  <c r="Z2665" i="1"/>
  <c r="X2665" i="1"/>
  <c r="Y2665" i="1"/>
  <c r="W2665" i="1"/>
  <c r="V2665" i="1"/>
  <c r="AB2657" i="1"/>
  <c r="AA2657" i="1"/>
  <c r="Z2657" i="1"/>
  <c r="Y2657" i="1"/>
  <c r="X2657" i="1"/>
  <c r="W2657" i="1"/>
  <c r="V2657" i="1"/>
  <c r="AB2649" i="1"/>
  <c r="AA2649" i="1"/>
  <c r="Z2649" i="1"/>
  <c r="Y2649" i="1"/>
  <c r="X2649" i="1"/>
  <c r="W2649" i="1"/>
  <c r="V2649" i="1"/>
  <c r="AB2641" i="1"/>
  <c r="AA2641" i="1"/>
  <c r="Z2641" i="1"/>
  <c r="Y2641" i="1"/>
  <c r="X2641" i="1"/>
  <c r="W2641" i="1"/>
  <c r="V2641" i="1"/>
  <c r="AB2633" i="1"/>
  <c r="AA2633" i="1"/>
  <c r="Z2633" i="1"/>
  <c r="Y2633" i="1"/>
  <c r="X2633" i="1"/>
  <c r="W2633" i="1"/>
  <c r="V2633" i="1"/>
  <c r="AB2625" i="1"/>
  <c r="AA2625" i="1"/>
  <c r="Z2625" i="1"/>
  <c r="Y2625" i="1"/>
  <c r="X2625" i="1"/>
  <c r="W2625" i="1"/>
  <c r="V2625" i="1"/>
  <c r="AB2617" i="1"/>
  <c r="AA2617" i="1"/>
  <c r="Z2617" i="1"/>
  <c r="Y2617" i="1"/>
  <c r="X2617" i="1"/>
  <c r="W2617" i="1"/>
  <c r="V2617" i="1"/>
  <c r="AB2609" i="1"/>
  <c r="AA2609" i="1"/>
  <c r="Z2609" i="1"/>
  <c r="Y2609" i="1"/>
  <c r="X2609" i="1"/>
  <c r="W2609" i="1"/>
  <c r="V2609" i="1"/>
  <c r="AB2601" i="1"/>
  <c r="AA2601" i="1"/>
  <c r="Z2601" i="1"/>
  <c r="X2601" i="1"/>
  <c r="Y2601" i="1"/>
  <c r="W2601" i="1"/>
  <c r="V2601" i="1"/>
  <c r="AB2593" i="1"/>
  <c r="AA2593" i="1"/>
  <c r="Z2593" i="1"/>
  <c r="Y2593" i="1"/>
  <c r="X2593" i="1"/>
  <c r="W2593" i="1"/>
  <c r="V2593" i="1"/>
  <c r="AB2585" i="1"/>
  <c r="AA2585" i="1"/>
  <c r="Z2585" i="1"/>
  <c r="Y2585" i="1"/>
  <c r="X2585" i="1"/>
  <c r="W2585" i="1"/>
  <c r="V2585" i="1"/>
  <c r="AB2577" i="1"/>
  <c r="AA2577" i="1"/>
  <c r="Z2577" i="1"/>
  <c r="Y2577" i="1"/>
  <c r="X2577" i="1"/>
  <c r="W2577" i="1"/>
  <c r="V2577" i="1"/>
  <c r="AB2569" i="1"/>
  <c r="AA2569" i="1"/>
  <c r="Z2569" i="1"/>
  <c r="Y2569" i="1"/>
  <c r="X2569" i="1"/>
  <c r="W2569" i="1"/>
  <c r="V2569" i="1"/>
  <c r="AB2561" i="1"/>
  <c r="AA2561" i="1"/>
  <c r="Z2561" i="1"/>
  <c r="Y2561" i="1"/>
  <c r="X2561" i="1"/>
  <c r="W2561" i="1"/>
  <c r="V2561" i="1"/>
  <c r="AB2553" i="1"/>
  <c r="AA2553" i="1"/>
  <c r="Z2553" i="1"/>
  <c r="Y2553" i="1"/>
  <c r="X2553" i="1"/>
  <c r="W2553" i="1"/>
  <c r="V2553" i="1"/>
  <c r="AB2545" i="1"/>
  <c r="AA2545" i="1"/>
  <c r="Z2545" i="1"/>
  <c r="Y2545" i="1"/>
  <c r="X2545" i="1"/>
  <c r="W2545" i="1"/>
  <c r="V2545" i="1"/>
  <c r="AB2537" i="1"/>
  <c r="AA2537" i="1"/>
  <c r="Z2537" i="1"/>
  <c r="X2537" i="1"/>
  <c r="Y2537" i="1"/>
  <c r="W2537" i="1"/>
  <c r="V2537" i="1"/>
  <c r="AB2529" i="1"/>
  <c r="AA2529" i="1"/>
  <c r="Z2529" i="1"/>
  <c r="Y2529" i="1"/>
  <c r="X2529" i="1"/>
  <c r="W2529" i="1"/>
  <c r="V2529" i="1"/>
  <c r="AB2521" i="1"/>
  <c r="AA2521" i="1"/>
  <c r="Z2521" i="1"/>
  <c r="Y2521" i="1"/>
  <c r="X2521" i="1"/>
  <c r="W2521" i="1"/>
  <c r="V2521" i="1"/>
  <c r="AB2513" i="1"/>
  <c r="AA2513" i="1"/>
  <c r="Z2513" i="1"/>
  <c r="Y2513" i="1"/>
  <c r="X2513" i="1"/>
  <c r="W2513" i="1"/>
  <c r="V2513" i="1"/>
  <c r="AB2505" i="1"/>
  <c r="AA2505" i="1"/>
  <c r="Z2505" i="1"/>
  <c r="Y2505" i="1"/>
  <c r="X2505" i="1"/>
  <c r="W2505" i="1"/>
  <c r="V2505" i="1"/>
  <c r="AB2497" i="1"/>
  <c r="AA2497" i="1"/>
  <c r="Z2497" i="1"/>
  <c r="Y2497" i="1"/>
  <c r="X2497" i="1"/>
  <c r="W2497" i="1"/>
  <c r="V2497" i="1"/>
  <c r="AB2489" i="1"/>
  <c r="AA2489" i="1"/>
  <c r="Z2489" i="1"/>
  <c r="Y2489" i="1"/>
  <c r="X2489" i="1"/>
  <c r="W2489" i="1"/>
  <c r="V2489" i="1"/>
  <c r="AB2481" i="1"/>
  <c r="AA2481" i="1"/>
  <c r="Z2481" i="1"/>
  <c r="Y2481" i="1"/>
  <c r="X2481" i="1"/>
  <c r="W2481" i="1"/>
  <c r="V2481" i="1"/>
  <c r="AB2473" i="1"/>
  <c r="AA2473" i="1"/>
  <c r="Z2473" i="1"/>
  <c r="Y2473" i="1"/>
  <c r="X2473" i="1"/>
  <c r="W2473" i="1"/>
  <c r="V2473" i="1"/>
  <c r="AB2465" i="1"/>
  <c r="AA2465" i="1"/>
  <c r="Z2465" i="1"/>
  <c r="Y2465" i="1"/>
  <c r="X2465" i="1"/>
  <c r="W2465" i="1"/>
  <c r="V2465" i="1"/>
  <c r="AB2457" i="1"/>
  <c r="AA2457" i="1"/>
  <c r="Z2457" i="1"/>
  <c r="Y2457" i="1"/>
  <c r="X2457" i="1"/>
  <c r="W2457" i="1"/>
  <c r="V2457" i="1"/>
  <c r="AB2449" i="1"/>
  <c r="AA2449" i="1"/>
  <c r="Z2449" i="1"/>
  <c r="Y2449" i="1"/>
  <c r="X2449" i="1"/>
  <c r="W2449" i="1"/>
  <c r="V2449" i="1"/>
  <c r="AB2441" i="1"/>
  <c r="AA2441" i="1"/>
  <c r="Z2441" i="1"/>
  <c r="Y2441" i="1"/>
  <c r="X2441" i="1"/>
  <c r="W2441" i="1"/>
  <c r="V2441" i="1"/>
  <c r="AB2433" i="1"/>
  <c r="AA2433" i="1"/>
  <c r="Z2433" i="1"/>
  <c r="X2433" i="1"/>
  <c r="W2433" i="1"/>
  <c r="Y2433" i="1"/>
  <c r="V2433" i="1"/>
  <c r="AB2425" i="1"/>
  <c r="AA2425" i="1"/>
  <c r="Z2425" i="1"/>
  <c r="Y2425" i="1"/>
  <c r="X2425" i="1"/>
  <c r="W2425" i="1"/>
  <c r="V2425" i="1"/>
  <c r="AB2417" i="1"/>
  <c r="AA2417" i="1"/>
  <c r="Z2417" i="1"/>
  <c r="Y2417" i="1"/>
  <c r="X2417" i="1"/>
  <c r="W2417" i="1"/>
  <c r="V2417" i="1"/>
  <c r="AB2409" i="1"/>
  <c r="AA2409" i="1"/>
  <c r="Z2409" i="1"/>
  <c r="Y2409" i="1"/>
  <c r="X2409" i="1"/>
  <c r="W2409" i="1"/>
  <c r="V2409" i="1"/>
  <c r="AB2401" i="1"/>
  <c r="AA2401" i="1"/>
  <c r="Z2401" i="1"/>
  <c r="Y2401" i="1"/>
  <c r="X2401" i="1"/>
  <c r="W2401" i="1"/>
  <c r="V2401" i="1"/>
  <c r="AB2393" i="1"/>
  <c r="AA2393" i="1"/>
  <c r="Z2393" i="1"/>
  <c r="Y2393" i="1"/>
  <c r="X2393" i="1"/>
  <c r="W2393" i="1"/>
  <c r="V2393" i="1"/>
  <c r="AB2385" i="1"/>
  <c r="AA2385" i="1"/>
  <c r="Z2385" i="1"/>
  <c r="Y2385" i="1"/>
  <c r="X2385" i="1"/>
  <c r="W2385" i="1"/>
  <c r="V2385" i="1"/>
  <c r="AB2377" i="1"/>
  <c r="AA2377" i="1"/>
  <c r="Z2377" i="1"/>
  <c r="Y2377" i="1"/>
  <c r="X2377" i="1"/>
  <c r="W2377" i="1"/>
  <c r="V2377" i="1"/>
  <c r="AB2369" i="1"/>
  <c r="AA2369" i="1"/>
  <c r="Z2369" i="1"/>
  <c r="X2369" i="1"/>
  <c r="Y2369" i="1"/>
  <c r="W2369" i="1"/>
  <c r="V2369" i="1"/>
  <c r="AB2361" i="1"/>
  <c r="AA2361" i="1"/>
  <c r="Z2361" i="1"/>
  <c r="Y2361" i="1"/>
  <c r="X2361" i="1"/>
  <c r="W2361" i="1"/>
  <c r="V2361" i="1"/>
  <c r="AB2353" i="1"/>
  <c r="AA2353" i="1"/>
  <c r="Z2353" i="1"/>
  <c r="Y2353" i="1"/>
  <c r="X2353" i="1"/>
  <c r="W2353" i="1"/>
  <c r="V2353" i="1"/>
  <c r="AB2345" i="1"/>
  <c r="AA2345" i="1"/>
  <c r="Z2345" i="1"/>
  <c r="Y2345" i="1"/>
  <c r="X2345" i="1"/>
  <c r="W2345" i="1"/>
  <c r="V2345" i="1"/>
  <c r="AB2337" i="1"/>
  <c r="AA2337" i="1"/>
  <c r="Z2337" i="1"/>
  <c r="Y2337" i="1"/>
  <c r="X2337" i="1"/>
  <c r="W2337" i="1"/>
  <c r="V2337" i="1"/>
  <c r="AB2329" i="1"/>
  <c r="AA2329" i="1"/>
  <c r="Z2329" i="1"/>
  <c r="Y2329" i="1"/>
  <c r="X2329" i="1"/>
  <c r="W2329" i="1"/>
  <c r="V2329" i="1"/>
  <c r="AB2321" i="1"/>
  <c r="AA2321" i="1"/>
  <c r="Z2321" i="1"/>
  <c r="Y2321" i="1"/>
  <c r="X2321" i="1"/>
  <c r="W2321" i="1"/>
  <c r="V2321" i="1"/>
  <c r="AB2313" i="1"/>
  <c r="AA2313" i="1"/>
  <c r="Z2313" i="1"/>
  <c r="Y2313" i="1"/>
  <c r="X2313" i="1"/>
  <c r="W2313" i="1"/>
  <c r="V2313" i="1"/>
  <c r="AB2305" i="1"/>
  <c r="AA2305" i="1"/>
  <c r="Z2305" i="1"/>
  <c r="Y2305" i="1"/>
  <c r="X2305" i="1"/>
  <c r="W2305" i="1"/>
  <c r="V2305" i="1"/>
  <c r="AB2297" i="1"/>
  <c r="AA2297" i="1"/>
  <c r="Z2297" i="1"/>
  <c r="Y2297" i="1"/>
  <c r="X2297" i="1"/>
  <c r="W2297" i="1"/>
  <c r="V2297" i="1"/>
  <c r="AB2289" i="1"/>
  <c r="AA2289" i="1"/>
  <c r="Z2289" i="1"/>
  <c r="Y2289" i="1"/>
  <c r="X2289" i="1"/>
  <c r="W2289" i="1"/>
  <c r="V2289" i="1"/>
  <c r="AB2281" i="1"/>
  <c r="AA2281" i="1"/>
  <c r="Z2281" i="1"/>
  <c r="Y2281" i="1"/>
  <c r="X2281" i="1"/>
  <c r="W2281" i="1"/>
  <c r="V2281" i="1"/>
  <c r="AB2273" i="1"/>
  <c r="AA2273" i="1"/>
  <c r="Z2273" i="1"/>
  <c r="Y2273" i="1"/>
  <c r="X2273" i="1"/>
  <c r="W2273" i="1"/>
  <c r="V2273" i="1"/>
  <c r="AB2265" i="1"/>
  <c r="AA2265" i="1"/>
  <c r="Z2265" i="1"/>
  <c r="Y2265" i="1"/>
  <c r="X2265" i="1"/>
  <c r="W2265" i="1"/>
  <c r="V2265" i="1"/>
  <c r="AB2257" i="1"/>
  <c r="AA2257" i="1"/>
  <c r="Z2257" i="1"/>
  <c r="Y2257" i="1"/>
  <c r="X2257" i="1"/>
  <c r="W2257" i="1"/>
  <c r="V2257" i="1"/>
  <c r="AB2249" i="1"/>
  <c r="AA2249" i="1"/>
  <c r="Z2249" i="1"/>
  <c r="Y2249" i="1"/>
  <c r="X2249" i="1"/>
  <c r="W2249" i="1"/>
  <c r="V2249" i="1"/>
  <c r="AB2241" i="1"/>
  <c r="AA2241" i="1"/>
  <c r="Z2241" i="1"/>
  <c r="X2241" i="1"/>
  <c r="Y2241" i="1"/>
  <c r="W2241" i="1"/>
  <c r="V2241" i="1"/>
  <c r="AB2233" i="1"/>
  <c r="AA2233" i="1"/>
  <c r="Z2233" i="1"/>
  <c r="Y2233" i="1"/>
  <c r="X2233" i="1"/>
  <c r="W2233" i="1"/>
  <c r="V2233" i="1"/>
  <c r="AB2225" i="1"/>
  <c r="AA2225" i="1"/>
  <c r="Z2225" i="1"/>
  <c r="Y2225" i="1"/>
  <c r="X2225" i="1"/>
  <c r="W2225" i="1"/>
  <c r="V2225" i="1"/>
  <c r="AB2217" i="1"/>
  <c r="AA2217" i="1"/>
  <c r="Z2217" i="1"/>
  <c r="Y2217" i="1"/>
  <c r="X2217" i="1"/>
  <c r="W2217" i="1"/>
  <c r="V2217" i="1"/>
  <c r="AB2209" i="1"/>
  <c r="AA2209" i="1"/>
  <c r="Z2209" i="1"/>
  <c r="Y2209" i="1"/>
  <c r="X2209" i="1"/>
  <c r="W2209" i="1"/>
  <c r="V2209" i="1"/>
  <c r="AB2201" i="1"/>
  <c r="AA2201" i="1"/>
  <c r="Z2201" i="1"/>
  <c r="Y2201" i="1"/>
  <c r="X2201" i="1"/>
  <c r="W2201" i="1"/>
  <c r="V2201" i="1"/>
  <c r="AB2193" i="1"/>
  <c r="AA2193" i="1"/>
  <c r="Z2193" i="1"/>
  <c r="Y2193" i="1"/>
  <c r="X2193" i="1"/>
  <c r="W2193" i="1"/>
  <c r="V2193" i="1"/>
  <c r="AB2185" i="1"/>
  <c r="AA2185" i="1"/>
  <c r="Z2185" i="1"/>
  <c r="Y2185" i="1"/>
  <c r="X2185" i="1"/>
  <c r="W2185" i="1"/>
  <c r="V2185" i="1"/>
  <c r="AB2177" i="1"/>
  <c r="AA2177" i="1"/>
  <c r="Z2177" i="1"/>
  <c r="Y2177" i="1"/>
  <c r="X2177" i="1"/>
  <c r="W2177" i="1"/>
  <c r="V2177" i="1"/>
  <c r="AB2169" i="1"/>
  <c r="AA2169" i="1"/>
  <c r="Z2169" i="1"/>
  <c r="Y2169" i="1"/>
  <c r="X2169" i="1"/>
  <c r="W2169" i="1"/>
  <c r="V2169" i="1"/>
  <c r="AB2161" i="1"/>
  <c r="AA2161" i="1"/>
  <c r="Z2161" i="1"/>
  <c r="Y2161" i="1"/>
  <c r="W2161" i="1"/>
  <c r="X2161" i="1"/>
  <c r="V2161" i="1"/>
  <c r="AB2153" i="1"/>
  <c r="AA2153" i="1"/>
  <c r="Z2153" i="1"/>
  <c r="Y2153" i="1"/>
  <c r="X2153" i="1"/>
  <c r="W2153" i="1"/>
  <c r="V2153" i="1"/>
  <c r="AB2145" i="1"/>
  <c r="AA2145" i="1"/>
  <c r="Z2145" i="1"/>
  <c r="Y2145" i="1"/>
  <c r="X2145" i="1"/>
  <c r="W2145" i="1"/>
  <c r="V2145" i="1"/>
  <c r="AB2137" i="1"/>
  <c r="AA2137" i="1"/>
  <c r="Z2137" i="1"/>
  <c r="Y2137" i="1"/>
  <c r="X2137" i="1"/>
  <c r="W2137" i="1"/>
  <c r="V2137" i="1"/>
  <c r="AB2129" i="1"/>
  <c r="AA2129" i="1"/>
  <c r="Z2129" i="1"/>
  <c r="Y2129" i="1"/>
  <c r="W2129" i="1"/>
  <c r="X2129" i="1"/>
  <c r="V2129" i="1"/>
  <c r="AB2121" i="1"/>
  <c r="AA2121" i="1"/>
  <c r="Z2121" i="1"/>
  <c r="Y2121" i="1"/>
  <c r="X2121" i="1"/>
  <c r="W2121" i="1"/>
  <c r="V2121" i="1"/>
  <c r="AB2113" i="1"/>
  <c r="AA2113" i="1"/>
  <c r="Z2113" i="1"/>
  <c r="X2113" i="1"/>
  <c r="Y2113" i="1"/>
  <c r="W2113" i="1"/>
  <c r="V2113" i="1"/>
  <c r="AB2105" i="1"/>
  <c r="AA2105" i="1"/>
  <c r="Z2105" i="1"/>
  <c r="Y2105" i="1"/>
  <c r="X2105" i="1"/>
  <c r="W2105" i="1"/>
  <c r="V2105" i="1"/>
  <c r="AB2097" i="1"/>
  <c r="AA2097" i="1"/>
  <c r="Z2097" i="1"/>
  <c r="Y2097" i="1"/>
  <c r="W2097" i="1"/>
  <c r="X2097" i="1"/>
  <c r="V2097" i="1"/>
  <c r="AB2089" i="1"/>
  <c r="AA2089" i="1"/>
  <c r="Z2089" i="1"/>
  <c r="Y2089" i="1"/>
  <c r="X2089" i="1"/>
  <c r="W2089" i="1"/>
  <c r="V2089" i="1"/>
  <c r="AB2081" i="1"/>
  <c r="AA2081" i="1"/>
  <c r="Z2081" i="1"/>
  <c r="Y2081" i="1"/>
  <c r="X2081" i="1"/>
  <c r="W2081" i="1"/>
  <c r="V2081" i="1"/>
  <c r="AB2073" i="1"/>
  <c r="AA2073" i="1"/>
  <c r="Z2073" i="1"/>
  <c r="Y2073" i="1"/>
  <c r="X2073" i="1"/>
  <c r="W2073" i="1"/>
  <c r="V2073" i="1"/>
  <c r="AB2064" i="1"/>
  <c r="AA2064" i="1"/>
  <c r="Z2064" i="1"/>
  <c r="Y2064" i="1"/>
  <c r="W2064" i="1"/>
  <c r="X2064" i="1"/>
  <c r="AB2056" i="1"/>
  <c r="AA2056" i="1"/>
  <c r="Z2056" i="1"/>
  <c r="Y2056" i="1"/>
  <c r="W2056" i="1"/>
  <c r="X2056" i="1"/>
  <c r="AB2047" i="1"/>
  <c r="AA2047" i="1"/>
  <c r="Z2047" i="1"/>
  <c r="X2047" i="1"/>
  <c r="Y2047" i="1"/>
  <c r="W2047" i="1"/>
  <c r="V2047" i="1"/>
  <c r="AB2039" i="1"/>
  <c r="AA2039" i="1"/>
  <c r="Z2039" i="1"/>
  <c r="Y2039" i="1"/>
  <c r="X2039" i="1"/>
  <c r="V2039" i="1"/>
  <c r="AB2030" i="1"/>
  <c r="AA2030" i="1"/>
  <c r="Z2030" i="1"/>
  <c r="Y2030" i="1"/>
  <c r="X2030" i="1"/>
  <c r="W2030" i="1"/>
  <c r="V2030" i="1"/>
  <c r="AB2022" i="1"/>
  <c r="AA2022" i="1"/>
  <c r="Z2022" i="1"/>
  <c r="Y2022" i="1"/>
  <c r="X2022" i="1"/>
  <c r="W2022" i="1"/>
  <c r="V2022" i="1"/>
  <c r="AB2013" i="1"/>
  <c r="AA2013" i="1"/>
  <c r="Z2013" i="1"/>
  <c r="Y2013" i="1"/>
  <c r="X2013" i="1"/>
  <c r="W2013" i="1"/>
  <c r="V2013" i="1"/>
  <c r="AB2005" i="1"/>
  <c r="AA2005" i="1"/>
  <c r="Z2005" i="1"/>
  <c r="Y2005" i="1"/>
  <c r="X2005" i="1"/>
  <c r="W2005" i="1"/>
  <c r="V2005" i="1"/>
  <c r="AB1996" i="1"/>
  <c r="AA1996" i="1"/>
  <c r="Z1996" i="1"/>
  <c r="Y1996" i="1"/>
  <c r="X1996" i="1"/>
  <c r="V1996" i="1"/>
  <c r="W1996" i="1"/>
  <c r="AB1988" i="1"/>
  <c r="AA1988" i="1"/>
  <c r="Z1988" i="1"/>
  <c r="Y1988" i="1"/>
  <c r="X1988" i="1"/>
  <c r="W1988" i="1"/>
  <c r="V1988" i="1"/>
  <c r="AB1979" i="1"/>
  <c r="AA1979" i="1"/>
  <c r="Z1979" i="1"/>
  <c r="Y1979" i="1"/>
  <c r="X1979" i="1"/>
  <c r="W1979" i="1"/>
  <c r="V1979" i="1"/>
  <c r="AB1971" i="1"/>
  <c r="AA1971" i="1"/>
  <c r="Z1971" i="1"/>
  <c r="Y1971" i="1"/>
  <c r="X1971" i="1"/>
  <c r="W1971" i="1"/>
  <c r="V1971" i="1"/>
  <c r="AB1962" i="1"/>
  <c r="AA1962" i="1"/>
  <c r="Z1962" i="1"/>
  <c r="Y1962" i="1"/>
  <c r="X1962" i="1"/>
  <c r="W1962" i="1"/>
  <c r="V1962" i="1"/>
  <c r="AB1954" i="1"/>
  <c r="AA1954" i="1"/>
  <c r="Z1954" i="1"/>
  <c r="Y1954" i="1"/>
  <c r="X1954" i="1"/>
  <c r="V1954" i="1"/>
  <c r="AB1945" i="1"/>
  <c r="AA1945" i="1"/>
  <c r="Z1945" i="1"/>
  <c r="Y1945" i="1"/>
  <c r="X1945" i="1"/>
  <c r="W1945" i="1"/>
  <c r="V1945" i="1"/>
  <c r="AB1937" i="1"/>
  <c r="AA1937" i="1"/>
  <c r="Z1937" i="1"/>
  <c r="Y1937" i="1"/>
  <c r="X1937" i="1"/>
  <c r="W1937" i="1"/>
  <c r="V1937" i="1"/>
  <c r="AB1928" i="1"/>
  <c r="AA1928" i="1"/>
  <c r="Z1928" i="1"/>
  <c r="Y1928" i="1"/>
  <c r="W1928" i="1"/>
  <c r="X1928" i="1"/>
  <c r="AB1920" i="1"/>
  <c r="AA1920" i="1"/>
  <c r="Z1920" i="1"/>
  <c r="Y1920" i="1"/>
  <c r="X1920" i="1"/>
  <c r="W1920" i="1"/>
  <c r="AB1911" i="1"/>
  <c r="AA1911" i="1"/>
  <c r="Y1911" i="1"/>
  <c r="Z1911" i="1"/>
  <c r="X1911" i="1"/>
  <c r="V1911" i="1"/>
  <c r="AB1903" i="1"/>
  <c r="AA1903" i="1"/>
  <c r="Z1903" i="1"/>
  <c r="Y1903" i="1"/>
  <c r="X1903" i="1"/>
  <c r="W1903" i="1"/>
  <c r="V1903" i="1"/>
  <c r="AB1894" i="1"/>
  <c r="AA1894" i="1"/>
  <c r="Z1894" i="1"/>
  <c r="Y1894" i="1"/>
  <c r="W1894" i="1"/>
  <c r="X1894" i="1"/>
  <c r="V1894" i="1"/>
  <c r="AB1886" i="1"/>
  <c r="AA1886" i="1"/>
  <c r="Z1886" i="1"/>
  <c r="Y1886" i="1"/>
  <c r="X1886" i="1"/>
  <c r="W1886" i="1"/>
  <c r="V1886" i="1"/>
  <c r="AB1878" i="1"/>
  <c r="AA1878" i="1"/>
  <c r="Z1878" i="1"/>
  <c r="Y1878" i="1"/>
  <c r="X1878" i="1"/>
  <c r="W1878" i="1"/>
  <c r="V1878" i="1"/>
  <c r="AB1869" i="1"/>
  <c r="AA1869" i="1"/>
  <c r="Z1869" i="1"/>
  <c r="Y1869" i="1"/>
  <c r="X1869" i="1"/>
  <c r="W1869" i="1"/>
  <c r="V1869" i="1"/>
  <c r="AB1861" i="1"/>
  <c r="AA1861" i="1"/>
  <c r="Z1861" i="1"/>
  <c r="Y1861" i="1"/>
  <c r="X1861" i="1"/>
  <c r="W1861" i="1"/>
  <c r="V1861" i="1"/>
  <c r="AB1853" i="1"/>
  <c r="AA1853" i="1"/>
  <c r="Z1853" i="1"/>
  <c r="Y1853" i="1"/>
  <c r="X1853" i="1"/>
  <c r="V1853" i="1"/>
  <c r="W1853" i="1"/>
  <c r="AB1844" i="1"/>
  <c r="AA1844" i="1"/>
  <c r="Z1844" i="1"/>
  <c r="Y1844" i="1"/>
  <c r="X1844" i="1"/>
  <c r="W1844" i="1"/>
  <c r="V1844" i="1"/>
  <c r="AB1836" i="1"/>
  <c r="AA1836" i="1"/>
  <c r="Z1836" i="1"/>
  <c r="Y1836" i="1"/>
  <c r="X1836" i="1"/>
  <c r="W1836" i="1"/>
  <c r="V1836" i="1"/>
  <c r="AB1827" i="1"/>
  <c r="AA1827" i="1"/>
  <c r="Z1827" i="1"/>
  <c r="Y1827" i="1"/>
  <c r="X1827" i="1"/>
  <c r="W1827" i="1"/>
  <c r="V1827" i="1"/>
  <c r="AB1819" i="1"/>
  <c r="AA1819" i="1"/>
  <c r="Z1819" i="1"/>
  <c r="Y1819" i="1"/>
  <c r="X1819" i="1"/>
  <c r="W1819" i="1"/>
  <c r="V1819" i="1"/>
  <c r="AB1811" i="1"/>
  <c r="AA1811" i="1"/>
  <c r="Z1811" i="1"/>
  <c r="Y1811" i="1"/>
  <c r="X1811" i="1"/>
  <c r="W1811" i="1"/>
  <c r="V1811" i="1"/>
  <c r="AB1802" i="1"/>
  <c r="AA1802" i="1"/>
  <c r="Z1802" i="1"/>
  <c r="Y1802" i="1"/>
  <c r="X1802" i="1"/>
  <c r="V1802" i="1"/>
  <c r="W1802" i="1"/>
  <c r="AB1794" i="1"/>
  <c r="AA1794" i="1"/>
  <c r="Z1794" i="1"/>
  <c r="Y1794" i="1"/>
  <c r="X1794" i="1"/>
  <c r="W1794" i="1"/>
  <c r="V1794" i="1"/>
  <c r="AB1785" i="1"/>
  <c r="AA1785" i="1"/>
  <c r="Y1785" i="1"/>
  <c r="Z1785" i="1"/>
  <c r="X1785" i="1"/>
  <c r="W1785" i="1"/>
  <c r="V1785" i="1"/>
  <c r="AB1777" i="1"/>
  <c r="AA1777" i="1"/>
  <c r="Z1777" i="1"/>
  <c r="Y1777" i="1"/>
  <c r="X1777" i="1"/>
  <c r="V1777" i="1"/>
  <c r="W1777" i="1"/>
  <c r="AB1769" i="1"/>
  <c r="AA1769" i="1"/>
  <c r="Z1769" i="1"/>
  <c r="Y1769" i="1"/>
  <c r="X1769" i="1"/>
  <c r="W1769" i="1"/>
  <c r="V1769" i="1"/>
  <c r="AB1760" i="1"/>
  <c r="AA1760" i="1"/>
  <c r="Z1760" i="1"/>
  <c r="Y1760" i="1"/>
  <c r="W1760" i="1"/>
  <c r="X1760" i="1"/>
  <c r="V1760" i="1"/>
  <c r="AB1752" i="1"/>
  <c r="AA1752" i="1"/>
  <c r="Z1752" i="1"/>
  <c r="Y1752" i="1"/>
  <c r="X1752" i="1"/>
  <c r="W1752" i="1"/>
  <c r="V1752" i="1"/>
  <c r="AB1743" i="1"/>
  <c r="AA1743" i="1"/>
  <c r="Z1743" i="1"/>
  <c r="Y1743" i="1"/>
  <c r="X1743" i="1"/>
  <c r="W1743" i="1"/>
  <c r="V1743" i="1"/>
  <c r="AB1735" i="1"/>
  <c r="AA1735" i="1"/>
  <c r="Z1735" i="1"/>
  <c r="Y1735" i="1"/>
  <c r="X1735" i="1"/>
  <c r="W1735" i="1"/>
  <c r="V1735" i="1"/>
  <c r="AB1727" i="1"/>
  <c r="AA1727" i="1"/>
  <c r="Z1727" i="1"/>
  <c r="Y1727" i="1"/>
  <c r="X1727" i="1"/>
  <c r="W1727" i="1"/>
  <c r="V1727" i="1"/>
  <c r="AB1718" i="1"/>
  <c r="AA1718" i="1"/>
  <c r="Z1718" i="1"/>
  <c r="X1718" i="1"/>
  <c r="Y1718" i="1"/>
  <c r="W1718" i="1"/>
  <c r="V1718" i="1"/>
  <c r="AB1710" i="1"/>
  <c r="AA1710" i="1"/>
  <c r="Z1710" i="1"/>
  <c r="Y1710" i="1"/>
  <c r="X1710" i="1"/>
  <c r="W1710" i="1"/>
  <c r="V1710" i="1"/>
  <c r="AB1701" i="1"/>
  <c r="AA1701" i="1"/>
  <c r="Z1701" i="1"/>
  <c r="Y1701" i="1"/>
  <c r="X1701" i="1"/>
  <c r="W1701" i="1"/>
  <c r="V1701" i="1"/>
  <c r="AB1693" i="1"/>
  <c r="AA1693" i="1"/>
  <c r="Z1693" i="1"/>
  <c r="Y1693" i="1"/>
  <c r="W1693" i="1"/>
  <c r="X1693" i="1"/>
  <c r="V1693" i="1"/>
  <c r="AB1685" i="1"/>
  <c r="AA1685" i="1"/>
  <c r="Z1685" i="1"/>
  <c r="Y1685" i="1"/>
  <c r="X1685" i="1"/>
  <c r="W1685" i="1"/>
  <c r="V1685" i="1"/>
  <c r="AB1676" i="1"/>
  <c r="Z1676" i="1"/>
  <c r="AA1676" i="1"/>
  <c r="Y1676" i="1"/>
  <c r="X1676" i="1"/>
  <c r="W1676" i="1"/>
  <c r="V1676" i="1"/>
  <c r="AB1668" i="1"/>
  <c r="AA1668" i="1"/>
  <c r="Z1668" i="1"/>
  <c r="Y1668" i="1"/>
  <c r="X1668" i="1"/>
  <c r="W1668" i="1"/>
  <c r="V1668" i="1"/>
  <c r="AB1659" i="1"/>
  <c r="AA1659" i="1"/>
  <c r="Z1659" i="1"/>
  <c r="Y1659" i="1"/>
  <c r="X1659" i="1"/>
  <c r="W1659" i="1"/>
  <c r="AB1651" i="1"/>
  <c r="AA1651" i="1"/>
  <c r="Z1651" i="1"/>
  <c r="Y1651" i="1"/>
  <c r="X1651" i="1"/>
  <c r="W1651" i="1"/>
  <c r="V1651" i="1"/>
  <c r="AB1643" i="1"/>
  <c r="AA1643" i="1"/>
  <c r="Z1643" i="1"/>
  <c r="Y1643" i="1"/>
  <c r="X1643" i="1"/>
  <c r="W1643" i="1"/>
  <c r="V1643" i="1"/>
  <c r="AB1634" i="1"/>
  <c r="AA1634" i="1"/>
  <c r="Z1634" i="1"/>
  <c r="Y1634" i="1"/>
  <c r="X1634" i="1"/>
  <c r="W1634" i="1"/>
  <c r="V1634" i="1"/>
  <c r="AB1626" i="1"/>
  <c r="AA1626" i="1"/>
  <c r="Z1626" i="1"/>
  <c r="Y1626" i="1"/>
  <c r="X1626" i="1"/>
  <c r="W1626" i="1"/>
  <c r="V1626" i="1"/>
  <c r="AB1618" i="1"/>
  <c r="AA1618" i="1"/>
  <c r="Z1618" i="1"/>
  <c r="Y1618" i="1"/>
  <c r="X1618" i="1"/>
  <c r="W1618" i="1"/>
  <c r="V1618" i="1"/>
  <c r="AB1609" i="1"/>
  <c r="AA1609" i="1"/>
  <c r="Z1609" i="1"/>
  <c r="Y1609" i="1"/>
  <c r="X1609" i="1"/>
  <c r="V1609" i="1"/>
  <c r="W1609" i="1"/>
  <c r="AB1601" i="1"/>
  <c r="AA1601" i="1"/>
  <c r="Z1601" i="1"/>
  <c r="Y1601" i="1"/>
  <c r="X1601" i="1"/>
  <c r="W1601" i="1"/>
  <c r="V1601" i="1"/>
  <c r="AB1592" i="1"/>
  <c r="AA1592" i="1"/>
  <c r="Z1592" i="1"/>
  <c r="Y1592" i="1"/>
  <c r="W1592" i="1"/>
  <c r="X1592" i="1"/>
  <c r="V1592" i="1"/>
  <c r="AB1584" i="1"/>
  <c r="AA1584" i="1"/>
  <c r="Z1584" i="1"/>
  <c r="Y1584" i="1"/>
  <c r="X1584" i="1"/>
  <c r="W1584" i="1"/>
  <c r="V1584" i="1"/>
  <c r="AB1576" i="1"/>
  <c r="AA1576" i="1"/>
  <c r="Z1576" i="1"/>
  <c r="Y1576" i="1"/>
  <c r="X1576" i="1"/>
  <c r="W1576" i="1"/>
  <c r="V1576" i="1"/>
  <c r="AB1567" i="1"/>
  <c r="AA1567" i="1"/>
  <c r="Z1567" i="1"/>
  <c r="Y1567" i="1"/>
  <c r="X1567" i="1"/>
  <c r="V1567" i="1"/>
  <c r="W1567" i="1"/>
  <c r="AB1559" i="1"/>
  <c r="AA1559" i="1"/>
  <c r="Y1559" i="1"/>
  <c r="Z1559" i="1"/>
  <c r="X1559" i="1"/>
  <c r="V1559" i="1"/>
  <c r="AB1550" i="1"/>
  <c r="AA1550" i="1"/>
  <c r="Z1550" i="1"/>
  <c r="Y1550" i="1"/>
  <c r="X1550" i="1"/>
  <c r="W1550" i="1"/>
  <c r="V1550" i="1"/>
  <c r="AB1542" i="1"/>
  <c r="AA1542" i="1"/>
  <c r="Z1542" i="1"/>
  <c r="Y1542" i="1"/>
  <c r="X1542" i="1"/>
  <c r="W1542" i="1"/>
  <c r="AB1534" i="1"/>
  <c r="AA1534" i="1"/>
  <c r="Z1534" i="1"/>
  <c r="Y1534" i="1"/>
  <c r="X1534" i="1"/>
  <c r="W1534" i="1"/>
  <c r="V1534" i="1"/>
  <c r="AB1525" i="1"/>
  <c r="AA1525" i="1"/>
  <c r="Z1525" i="1"/>
  <c r="Y1525" i="1"/>
  <c r="X1525" i="1"/>
  <c r="W1525" i="1"/>
  <c r="V1525" i="1"/>
  <c r="AB1517" i="1"/>
  <c r="AA1517" i="1"/>
  <c r="Z1517" i="1"/>
  <c r="Y1517" i="1"/>
  <c r="X1517" i="1"/>
  <c r="W1517" i="1"/>
  <c r="V1517" i="1"/>
  <c r="AB1508" i="1"/>
  <c r="AA1508" i="1"/>
  <c r="Z1508" i="1"/>
  <c r="Y1508" i="1"/>
  <c r="X1508" i="1"/>
  <c r="V1508" i="1"/>
  <c r="AB1500" i="1"/>
  <c r="AA1500" i="1"/>
  <c r="Z1500" i="1"/>
  <c r="Y1500" i="1"/>
  <c r="X1500" i="1"/>
  <c r="W1500" i="1"/>
  <c r="V1500" i="1"/>
  <c r="AB1492" i="1"/>
  <c r="AA1492" i="1"/>
  <c r="Z1492" i="1"/>
  <c r="Y1492" i="1"/>
  <c r="X1492" i="1"/>
  <c r="W1492" i="1"/>
  <c r="V1492" i="1"/>
  <c r="AB1483" i="1"/>
  <c r="AA1483" i="1"/>
  <c r="Z1483" i="1"/>
  <c r="Y1483" i="1"/>
  <c r="X1483" i="1"/>
  <c r="W1483" i="1"/>
  <c r="V1483" i="1"/>
  <c r="AB1475" i="1"/>
  <c r="AA1475" i="1"/>
  <c r="Z1475" i="1"/>
  <c r="Y1475" i="1"/>
  <c r="X1475" i="1"/>
  <c r="W1475" i="1"/>
  <c r="V1475" i="1"/>
  <c r="AB1466" i="1"/>
  <c r="AA1466" i="1"/>
  <c r="Z1466" i="1"/>
  <c r="Y1466" i="1"/>
  <c r="X1466" i="1"/>
  <c r="W1466" i="1"/>
  <c r="V1466" i="1"/>
  <c r="AB1458" i="1"/>
  <c r="AA1458" i="1"/>
  <c r="Z1458" i="1"/>
  <c r="Y1458" i="1"/>
  <c r="X1458" i="1"/>
  <c r="W1458" i="1"/>
  <c r="V1458" i="1"/>
  <c r="AB1450" i="1"/>
  <c r="AA1450" i="1"/>
  <c r="Z1450" i="1"/>
  <c r="Y1450" i="1"/>
  <c r="X1450" i="1"/>
  <c r="W1450" i="1"/>
  <c r="V1450" i="1"/>
  <c r="AB1441" i="1"/>
  <c r="AA1441" i="1"/>
  <c r="Z1441" i="1"/>
  <c r="Y1441" i="1"/>
  <c r="X1441" i="1"/>
  <c r="W1441" i="1"/>
  <c r="V1441" i="1"/>
  <c r="AB1433" i="1"/>
  <c r="AA1433" i="1"/>
  <c r="Z1433" i="1"/>
  <c r="Y1433" i="1"/>
  <c r="X1433" i="1"/>
  <c r="V1433" i="1"/>
  <c r="W1433" i="1"/>
  <c r="AB1425" i="1"/>
  <c r="AA1425" i="1"/>
  <c r="Z1425" i="1"/>
  <c r="Y1425" i="1"/>
  <c r="W1425" i="1"/>
  <c r="V1425" i="1"/>
  <c r="X1425" i="1"/>
  <c r="AB1416" i="1"/>
  <c r="AA1416" i="1"/>
  <c r="Z1416" i="1"/>
  <c r="Y1416" i="1"/>
  <c r="X1416" i="1"/>
  <c r="W1416" i="1"/>
  <c r="V1416" i="1"/>
  <c r="AB1408" i="1"/>
  <c r="AA1408" i="1"/>
  <c r="Z1408" i="1"/>
  <c r="Y1408" i="1"/>
  <c r="X1408" i="1"/>
  <c r="W1408" i="1"/>
  <c r="V1408" i="1"/>
  <c r="AB1399" i="1"/>
  <c r="AA1399" i="1"/>
  <c r="Z1399" i="1"/>
  <c r="Y1399" i="1"/>
  <c r="X1399" i="1"/>
  <c r="W1399" i="1"/>
  <c r="V1399" i="1"/>
  <c r="AB1391" i="1"/>
  <c r="AA1391" i="1"/>
  <c r="Y1391" i="1"/>
  <c r="Z1391" i="1"/>
  <c r="X1391" i="1"/>
  <c r="V1391" i="1"/>
  <c r="W1391" i="1"/>
  <c r="AB1382" i="1"/>
  <c r="AA1382" i="1"/>
  <c r="Z1382" i="1"/>
  <c r="Y1382" i="1"/>
  <c r="X1382" i="1"/>
  <c r="W1382" i="1"/>
  <c r="AB1374" i="1"/>
  <c r="AA1374" i="1"/>
  <c r="Z1374" i="1"/>
  <c r="Y1374" i="1"/>
  <c r="X1374" i="1"/>
  <c r="W1374" i="1"/>
  <c r="V1374" i="1"/>
  <c r="AB1366" i="1"/>
  <c r="AA1366" i="1"/>
  <c r="Z1366" i="1"/>
  <c r="X1366" i="1"/>
  <c r="Y1366" i="1"/>
  <c r="W1366" i="1"/>
  <c r="AB1357" i="1"/>
  <c r="AA1357" i="1"/>
  <c r="Z1357" i="1"/>
  <c r="Y1357" i="1"/>
  <c r="X1357" i="1"/>
  <c r="W1357" i="1"/>
  <c r="V1357" i="1"/>
  <c r="AB1349" i="1"/>
  <c r="AA1349" i="1"/>
  <c r="Z1349" i="1"/>
  <c r="Y1349" i="1"/>
  <c r="X1349" i="1"/>
  <c r="W1349" i="1"/>
  <c r="V1349" i="1"/>
  <c r="AB1341" i="1"/>
  <c r="AA1341" i="1"/>
  <c r="Z1341" i="1"/>
  <c r="Y1341" i="1"/>
  <c r="X1341" i="1"/>
  <c r="V1341" i="1"/>
  <c r="W1341" i="1"/>
  <c r="AB1332" i="1"/>
  <c r="AA1332" i="1"/>
  <c r="Z1332" i="1"/>
  <c r="Y1332" i="1"/>
  <c r="X1332" i="1"/>
  <c r="W1332" i="1"/>
  <c r="V1332" i="1"/>
  <c r="AB1324" i="1"/>
  <c r="AA1324" i="1"/>
  <c r="Z1324" i="1"/>
  <c r="Y1324" i="1"/>
  <c r="X1324" i="1"/>
  <c r="W1324" i="1"/>
  <c r="V1324" i="1"/>
  <c r="AB1315" i="1"/>
  <c r="AA1315" i="1"/>
  <c r="Z1315" i="1"/>
  <c r="Y1315" i="1"/>
  <c r="X1315" i="1"/>
  <c r="W1315" i="1"/>
  <c r="V1315" i="1"/>
  <c r="AB1307" i="1"/>
  <c r="AA1307" i="1"/>
  <c r="Z1307" i="1"/>
  <c r="Y1307" i="1"/>
  <c r="X1307" i="1"/>
  <c r="W1307" i="1"/>
  <c r="V1307" i="1"/>
  <c r="AB1299" i="1"/>
  <c r="AA1299" i="1"/>
  <c r="Z1299" i="1"/>
  <c r="Y1299" i="1"/>
  <c r="X1299" i="1"/>
  <c r="W1299" i="1"/>
  <c r="V1299" i="1"/>
  <c r="AB1290" i="1"/>
  <c r="AA1290" i="1"/>
  <c r="Z1290" i="1"/>
  <c r="Y1290" i="1"/>
  <c r="X1290" i="1"/>
  <c r="W1290" i="1"/>
  <c r="V1290" i="1"/>
  <c r="AB1282" i="1"/>
  <c r="AA1282" i="1"/>
  <c r="Z1282" i="1"/>
  <c r="Y1282" i="1"/>
  <c r="X1282" i="1"/>
  <c r="W1282" i="1"/>
  <c r="V1282" i="1"/>
  <c r="AB1273" i="1"/>
  <c r="AA1273" i="1"/>
  <c r="Z1273" i="1"/>
  <c r="Y1273" i="1"/>
  <c r="X1273" i="1"/>
  <c r="W1273" i="1"/>
  <c r="V1273" i="1"/>
  <c r="AB1265" i="1"/>
  <c r="AA1265" i="1"/>
  <c r="Z1265" i="1"/>
  <c r="Y1265" i="1"/>
  <c r="X1265" i="1"/>
  <c r="V1265" i="1"/>
  <c r="W1265" i="1"/>
  <c r="AB1257" i="1"/>
  <c r="AA1257" i="1"/>
  <c r="Z1257" i="1"/>
  <c r="Y1257" i="1"/>
  <c r="X1257" i="1"/>
  <c r="W1257" i="1"/>
  <c r="V1257" i="1"/>
  <c r="AB1248" i="1"/>
  <c r="AA1248" i="1"/>
  <c r="Z1248" i="1"/>
  <c r="W1248" i="1"/>
  <c r="Y1248" i="1"/>
  <c r="X1248" i="1"/>
  <c r="V1248" i="1"/>
  <c r="AB1240" i="1"/>
  <c r="AA1240" i="1"/>
  <c r="Z1240" i="1"/>
  <c r="Y1240" i="1"/>
  <c r="X1240" i="1"/>
  <c r="W1240" i="1"/>
  <c r="V1240" i="1"/>
  <c r="AB1231" i="1"/>
  <c r="AA1231" i="1"/>
  <c r="Z1231" i="1"/>
  <c r="Y1231" i="1"/>
  <c r="X1231" i="1"/>
  <c r="W1231" i="1"/>
  <c r="V1231" i="1"/>
  <c r="AB1223" i="1"/>
  <c r="AA1223" i="1"/>
  <c r="Z1223" i="1"/>
  <c r="Y1223" i="1"/>
  <c r="X1223" i="1"/>
  <c r="V1223" i="1"/>
  <c r="W1223" i="1"/>
  <c r="AB1215" i="1"/>
  <c r="AA1215" i="1"/>
  <c r="Z1215" i="1"/>
  <c r="Y1215" i="1"/>
  <c r="X1215" i="1"/>
  <c r="V1215" i="1"/>
  <c r="W1215" i="1"/>
  <c r="AB1206" i="1"/>
  <c r="AA1206" i="1"/>
  <c r="Z1206" i="1"/>
  <c r="Y1206" i="1"/>
  <c r="X1206" i="1"/>
  <c r="W1206" i="1"/>
  <c r="AB1198" i="1"/>
  <c r="AA1198" i="1"/>
  <c r="Z1198" i="1"/>
  <c r="Y1198" i="1"/>
  <c r="X1198" i="1"/>
  <c r="W1198" i="1"/>
  <c r="V1198" i="1"/>
  <c r="AB1189" i="1"/>
  <c r="AA1189" i="1"/>
  <c r="Z1189" i="1"/>
  <c r="Y1189" i="1"/>
  <c r="X1189" i="1"/>
  <c r="W1189" i="1"/>
  <c r="V1189" i="1"/>
  <c r="AB1181" i="1"/>
  <c r="AA1181" i="1"/>
  <c r="Z1181" i="1"/>
  <c r="Y1181" i="1"/>
  <c r="W1181" i="1"/>
  <c r="X1181" i="1"/>
  <c r="V1181" i="1"/>
  <c r="AB1173" i="1"/>
  <c r="AA1173" i="1"/>
  <c r="Z1173" i="1"/>
  <c r="Y1173" i="1"/>
  <c r="X1173" i="1"/>
  <c r="W1173" i="1"/>
  <c r="V1173" i="1"/>
  <c r="AB1164" i="1"/>
  <c r="AA1164" i="1"/>
  <c r="Z1164" i="1"/>
  <c r="Y1164" i="1"/>
  <c r="X1164" i="1"/>
  <c r="W1164" i="1"/>
  <c r="V1164" i="1"/>
  <c r="AB1156" i="1"/>
  <c r="AA1156" i="1"/>
  <c r="Z1156" i="1"/>
  <c r="Y1156" i="1"/>
  <c r="X1156" i="1"/>
  <c r="W1156" i="1"/>
  <c r="V1156" i="1"/>
  <c r="AB1147" i="1"/>
  <c r="AA1147" i="1"/>
  <c r="Z1147" i="1"/>
  <c r="Y1147" i="1"/>
  <c r="X1147" i="1"/>
  <c r="W1147" i="1"/>
  <c r="V1147" i="1"/>
  <c r="AB1139" i="1"/>
  <c r="AA1139" i="1"/>
  <c r="Z1139" i="1"/>
  <c r="Y1139" i="1"/>
  <c r="X1139" i="1"/>
  <c r="W1139" i="1"/>
  <c r="V1139" i="1"/>
  <c r="AB1131" i="1"/>
  <c r="AA1131" i="1"/>
  <c r="Z1131" i="1"/>
  <c r="Y1131" i="1"/>
  <c r="X1131" i="1"/>
  <c r="W1131" i="1"/>
  <c r="V1131" i="1"/>
  <c r="AB1122" i="1"/>
  <c r="AA1122" i="1"/>
  <c r="Z1122" i="1"/>
  <c r="Y1122" i="1"/>
  <c r="X1122" i="1"/>
  <c r="W1122" i="1"/>
  <c r="V1122" i="1"/>
  <c r="AB1114" i="1"/>
  <c r="AA1114" i="1"/>
  <c r="Z1114" i="1"/>
  <c r="Y1114" i="1"/>
  <c r="X1114" i="1"/>
  <c r="W1114" i="1"/>
  <c r="V1114" i="1"/>
  <c r="AB1106" i="1"/>
  <c r="AA1106" i="1"/>
  <c r="Z1106" i="1"/>
  <c r="Y1106" i="1"/>
  <c r="X1106" i="1"/>
  <c r="W1106" i="1"/>
  <c r="V1106" i="1"/>
  <c r="AB1097" i="1"/>
  <c r="AA1097" i="1"/>
  <c r="Z1097" i="1"/>
  <c r="Y1097" i="1"/>
  <c r="X1097" i="1"/>
  <c r="V1097" i="1"/>
  <c r="W1097" i="1"/>
  <c r="AB1089" i="1"/>
  <c r="AA1089" i="1"/>
  <c r="Z1089" i="1"/>
  <c r="Y1089" i="1"/>
  <c r="X1089" i="1"/>
  <c r="W1089" i="1"/>
  <c r="V1089" i="1"/>
  <c r="AB1080" i="1"/>
  <c r="AA1080" i="1"/>
  <c r="Z1080" i="1"/>
  <c r="Y1080" i="1"/>
  <c r="W1080" i="1"/>
  <c r="V1080" i="1"/>
  <c r="X1080" i="1"/>
  <c r="AB1072" i="1"/>
  <c r="AA1072" i="1"/>
  <c r="Z1072" i="1"/>
  <c r="Y1072" i="1"/>
  <c r="X1072" i="1"/>
  <c r="W1072" i="1"/>
  <c r="V1072" i="1"/>
  <c r="AB1064" i="1"/>
  <c r="AA1064" i="1"/>
  <c r="Z1064" i="1"/>
  <c r="Y1064" i="1"/>
  <c r="X1064" i="1"/>
  <c r="W1064" i="1"/>
  <c r="V1064" i="1"/>
  <c r="AB1055" i="1"/>
  <c r="AA1055" i="1"/>
  <c r="Z1055" i="1"/>
  <c r="Y1055" i="1"/>
  <c r="X1055" i="1"/>
  <c r="V1055" i="1"/>
  <c r="W1055" i="1"/>
  <c r="AB1047" i="1"/>
  <c r="AA1047" i="1"/>
  <c r="Z1047" i="1"/>
  <c r="Y1047" i="1"/>
  <c r="X1047" i="1"/>
  <c r="V1047" i="1"/>
  <c r="AB1038" i="1"/>
  <c r="AA1038" i="1"/>
  <c r="Z1038" i="1"/>
  <c r="Y1038" i="1"/>
  <c r="X1038" i="1"/>
  <c r="W1038" i="1"/>
  <c r="V1038" i="1"/>
  <c r="AB1030" i="1"/>
  <c r="AA1030" i="1"/>
  <c r="Z1030" i="1"/>
  <c r="Y1030" i="1"/>
  <c r="X1030" i="1"/>
  <c r="W1030" i="1"/>
  <c r="AB1022" i="1"/>
  <c r="AA1022" i="1"/>
  <c r="Z1022" i="1"/>
  <c r="Y1022" i="1"/>
  <c r="X1022" i="1"/>
  <c r="W1022" i="1"/>
  <c r="V1022" i="1"/>
  <c r="AB1013" i="1"/>
  <c r="AA1013" i="1"/>
  <c r="Z1013" i="1"/>
  <c r="Y1013" i="1"/>
  <c r="W1013" i="1"/>
  <c r="X1013" i="1"/>
  <c r="V1013" i="1"/>
  <c r="AB1005" i="1"/>
  <c r="AA1005" i="1"/>
  <c r="Z1005" i="1"/>
  <c r="Y1005" i="1"/>
  <c r="X1005" i="1"/>
  <c r="W1005" i="1"/>
  <c r="V1005" i="1"/>
  <c r="AB996" i="1"/>
  <c r="AA996" i="1"/>
  <c r="Z996" i="1"/>
  <c r="Y996" i="1"/>
  <c r="X996" i="1"/>
  <c r="V996" i="1"/>
  <c r="AB988" i="1"/>
  <c r="AA988" i="1"/>
  <c r="Z988" i="1"/>
  <c r="Y988" i="1"/>
  <c r="X988" i="1"/>
  <c r="W988" i="1"/>
  <c r="V988" i="1"/>
  <c r="AB980" i="1"/>
  <c r="AA980" i="1"/>
  <c r="Z980" i="1"/>
  <c r="Y980" i="1"/>
  <c r="X980" i="1"/>
  <c r="W980" i="1"/>
  <c r="V980" i="1"/>
  <c r="AB971" i="1"/>
  <c r="AA971" i="1"/>
  <c r="Z971" i="1"/>
  <c r="Y971" i="1"/>
  <c r="X971" i="1"/>
  <c r="W971" i="1"/>
  <c r="V971" i="1"/>
  <c r="AB963" i="1"/>
  <c r="AA963" i="1"/>
  <c r="Z963" i="1"/>
  <c r="Y963" i="1"/>
  <c r="X963" i="1"/>
  <c r="W963" i="1"/>
  <c r="V963" i="1"/>
  <c r="AB954" i="1"/>
  <c r="AA954" i="1"/>
  <c r="Z954" i="1"/>
  <c r="Y954" i="1"/>
  <c r="X954" i="1"/>
  <c r="W954" i="1"/>
  <c r="V954" i="1"/>
  <c r="AB946" i="1"/>
  <c r="AA946" i="1"/>
  <c r="Z946" i="1"/>
  <c r="Y946" i="1"/>
  <c r="X946" i="1"/>
  <c r="W946" i="1"/>
  <c r="V946" i="1"/>
  <c r="AB938" i="1"/>
  <c r="AA938" i="1"/>
  <c r="Z938" i="1"/>
  <c r="Y938" i="1"/>
  <c r="X938" i="1"/>
  <c r="W938" i="1"/>
  <c r="V938" i="1"/>
  <c r="AB929" i="1"/>
  <c r="AA929" i="1"/>
  <c r="Z929" i="1"/>
  <c r="Y929" i="1"/>
  <c r="X929" i="1"/>
  <c r="W929" i="1"/>
  <c r="V929" i="1"/>
  <c r="AB921" i="1"/>
  <c r="AA921" i="1"/>
  <c r="Z921" i="1"/>
  <c r="Y921" i="1"/>
  <c r="X921" i="1"/>
  <c r="V921" i="1"/>
  <c r="W921" i="1"/>
  <c r="AB913" i="1"/>
  <c r="AA913" i="1"/>
  <c r="Z913" i="1"/>
  <c r="Y913" i="1"/>
  <c r="X913" i="1"/>
  <c r="W913" i="1"/>
  <c r="V913" i="1"/>
  <c r="AB904" i="1"/>
  <c r="AA904" i="1"/>
  <c r="Z904" i="1"/>
  <c r="Y904" i="1"/>
  <c r="X904" i="1"/>
  <c r="W904" i="1"/>
  <c r="V904" i="1"/>
  <c r="AB896" i="1"/>
  <c r="AA896" i="1"/>
  <c r="Z896" i="1"/>
  <c r="Y896" i="1"/>
  <c r="X896" i="1"/>
  <c r="W896" i="1"/>
  <c r="V896" i="1"/>
  <c r="AB887" i="1"/>
  <c r="AA887" i="1"/>
  <c r="Z887" i="1"/>
  <c r="Y887" i="1"/>
  <c r="X887" i="1"/>
  <c r="W887" i="1"/>
  <c r="V887" i="1"/>
  <c r="AB879" i="1"/>
  <c r="AA879" i="1"/>
  <c r="Z879" i="1"/>
  <c r="Y879" i="1"/>
  <c r="X879" i="1"/>
  <c r="V879" i="1"/>
  <c r="W879" i="1"/>
  <c r="AB870" i="1"/>
  <c r="AA870" i="1"/>
  <c r="Z870" i="1"/>
  <c r="Y870" i="1"/>
  <c r="X870" i="1"/>
  <c r="W870" i="1"/>
  <c r="AB862" i="1"/>
  <c r="AA862" i="1"/>
  <c r="Z862" i="1"/>
  <c r="Y862" i="1"/>
  <c r="X862" i="1"/>
  <c r="W862" i="1"/>
  <c r="V862" i="1"/>
  <c r="AB854" i="1"/>
  <c r="AA854" i="1"/>
  <c r="Z854" i="1"/>
  <c r="X854" i="1"/>
  <c r="Y854" i="1"/>
  <c r="W854" i="1"/>
  <c r="AB845" i="1"/>
  <c r="AA845" i="1"/>
  <c r="Z845" i="1"/>
  <c r="Y845" i="1"/>
  <c r="X845" i="1"/>
  <c r="W845" i="1"/>
  <c r="V845" i="1"/>
  <c r="AB837" i="1"/>
  <c r="AA837" i="1"/>
  <c r="Z837" i="1"/>
  <c r="Y837" i="1"/>
  <c r="X837" i="1"/>
  <c r="W837" i="1"/>
  <c r="V837" i="1"/>
  <c r="AB829" i="1"/>
  <c r="AA829" i="1"/>
  <c r="Z829" i="1"/>
  <c r="Y829" i="1"/>
  <c r="X829" i="1"/>
  <c r="V829" i="1"/>
  <c r="W829" i="1"/>
  <c r="AB820" i="1"/>
  <c r="AA820" i="1"/>
  <c r="Z820" i="1"/>
  <c r="Y820" i="1"/>
  <c r="X820" i="1"/>
  <c r="W820" i="1"/>
  <c r="V820" i="1"/>
  <c r="AB812" i="1"/>
  <c r="AA812" i="1"/>
  <c r="Z812" i="1"/>
  <c r="Y812" i="1"/>
  <c r="X812" i="1"/>
  <c r="W812" i="1"/>
  <c r="V812" i="1"/>
  <c r="AB803" i="1"/>
  <c r="AA803" i="1"/>
  <c r="Z803" i="1"/>
  <c r="Y803" i="1"/>
  <c r="X803" i="1"/>
  <c r="W803" i="1"/>
  <c r="V803" i="1"/>
  <c r="AB795" i="1"/>
  <c r="AA795" i="1"/>
  <c r="Z795" i="1"/>
  <c r="Y795" i="1"/>
  <c r="X795" i="1"/>
  <c r="W795" i="1"/>
  <c r="V795" i="1"/>
  <c r="AB787" i="1"/>
  <c r="AA787" i="1"/>
  <c r="Z787" i="1"/>
  <c r="Y787" i="1"/>
  <c r="X787" i="1"/>
  <c r="W787" i="1"/>
  <c r="V787" i="1"/>
  <c r="AB778" i="1"/>
  <c r="AA778" i="1"/>
  <c r="Z778" i="1"/>
  <c r="Y778" i="1"/>
  <c r="X778" i="1"/>
  <c r="W778" i="1"/>
  <c r="V778" i="1"/>
  <c r="AB770" i="1"/>
  <c r="AA770" i="1"/>
  <c r="Z770" i="1"/>
  <c r="Y770" i="1"/>
  <c r="X770" i="1"/>
  <c r="W770" i="1"/>
  <c r="V770" i="1"/>
  <c r="AB761" i="1"/>
  <c r="AA761" i="1"/>
  <c r="Z761" i="1"/>
  <c r="Y761" i="1"/>
  <c r="X761" i="1"/>
  <c r="W761" i="1"/>
  <c r="V761" i="1"/>
  <c r="AB753" i="1"/>
  <c r="AA753" i="1"/>
  <c r="Z753" i="1"/>
  <c r="Y753" i="1"/>
  <c r="X753" i="1"/>
  <c r="V753" i="1"/>
  <c r="AB745" i="1"/>
  <c r="AA745" i="1"/>
  <c r="Z745" i="1"/>
  <c r="Y745" i="1"/>
  <c r="X745" i="1"/>
  <c r="V745" i="1"/>
  <c r="AB736" i="1"/>
  <c r="AA736" i="1"/>
  <c r="Z736" i="1"/>
  <c r="Y736" i="1"/>
  <c r="X736" i="1"/>
  <c r="V736" i="1"/>
  <c r="AB728" i="1"/>
  <c r="AA728" i="1"/>
  <c r="Z728" i="1"/>
  <c r="Y728" i="1"/>
  <c r="X728" i="1"/>
  <c r="V728" i="1"/>
  <c r="AB719" i="1"/>
  <c r="AA719" i="1"/>
  <c r="Z719" i="1"/>
  <c r="Y719" i="1"/>
  <c r="X719" i="1"/>
  <c r="V719" i="1"/>
  <c r="AB711" i="1"/>
  <c r="AA711" i="1"/>
  <c r="Z711" i="1"/>
  <c r="Y711" i="1"/>
  <c r="X711" i="1"/>
  <c r="V711" i="1"/>
  <c r="AB703" i="1"/>
  <c r="AA703" i="1"/>
  <c r="Z703" i="1"/>
  <c r="Y703" i="1"/>
  <c r="X703" i="1"/>
  <c r="V703" i="1"/>
  <c r="AB694" i="1"/>
  <c r="AA694" i="1"/>
  <c r="Z694" i="1"/>
  <c r="Y694" i="1"/>
  <c r="X694" i="1"/>
  <c r="V694" i="1"/>
  <c r="AB686" i="1"/>
  <c r="AA686" i="1"/>
  <c r="Z686" i="1"/>
  <c r="Y686" i="1"/>
  <c r="X686" i="1"/>
  <c r="V686" i="1"/>
  <c r="AB677" i="1"/>
  <c r="AA677" i="1"/>
  <c r="Z677" i="1"/>
  <c r="X677" i="1"/>
  <c r="Y677" i="1"/>
  <c r="AB669" i="1"/>
  <c r="AA669" i="1"/>
  <c r="Z669" i="1"/>
  <c r="X669" i="1"/>
  <c r="Y669" i="1"/>
  <c r="V669" i="1"/>
  <c r="AB661" i="1"/>
  <c r="AA661" i="1"/>
  <c r="Z661" i="1"/>
  <c r="Y661" i="1"/>
  <c r="X661" i="1"/>
  <c r="AB652" i="1"/>
  <c r="AA652" i="1"/>
  <c r="Z652" i="1"/>
  <c r="Y652" i="1"/>
  <c r="X652" i="1"/>
  <c r="V652" i="1"/>
  <c r="AB644" i="1"/>
  <c r="AA644" i="1"/>
  <c r="Z644" i="1"/>
  <c r="Y644" i="1"/>
  <c r="X644" i="1"/>
  <c r="V644" i="1"/>
  <c r="AB635" i="1"/>
  <c r="AA635" i="1"/>
  <c r="Z635" i="1"/>
  <c r="Y635" i="1"/>
  <c r="X635" i="1"/>
  <c r="V635" i="1"/>
  <c r="AB627" i="1"/>
  <c r="AA627" i="1"/>
  <c r="Z627" i="1"/>
  <c r="Y627" i="1"/>
  <c r="X627" i="1"/>
  <c r="V627" i="1"/>
  <c r="AB619" i="1"/>
  <c r="AA619" i="1"/>
  <c r="Z619" i="1"/>
  <c r="Y619" i="1"/>
  <c r="X619" i="1"/>
  <c r="V619" i="1"/>
  <c r="AB610" i="1"/>
  <c r="AA610" i="1"/>
  <c r="Z610" i="1"/>
  <c r="Y610" i="1"/>
  <c r="X610" i="1"/>
  <c r="V610" i="1"/>
  <c r="AB602" i="1"/>
  <c r="AA602" i="1"/>
  <c r="Z602" i="1"/>
  <c r="Y602" i="1"/>
  <c r="X602" i="1"/>
  <c r="V602" i="1"/>
  <c r="AB594" i="1"/>
  <c r="AA594" i="1"/>
  <c r="Z594" i="1"/>
  <c r="Y594" i="1"/>
  <c r="X594" i="1"/>
  <c r="V594" i="1"/>
  <c r="AB585" i="1"/>
  <c r="AA585" i="1"/>
  <c r="Z585" i="1"/>
  <c r="Y585" i="1"/>
  <c r="X585" i="1"/>
  <c r="V585" i="1"/>
  <c r="AB577" i="1"/>
  <c r="AA577" i="1"/>
  <c r="Z577" i="1"/>
  <c r="Y577" i="1"/>
  <c r="X577" i="1"/>
  <c r="V577" i="1"/>
  <c r="AB568" i="1"/>
  <c r="AA568" i="1"/>
  <c r="Z568" i="1"/>
  <c r="Y568" i="1"/>
  <c r="X568" i="1"/>
  <c r="V568" i="1"/>
  <c r="AB560" i="1"/>
  <c r="AA560" i="1"/>
  <c r="Z560" i="1"/>
  <c r="Y560" i="1"/>
  <c r="X560" i="1"/>
  <c r="V560" i="1"/>
  <c r="AB552" i="1"/>
  <c r="Z552" i="1"/>
  <c r="AA552" i="1"/>
  <c r="Y552" i="1"/>
  <c r="X552" i="1"/>
  <c r="V552" i="1"/>
  <c r="AB543" i="1"/>
  <c r="AA543" i="1"/>
  <c r="Z543" i="1"/>
  <c r="Y543" i="1"/>
  <c r="X543" i="1"/>
  <c r="V543" i="1"/>
  <c r="AB535" i="1"/>
  <c r="AA535" i="1"/>
  <c r="Z535" i="1"/>
  <c r="Y535" i="1"/>
  <c r="X535" i="1"/>
  <c r="V535" i="1"/>
  <c r="AB526" i="1"/>
  <c r="AA526" i="1"/>
  <c r="Z526" i="1"/>
  <c r="Y526" i="1"/>
  <c r="X526" i="1"/>
  <c r="V526" i="1"/>
  <c r="AB518" i="1"/>
  <c r="AA518" i="1"/>
  <c r="Z518" i="1"/>
  <c r="Y518" i="1"/>
  <c r="X518" i="1"/>
  <c r="V518" i="1"/>
  <c r="AB510" i="1"/>
  <c r="AA510" i="1"/>
  <c r="Z510" i="1"/>
  <c r="Y510" i="1"/>
  <c r="X510" i="1"/>
  <c r="V510" i="1"/>
  <c r="AB501" i="1"/>
  <c r="AA501" i="1"/>
  <c r="Z501" i="1"/>
  <c r="Y501" i="1"/>
  <c r="X501" i="1"/>
  <c r="AB493" i="1"/>
  <c r="AA493" i="1"/>
  <c r="Z493" i="1"/>
  <c r="Y493" i="1"/>
  <c r="X493" i="1"/>
  <c r="V493" i="1"/>
  <c r="AB484" i="1"/>
  <c r="AA484" i="1"/>
  <c r="Z484" i="1"/>
  <c r="Y484" i="1"/>
  <c r="X484" i="1"/>
  <c r="V484" i="1"/>
  <c r="AB476" i="1"/>
  <c r="AA476" i="1"/>
  <c r="Z476" i="1"/>
  <c r="Y476" i="1"/>
  <c r="X476" i="1"/>
  <c r="V476" i="1"/>
  <c r="AB468" i="1"/>
  <c r="AA468" i="1"/>
  <c r="Z468" i="1"/>
  <c r="Y468" i="1"/>
  <c r="X468" i="1"/>
  <c r="V468" i="1"/>
  <c r="AB459" i="1"/>
  <c r="AA459" i="1"/>
  <c r="Z459" i="1"/>
  <c r="Y459" i="1"/>
  <c r="X459" i="1"/>
  <c r="V459" i="1"/>
  <c r="AB451" i="1"/>
  <c r="AA451" i="1"/>
  <c r="Z451" i="1"/>
  <c r="Y451" i="1"/>
  <c r="X451" i="1"/>
  <c r="V451" i="1"/>
  <c r="AB442" i="1"/>
  <c r="AA442" i="1"/>
  <c r="Z442" i="1"/>
  <c r="Y442" i="1"/>
  <c r="X442" i="1"/>
  <c r="V442" i="1"/>
  <c r="AB434" i="1"/>
  <c r="AA434" i="1"/>
  <c r="Z434" i="1"/>
  <c r="Y434" i="1"/>
  <c r="X434" i="1"/>
  <c r="V434" i="1"/>
  <c r="AB426" i="1"/>
  <c r="AA426" i="1"/>
  <c r="Z426" i="1"/>
  <c r="Y426" i="1"/>
  <c r="X426" i="1"/>
  <c r="V426" i="1"/>
  <c r="AB417" i="1"/>
  <c r="AA417" i="1"/>
  <c r="Z417" i="1"/>
  <c r="Y417" i="1"/>
  <c r="X417" i="1"/>
  <c r="V417" i="1"/>
  <c r="AB409" i="1"/>
  <c r="AA409" i="1"/>
  <c r="Z409" i="1"/>
  <c r="Y409" i="1"/>
  <c r="X409" i="1"/>
  <c r="V409" i="1"/>
  <c r="AB401" i="1"/>
  <c r="AA401" i="1"/>
  <c r="Z401" i="1"/>
  <c r="Y401" i="1"/>
  <c r="X401" i="1"/>
  <c r="V401" i="1"/>
  <c r="AB392" i="1"/>
  <c r="AA392" i="1"/>
  <c r="Z392" i="1"/>
  <c r="Y392" i="1"/>
  <c r="X392" i="1"/>
  <c r="V392" i="1"/>
  <c r="AB384" i="1"/>
  <c r="AA384" i="1"/>
  <c r="Z384" i="1"/>
  <c r="Y384" i="1"/>
  <c r="X384" i="1"/>
  <c r="V384" i="1"/>
  <c r="AB375" i="1"/>
  <c r="AA375" i="1"/>
  <c r="Z375" i="1"/>
  <c r="Y375" i="1"/>
  <c r="X375" i="1"/>
  <c r="V375" i="1"/>
  <c r="AB367" i="1"/>
  <c r="AA367" i="1"/>
  <c r="Z367" i="1"/>
  <c r="Y367" i="1"/>
  <c r="X367" i="1"/>
  <c r="V367" i="1"/>
  <c r="AB358" i="1"/>
  <c r="AA358" i="1"/>
  <c r="Z358" i="1"/>
  <c r="Y358" i="1"/>
  <c r="X358" i="1"/>
  <c r="V358" i="1"/>
  <c r="AB350" i="1"/>
  <c r="AA350" i="1"/>
  <c r="Z350" i="1"/>
  <c r="Y350" i="1"/>
  <c r="X350" i="1"/>
  <c r="V350" i="1"/>
  <c r="AB342" i="1"/>
  <c r="AA342" i="1"/>
  <c r="Z342" i="1"/>
  <c r="Y342" i="1"/>
  <c r="X342" i="1"/>
  <c r="V342" i="1"/>
  <c r="AB333" i="1"/>
  <c r="AA333" i="1"/>
  <c r="Z333" i="1"/>
  <c r="Y333" i="1"/>
  <c r="X333" i="1"/>
  <c r="V333" i="1"/>
  <c r="AB325" i="1"/>
  <c r="AA325" i="1"/>
  <c r="Z325" i="1"/>
  <c r="Y325" i="1"/>
  <c r="X325" i="1"/>
  <c r="AB317" i="1"/>
  <c r="AA317" i="1"/>
  <c r="Z317" i="1"/>
  <c r="Y317" i="1"/>
  <c r="X317" i="1"/>
  <c r="V317" i="1"/>
  <c r="AB308" i="1"/>
  <c r="AA308" i="1"/>
  <c r="Z308" i="1"/>
  <c r="Y308" i="1"/>
  <c r="X308" i="1"/>
  <c r="V308" i="1"/>
  <c r="AB300" i="1"/>
  <c r="AA300" i="1"/>
  <c r="Z300" i="1"/>
  <c r="Y300" i="1"/>
  <c r="X300" i="1"/>
  <c r="V300" i="1"/>
  <c r="AB291" i="1"/>
  <c r="AA291" i="1"/>
  <c r="Z291" i="1"/>
  <c r="Y291" i="1"/>
  <c r="X291" i="1"/>
  <c r="V291" i="1"/>
  <c r="AB283" i="1"/>
  <c r="AA283" i="1"/>
  <c r="Z283" i="1"/>
  <c r="Y283" i="1"/>
  <c r="X283" i="1"/>
  <c r="V283" i="1"/>
  <c r="AB275" i="1"/>
  <c r="AA275" i="1"/>
  <c r="Z275" i="1"/>
  <c r="Y275" i="1"/>
  <c r="X275" i="1"/>
  <c r="V275" i="1"/>
  <c r="AB266" i="1"/>
  <c r="AA266" i="1"/>
  <c r="Z266" i="1"/>
  <c r="Y266" i="1"/>
  <c r="X266" i="1"/>
  <c r="V266" i="1"/>
  <c r="AB258" i="1"/>
  <c r="AA258" i="1"/>
  <c r="Z258" i="1"/>
  <c r="Y258" i="1"/>
  <c r="X258" i="1"/>
  <c r="V258" i="1"/>
  <c r="AB249" i="1"/>
  <c r="AA249" i="1"/>
  <c r="Z249" i="1"/>
  <c r="Y249" i="1"/>
  <c r="X249" i="1"/>
  <c r="V249" i="1"/>
  <c r="AB241" i="1"/>
  <c r="AA241" i="1"/>
  <c r="Z241" i="1"/>
  <c r="Y241" i="1"/>
  <c r="X241" i="1"/>
  <c r="V241" i="1"/>
  <c r="AB233" i="1"/>
  <c r="AA233" i="1"/>
  <c r="Z233" i="1"/>
  <c r="Y233" i="1"/>
  <c r="X233" i="1"/>
  <c r="V233" i="1"/>
  <c r="AB224" i="1"/>
  <c r="AA224" i="1"/>
  <c r="Z224" i="1"/>
  <c r="Y224" i="1"/>
  <c r="X224" i="1"/>
  <c r="V224" i="1"/>
  <c r="AB216" i="1"/>
  <c r="AA216" i="1"/>
  <c r="Z216" i="1"/>
  <c r="Y216" i="1"/>
  <c r="X216" i="1"/>
  <c r="V216" i="1"/>
  <c r="AB207" i="1"/>
  <c r="AA207" i="1"/>
  <c r="Z207" i="1"/>
  <c r="Y207" i="1"/>
  <c r="X207" i="1"/>
  <c r="V207" i="1"/>
  <c r="AB199" i="1"/>
  <c r="AA199" i="1"/>
  <c r="Z199" i="1"/>
  <c r="Y199" i="1"/>
  <c r="X199" i="1"/>
  <c r="V199" i="1"/>
  <c r="AB191" i="1"/>
  <c r="AA191" i="1"/>
  <c r="Z191" i="1"/>
  <c r="Y191" i="1"/>
  <c r="X191" i="1"/>
  <c r="V191" i="1"/>
  <c r="AB182" i="1"/>
  <c r="AA182" i="1"/>
  <c r="Z182" i="1"/>
  <c r="Y182" i="1"/>
  <c r="X182" i="1"/>
  <c r="V182" i="1"/>
  <c r="AB174" i="1"/>
  <c r="AA174" i="1"/>
  <c r="Z174" i="1"/>
  <c r="Y174" i="1"/>
  <c r="X174" i="1"/>
  <c r="V174" i="1"/>
  <c r="AB165" i="1"/>
  <c r="AA165" i="1"/>
  <c r="Z165" i="1"/>
  <c r="X165" i="1"/>
  <c r="Y165" i="1"/>
  <c r="AB157" i="1"/>
  <c r="AA157" i="1"/>
  <c r="Z157" i="1"/>
  <c r="Y157" i="1"/>
  <c r="X157" i="1"/>
  <c r="V157" i="1"/>
  <c r="AB149" i="1"/>
  <c r="AA149" i="1"/>
  <c r="Z149" i="1"/>
  <c r="Y149" i="1"/>
  <c r="X149" i="1"/>
  <c r="AB140" i="1"/>
  <c r="AA140" i="1"/>
  <c r="Z140" i="1"/>
  <c r="Y140" i="1"/>
  <c r="X140" i="1"/>
  <c r="V140" i="1"/>
  <c r="AB132" i="1"/>
  <c r="AA132" i="1"/>
  <c r="Z132" i="1"/>
  <c r="Y132" i="1"/>
  <c r="X132" i="1"/>
  <c r="V132" i="1"/>
  <c r="AB124" i="1"/>
  <c r="AA124" i="1"/>
  <c r="Z124" i="1"/>
  <c r="Y124" i="1"/>
  <c r="X124" i="1"/>
  <c r="V124" i="1"/>
  <c r="AB115" i="1"/>
  <c r="AA115" i="1"/>
  <c r="Z115" i="1"/>
  <c r="Y115" i="1"/>
  <c r="X115" i="1"/>
  <c r="V115" i="1"/>
  <c r="AB107" i="1"/>
  <c r="AA107" i="1"/>
  <c r="Z107" i="1"/>
  <c r="Y107" i="1"/>
  <c r="X107" i="1"/>
  <c r="V107" i="1"/>
  <c r="AB99" i="1"/>
  <c r="AA99" i="1"/>
  <c r="Z99" i="1"/>
  <c r="Y99" i="1"/>
  <c r="X99" i="1"/>
  <c r="V99" i="1"/>
  <c r="AB91" i="1"/>
  <c r="AA91" i="1"/>
  <c r="Z91" i="1"/>
  <c r="Y91" i="1"/>
  <c r="X91" i="1"/>
  <c r="V91" i="1"/>
  <c r="AB83" i="1"/>
  <c r="AA83" i="1"/>
  <c r="Z83" i="1"/>
  <c r="X83" i="1"/>
  <c r="W83" i="1"/>
  <c r="V83" i="1"/>
  <c r="AB74" i="1"/>
  <c r="AA74" i="1"/>
  <c r="Z74" i="1"/>
  <c r="X74" i="1"/>
  <c r="W74" i="1"/>
  <c r="V74" i="1"/>
  <c r="AB66" i="1"/>
  <c r="AA66" i="1"/>
  <c r="Z66" i="1"/>
  <c r="X66" i="1"/>
  <c r="W66" i="1"/>
  <c r="AB58" i="1"/>
  <c r="AA58" i="1"/>
  <c r="Z58" i="1"/>
  <c r="X58" i="1"/>
  <c r="W58" i="1"/>
  <c r="V58" i="1"/>
  <c r="AB50" i="1"/>
  <c r="AA50" i="1"/>
  <c r="Z50" i="1"/>
  <c r="X50" i="1"/>
  <c r="W50" i="1"/>
  <c r="V50" i="1"/>
  <c r="AB42" i="1"/>
  <c r="AA42" i="1"/>
  <c r="Z42" i="1"/>
  <c r="X42" i="1"/>
  <c r="W42" i="1"/>
  <c r="V42" i="1"/>
  <c r="AB34" i="1"/>
  <c r="AA34" i="1"/>
  <c r="Z34" i="1"/>
  <c r="X34" i="1"/>
  <c r="W34" i="1"/>
  <c r="AB26" i="1"/>
  <c r="AA26" i="1"/>
  <c r="Z26" i="1"/>
  <c r="X26" i="1"/>
  <c r="W26" i="1"/>
  <c r="V26" i="1"/>
  <c r="AB18" i="1"/>
  <c r="AA18" i="1"/>
  <c r="Z18" i="1"/>
  <c r="X18" i="1"/>
  <c r="W18" i="1"/>
  <c r="V18" i="1"/>
  <c r="AB9" i="1"/>
  <c r="Z9" i="1"/>
  <c r="Y9" i="1"/>
  <c r="X9" i="1"/>
  <c r="W9" i="1"/>
  <c r="V9" i="1"/>
  <c r="AB2048" i="1"/>
  <c r="AA2048" i="1"/>
  <c r="Z2048" i="1"/>
  <c r="Y2048" i="1"/>
  <c r="X2048" i="1"/>
  <c r="W2048" i="1"/>
  <c r="AB1916" i="1"/>
  <c r="AA1916" i="1"/>
  <c r="Z1916" i="1"/>
  <c r="Y1916" i="1"/>
  <c r="W1916" i="1"/>
  <c r="V1916" i="1"/>
  <c r="AB1744" i="1"/>
  <c r="AA1744" i="1"/>
  <c r="Z1744" i="1"/>
  <c r="Y1744" i="1"/>
  <c r="W1744" i="1"/>
  <c r="X1744" i="1"/>
  <c r="AB1575" i="1"/>
  <c r="AA1575" i="1"/>
  <c r="Z1575" i="1"/>
  <c r="Y1575" i="1"/>
  <c r="X1575" i="1"/>
  <c r="W1575" i="1"/>
  <c r="V1575" i="1"/>
  <c r="AB1404" i="1"/>
  <c r="AA1404" i="1"/>
  <c r="Z1404" i="1"/>
  <c r="Y1404" i="1"/>
  <c r="X1404" i="1"/>
  <c r="V1404" i="1"/>
  <c r="W1404" i="1"/>
  <c r="AB1232" i="1"/>
  <c r="AA1232" i="1"/>
  <c r="Z1232" i="1"/>
  <c r="Y1232" i="1"/>
  <c r="W1232" i="1"/>
  <c r="X1232" i="1"/>
  <c r="V1232" i="1"/>
  <c r="AB1063" i="1"/>
  <c r="AA1063" i="1"/>
  <c r="Z1063" i="1"/>
  <c r="Y1063" i="1"/>
  <c r="X1063" i="1"/>
  <c r="W1063" i="1"/>
  <c r="V1063" i="1"/>
  <c r="AB892" i="1"/>
  <c r="AA892" i="1"/>
  <c r="Z892" i="1"/>
  <c r="Y892" i="1"/>
  <c r="X892" i="1"/>
  <c r="V892" i="1"/>
  <c r="W892" i="1"/>
  <c r="AB720" i="1"/>
  <c r="AA720" i="1"/>
  <c r="Z720" i="1"/>
  <c r="Y720" i="1"/>
  <c r="X720" i="1"/>
  <c r="V720" i="1"/>
  <c r="AB551" i="1"/>
  <c r="AA551" i="1"/>
  <c r="Z551" i="1"/>
  <c r="X551" i="1"/>
  <c r="Y551" i="1"/>
  <c r="V551" i="1"/>
  <c r="AB380" i="1"/>
  <c r="AA380" i="1"/>
  <c r="Z380" i="1"/>
  <c r="Y380" i="1"/>
  <c r="V380" i="1"/>
  <c r="AB208" i="1"/>
  <c r="AA208" i="1"/>
  <c r="Z208" i="1"/>
  <c r="Y208" i="1"/>
  <c r="X208" i="1"/>
  <c r="V208" i="1"/>
  <c r="U749" i="1"/>
  <c r="U741" i="1"/>
  <c r="U725" i="1"/>
  <c r="U677" i="1"/>
  <c r="U669" i="1"/>
  <c r="U661" i="1"/>
  <c r="U653" i="1"/>
  <c r="U645" i="1"/>
  <c r="U637" i="1"/>
  <c r="U629" i="1"/>
  <c r="U621" i="1"/>
  <c r="U613" i="1"/>
  <c r="U605" i="1"/>
  <c r="U597" i="1"/>
  <c r="U589" i="1"/>
  <c r="U581" i="1"/>
  <c r="U573" i="1"/>
  <c r="U501" i="1"/>
  <c r="U493" i="1"/>
  <c r="U485" i="1"/>
  <c r="U477" i="1"/>
  <c r="U469" i="1"/>
  <c r="U461" i="1"/>
  <c r="U453" i="1"/>
  <c r="U445" i="1"/>
  <c r="U421" i="1"/>
  <c r="U413" i="1"/>
  <c r="U405" i="1"/>
  <c r="U357" i="1"/>
  <c r="U333" i="1"/>
  <c r="U325" i="1"/>
  <c r="U317" i="1"/>
  <c r="U309" i="1"/>
  <c r="U301" i="1"/>
  <c r="U293" i="1"/>
  <c r="U285" i="1"/>
  <c r="U277" i="1"/>
  <c r="U269" i="1"/>
  <c r="U253" i="1"/>
  <c r="U245" i="1"/>
  <c r="U237" i="1"/>
  <c r="U229" i="1"/>
  <c r="U213" i="1"/>
  <c r="U165" i="1"/>
  <c r="U157" i="1"/>
  <c r="U149" i="1"/>
  <c r="U141" i="1"/>
  <c r="U133" i="1"/>
  <c r="U125" i="1"/>
  <c r="U117" i="1"/>
  <c r="U109" i="1"/>
  <c r="U101" i="1"/>
  <c r="U93" i="1"/>
  <c r="U85" i="1"/>
  <c r="U53" i="1"/>
  <c r="U45" i="1"/>
  <c r="U37" i="1"/>
  <c r="U29" i="1"/>
  <c r="U13" i="1"/>
  <c r="U5" i="1"/>
  <c r="V3202" i="1"/>
  <c r="V3178" i="1"/>
  <c r="V3170" i="1"/>
  <c r="V3146" i="1"/>
  <c r="V3130" i="1"/>
  <c r="V3122" i="1"/>
  <c r="V3098" i="1"/>
  <c r="V3090" i="1"/>
  <c r="V3074" i="1"/>
  <c r="V3066" i="1"/>
  <c r="V3058" i="1"/>
  <c r="V3050" i="1"/>
  <c r="V3042" i="1"/>
  <c r="V3034" i="1"/>
  <c r="V3026" i="1"/>
  <c r="V3018" i="1"/>
  <c r="V3010" i="1"/>
  <c r="V3002" i="1"/>
  <c r="V2994" i="1"/>
  <c r="V2986" i="1"/>
  <c r="V2977" i="1"/>
  <c r="V2948" i="1"/>
  <c r="V2921" i="1"/>
  <c r="V2909" i="1"/>
  <c r="V2884" i="1"/>
  <c r="V2857" i="1"/>
  <c r="V2845" i="1"/>
  <c r="V2820" i="1"/>
  <c r="V2793" i="1"/>
  <c r="V2781" i="1"/>
  <c r="V2756" i="1"/>
  <c r="V2056" i="1"/>
  <c r="V1992" i="1"/>
  <c r="V1928" i="1"/>
  <c r="V1798" i="1"/>
  <c r="V1712" i="1"/>
  <c r="V1627" i="1"/>
  <c r="V1510" i="1"/>
  <c r="V1382" i="1"/>
  <c r="V1126" i="1"/>
  <c r="V998" i="1"/>
  <c r="V870" i="1"/>
  <c r="V485" i="1"/>
  <c r="W1954" i="1"/>
  <c r="W1559" i="1"/>
  <c r="W1149" i="1"/>
  <c r="AB3156" i="1"/>
  <c r="AA3156" i="1"/>
  <c r="Z3156" i="1"/>
  <c r="Y3156" i="1"/>
  <c r="X3156" i="1"/>
  <c r="W3156" i="1"/>
  <c r="AB3100" i="1"/>
  <c r="AA3100" i="1"/>
  <c r="Z3100" i="1"/>
  <c r="X3100" i="1"/>
  <c r="Y3100" i="1"/>
  <c r="W3100" i="1"/>
  <c r="AB3044" i="1"/>
  <c r="AA3044" i="1"/>
  <c r="Z3044" i="1"/>
  <c r="Y3044" i="1"/>
  <c r="X3044" i="1"/>
  <c r="W3044" i="1"/>
  <c r="AB2988" i="1"/>
  <c r="AA2988" i="1"/>
  <c r="Z2988" i="1"/>
  <c r="Y2988" i="1"/>
  <c r="X2988" i="1"/>
  <c r="W2988" i="1"/>
  <c r="AB2932" i="1"/>
  <c r="AA2932" i="1"/>
  <c r="Z2932" i="1"/>
  <c r="X2932" i="1"/>
  <c r="Y2932" i="1"/>
  <c r="W2932" i="1"/>
  <c r="AB2876" i="1"/>
  <c r="AA2876" i="1"/>
  <c r="Z2876" i="1"/>
  <c r="Y2876" i="1"/>
  <c r="X2876" i="1"/>
  <c r="W2876" i="1"/>
  <c r="AB2804" i="1"/>
  <c r="AA2804" i="1"/>
  <c r="Z2804" i="1"/>
  <c r="X2804" i="1"/>
  <c r="Y2804" i="1"/>
  <c r="W2804" i="1"/>
  <c r="AB2724" i="1"/>
  <c r="AA2724" i="1"/>
  <c r="Z2724" i="1"/>
  <c r="Y2724" i="1"/>
  <c r="X2724" i="1"/>
  <c r="W2724" i="1"/>
  <c r="AB2652" i="1"/>
  <c r="AA2652" i="1"/>
  <c r="Z2652" i="1"/>
  <c r="X2652" i="1"/>
  <c r="W2652" i="1"/>
  <c r="Y2652" i="1"/>
  <c r="AB2588" i="1"/>
  <c r="AA2588" i="1"/>
  <c r="Z2588" i="1"/>
  <c r="Y2588" i="1"/>
  <c r="X2588" i="1"/>
  <c r="W2588" i="1"/>
  <c r="AB2532" i="1"/>
  <c r="AA2532" i="1"/>
  <c r="Z2532" i="1"/>
  <c r="Y2532" i="1"/>
  <c r="X2532" i="1"/>
  <c r="W2532" i="1"/>
  <c r="AB2460" i="1"/>
  <c r="AA2460" i="1"/>
  <c r="Z2460" i="1"/>
  <c r="Y2460" i="1"/>
  <c r="X2460" i="1"/>
  <c r="W2460" i="1"/>
  <c r="V2460" i="1"/>
  <c r="AB2380" i="1"/>
  <c r="AA2380" i="1"/>
  <c r="Z2380" i="1"/>
  <c r="Y2380" i="1"/>
  <c r="X2380" i="1"/>
  <c r="W2380" i="1"/>
  <c r="V2380" i="1"/>
  <c r="AB2316" i="1"/>
  <c r="AA2316" i="1"/>
  <c r="Z2316" i="1"/>
  <c r="Y2316" i="1"/>
  <c r="X2316" i="1"/>
  <c r="W2316" i="1"/>
  <c r="V2316" i="1"/>
  <c r="AB2260" i="1"/>
  <c r="AA2260" i="1"/>
  <c r="Z2260" i="1"/>
  <c r="Y2260" i="1"/>
  <c r="X2260" i="1"/>
  <c r="W2260" i="1"/>
  <c r="V2260" i="1"/>
  <c r="AB2196" i="1"/>
  <c r="AA2196" i="1"/>
  <c r="Z2196" i="1"/>
  <c r="Y2196" i="1"/>
  <c r="X2196" i="1"/>
  <c r="W2196" i="1"/>
  <c r="V2196" i="1"/>
  <c r="AB2132" i="1"/>
  <c r="AA2132" i="1"/>
  <c r="Z2132" i="1"/>
  <c r="Y2132" i="1"/>
  <c r="X2132" i="1"/>
  <c r="W2132" i="1"/>
  <c r="V2132" i="1"/>
  <c r="AB2067" i="1"/>
  <c r="AA2067" i="1"/>
  <c r="Z2067" i="1"/>
  <c r="Y2067" i="1"/>
  <c r="X2067" i="1"/>
  <c r="W2067" i="1"/>
  <c r="V2067" i="1"/>
  <c r="AB1999" i="1"/>
  <c r="AA1999" i="1"/>
  <c r="Z1999" i="1"/>
  <c r="Y1999" i="1"/>
  <c r="X1999" i="1"/>
  <c r="W1999" i="1"/>
  <c r="V1999" i="1"/>
  <c r="AB1940" i="1"/>
  <c r="AA1940" i="1"/>
  <c r="Z1940" i="1"/>
  <c r="Y1940" i="1"/>
  <c r="X1940" i="1"/>
  <c r="W1940" i="1"/>
  <c r="V1940" i="1"/>
  <c r="AB1881" i="1"/>
  <c r="AA1881" i="1"/>
  <c r="Z1881" i="1"/>
  <c r="Y1881" i="1"/>
  <c r="X1881" i="1"/>
  <c r="W1881" i="1"/>
  <c r="V1881" i="1"/>
  <c r="AB1839" i="1"/>
  <c r="AA1839" i="1"/>
  <c r="Z1839" i="1"/>
  <c r="Y1839" i="1"/>
  <c r="X1839" i="1"/>
  <c r="W1839" i="1"/>
  <c r="V1839" i="1"/>
  <c r="AB1789" i="1"/>
  <c r="AA1789" i="1"/>
  <c r="Z1789" i="1"/>
  <c r="Y1789" i="1"/>
  <c r="X1789" i="1"/>
  <c r="W1789" i="1"/>
  <c r="V1789" i="1"/>
  <c r="AB1721" i="1"/>
  <c r="AA1721" i="1"/>
  <c r="Y1721" i="1"/>
  <c r="Z1721" i="1"/>
  <c r="X1721" i="1"/>
  <c r="W1721" i="1"/>
  <c r="V1721" i="1"/>
  <c r="AB1663" i="1"/>
  <c r="AA1663" i="1"/>
  <c r="Z1663" i="1"/>
  <c r="Y1663" i="1"/>
  <c r="X1663" i="1"/>
  <c r="W1663" i="1"/>
  <c r="V1663" i="1"/>
  <c r="AB1604" i="1"/>
  <c r="AA1604" i="1"/>
  <c r="Z1604" i="1"/>
  <c r="Y1604" i="1"/>
  <c r="W1604" i="1"/>
  <c r="V1604" i="1"/>
  <c r="X1604" i="1"/>
  <c r="AB1545" i="1"/>
  <c r="AA1545" i="1"/>
  <c r="Z1545" i="1"/>
  <c r="Y1545" i="1"/>
  <c r="X1545" i="1"/>
  <c r="V1545" i="1"/>
  <c r="W1545" i="1"/>
  <c r="AB1486" i="1"/>
  <c r="AA1486" i="1"/>
  <c r="Z1486" i="1"/>
  <c r="X1486" i="1"/>
  <c r="Y1486" i="1"/>
  <c r="W1486" i="1"/>
  <c r="V1486" i="1"/>
  <c r="AB1428" i="1"/>
  <c r="AA1428" i="1"/>
  <c r="Z1428" i="1"/>
  <c r="Y1428" i="1"/>
  <c r="X1428" i="1"/>
  <c r="W1428" i="1"/>
  <c r="V1428" i="1"/>
  <c r="AB1369" i="1"/>
  <c r="AA1369" i="1"/>
  <c r="Z1369" i="1"/>
  <c r="Y1369" i="1"/>
  <c r="X1369" i="1"/>
  <c r="V1369" i="1"/>
  <c r="W1369" i="1"/>
  <c r="AB1293" i="1"/>
  <c r="AA1293" i="1"/>
  <c r="Z1293" i="1"/>
  <c r="Y1293" i="1"/>
  <c r="X1293" i="1"/>
  <c r="W1293" i="1"/>
  <c r="V1293" i="1"/>
  <c r="AB1235" i="1"/>
  <c r="AA1235" i="1"/>
  <c r="Z1235" i="1"/>
  <c r="Y1235" i="1"/>
  <c r="X1235" i="1"/>
  <c r="W1235" i="1"/>
  <c r="V1235" i="1"/>
  <c r="AB1176" i="1"/>
  <c r="AA1176" i="1"/>
  <c r="Z1176" i="1"/>
  <c r="Y1176" i="1"/>
  <c r="X1176" i="1"/>
  <c r="W1176" i="1"/>
  <c r="V1176" i="1"/>
  <c r="AB1117" i="1"/>
  <c r="AA1117" i="1"/>
  <c r="Z1117" i="1"/>
  <c r="Y1117" i="1"/>
  <c r="W1117" i="1"/>
  <c r="X1117" i="1"/>
  <c r="V1117" i="1"/>
  <c r="AB1042" i="1"/>
  <c r="AA1042" i="1"/>
  <c r="Z1042" i="1"/>
  <c r="Y1042" i="1"/>
  <c r="X1042" i="1"/>
  <c r="W1042" i="1"/>
  <c r="V1042" i="1"/>
  <c r="AB983" i="1"/>
  <c r="AA983" i="1"/>
  <c r="Z983" i="1"/>
  <c r="Y983" i="1"/>
  <c r="X983" i="1"/>
  <c r="V983" i="1"/>
  <c r="W983" i="1"/>
  <c r="AB924" i="1"/>
  <c r="AA924" i="1"/>
  <c r="Z924" i="1"/>
  <c r="Y924" i="1"/>
  <c r="X924" i="1"/>
  <c r="W924" i="1"/>
  <c r="V924" i="1"/>
  <c r="AB865" i="1"/>
  <c r="AA865" i="1"/>
  <c r="Z865" i="1"/>
  <c r="Y865" i="1"/>
  <c r="X865" i="1"/>
  <c r="W865" i="1"/>
  <c r="V865" i="1"/>
  <c r="AB790" i="1"/>
  <c r="AA790" i="1"/>
  <c r="Z790" i="1"/>
  <c r="Y790" i="1"/>
  <c r="X790" i="1"/>
  <c r="W790" i="1"/>
  <c r="AB731" i="1"/>
  <c r="AA731" i="1"/>
  <c r="Z731" i="1"/>
  <c r="Y731" i="1"/>
  <c r="X731" i="1"/>
  <c r="V731" i="1"/>
  <c r="AB672" i="1"/>
  <c r="AA672" i="1"/>
  <c r="Z672" i="1"/>
  <c r="Y672" i="1"/>
  <c r="X672" i="1"/>
  <c r="V672" i="1"/>
  <c r="AB630" i="1"/>
  <c r="AA630" i="1"/>
  <c r="Z630" i="1"/>
  <c r="Y630" i="1"/>
  <c r="X630" i="1"/>
  <c r="V630" i="1"/>
  <c r="AB571" i="1"/>
  <c r="AA571" i="1"/>
  <c r="Z571" i="1"/>
  <c r="Y571" i="1"/>
  <c r="X571" i="1"/>
  <c r="V571" i="1"/>
  <c r="AB504" i="1"/>
  <c r="AA504" i="1"/>
  <c r="Z504" i="1"/>
  <c r="Y504" i="1"/>
  <c r="X504" i="1"/>
  <c r="V504" i="1"/>
  <c r="AB437" i="1"/>
  <c r="AA437" i="1"/>
  <c r="Z437" i="1"/>
  <c r="X437" i="1"/>
  <c r="Y437" i="1"/>
  <c r="AB378" i="1"/>
  <c r="AA378" i="1"/>
  <c r="Z378" i="1"/>
  <c r="Y378" i="1"/>
  <c r="X378" i="1"/>
  <c r="V378" i="1"/>
  <c r="AB328" i="1"/>
  <c r="AA328" i="1"/>
  <c r="Z328" i="1"/>
  <c r="Y328" i="1"/>
  <c r="X328" i="1"/>
  <c r="V328" i="1"/>
  <c r="AB261" i="1"/>
  <c r="AA261" i="1"/>
  <c r="Z261" i="1"/>
  <c r="Y261" i="1"/>
  <c r="X261" i="1"/>
  <c r="AB202" i="1"/>
  <c r="AA202" i="1"/>
  <c r="Z202" i="1"/>
  <c r="Y202" i="1"/>
  <c r="X202" i="1"/>
  <c r="V202" i="1"/>
  <c r="AB143" i="1"/>
  <c r="AA143" i="1"/>
  <c r="Z143" i="1"/>
  <c r="Y143" i="1"/>
  <c r="X143" i="1"/>
  <c r="V143" i="1"/>
  <c r="AB77" i="1"/>
  <c r="AA77" i="1"/>
  <c r="Z77" i="1"/>
  <c r="X77" i="1"/>
  <c r="W77" i="1"/>
  <c r="V77" i="1"/>
  <c r="AB12" i="1"/>
  <c r="Z12" i="1"/>
  <c r="Y12" i="1"/>
  <c r="X12" i="1"/>
  <c r="V12" i="1"/>
  <c r="W12" i="1"/>
  <c r="AB1127" i="1"/>
  <c r="AA1127" i="1"/>
  <c r="Z1127" i="1"/>
  <c r="Y1127" i="1"/>
  <c r="X1127" i="1"/>
  <c r="W1127" i="1"/>
  <c r="V1127" i="1"/>
  <c r="U328" i="1"/>
  <c r="AB3195" i="1"/>
  <c r="AA3195" i="1"/>
  <c r="Z3195" i="1"/>
  <c r="Y3195" i="1"/>
  <c r="W3195" i="1"/>
  <c r="X3195" i="1"/>
  <c r="AB3155" i="1"/>
  <c r="AA3155" i="1"/>
  <c r="Z3155" i="1"/>
  <c r="Y3155" i="1"/>
  <c r="W3155" i="1"/>
  <c r="X3155" i="1"/>
  <c r="AB3115" i="1"/>
  <c r="AA3115" i="1"/>
  <c r="Z3115" i="1"/>
  <c r="Y3115" i="1"/>
  <c r="W3115" i="1"/>
  <c r="X3115" i="1"/>
  <c r="AB3075" i="1"/>
  <c r="AA3075" i="1"/>
  <c r="Z3075" i="1"/>
  <c r="Y3075" i="1"/>
  <c r="X3075" i="1"/>
  <c r="W3075" i="1"/>
  <c r="AB3186" i="1"/>
  <c r="AA3186" i="1"/>
  <c r="Z3186" i="1"/>
  <c r="Y3186" i="1"/>
  <c r="X3186" i="1"/>
  <c r="W3186" i="1"/>
  <c r="AB3162" i="1"/>
  <c r="AA3162" i="1"/>
  <c r="Z3162" i="1"/>
  <c r="Y3162" i="1"/>
  <c r="X3162" i="1"/>
  <c r="W3162" i="1"/>
  <c r="AB3138" i="1"/>
  <c r="Z3138" i="1"/>
  <c r="AA3138" i="1"/>
  <c r="Y3138" i="1"/>
  <c r="X3138" i="1"/>
  <c r="W3138" i="1"/>
  <c r="AB3106" i="1"/>
  <c r="AA3106" i="1"/>
  <c r="Z3106" i="1"/>
  <c r="Y3106" i="1"/>
  <c r="X3106" i="1"/>
  <c r="W3106" i="1"/>
  <c r="AB3201" i="1"/>
  <c r="AA3201" i="1"/>
  <c r="Z3201" i="1"/>
  <c r="Y3201" i="1"/>
  <c r="W3201" i="1"/>
  <c r="X3201" i="1"/>
  <c r="AB3185" i="1"/>
  <c r="AA3185" i="1"/>
  <c r="Z3185" i="1"/>
  <c r="Y3185" i="1"/>
  <c r="W3185" i="1"/>
  <c r="X3185" i="1"/>
  <c r="AB3161" i="1"/>
  <c r="AA3161" i="1"/>
  <c r="Z3161" i="1"/>
  <c r="Y3161" i="1"/>
  <c r="X3161" i="1"/>
  <c r="W3161" i="1"/>
  <c r="AB3137" i="1"/>
  <c r="AA3137" i="1"/>
  <c r="Z3137" i="1"/>
  <c r="Y3137" i="1"/>
  <c r="W3137" i="1"/>
  <c r="X3137" i="1"/>
  <c r="AB3113" i="1"/>
  <c r="AA3113" i="1"/>
  <c r="Z3113" i="1"/>
  <c r="Y3113" i="1"/>
  <c r="W3113" i="1"/>
  <c r="X3113" i="1"/>
  <c r="AB3089" i="1"/>
  <c r="AA3089" i="1"/>
  <c r="Z3089" i="1"/>
  <c r="Y3089" i="1"/>
  <c r="W3089" i="1"/>
  <c r="X3089" i="1"/>
  <c r="AB3065" i="1"/>
  <c r="AA3065" i="1"/>
  <c r="Z3065" i="1"/>
  <c r="Y3065" i="1"/>
  <c r="W3065" i="1"/>
  <c r="X3065" i="1"/>
  <c r="AB3200" i="1"/>
  <c r="AA3200" i="1"/>
  <c r="Y3200" i="1"/>
  <c r="Z3200" i="1"/>
  <c r="X3200" i="1"/>
  <c r="W3200" i="1"/>
  <c r="AB3184" i="1"/>
  <c r="AA3184" i="1"/>
  <c r="Z3184" i="1"/>
  <c r="Y3184" i="1"/>
  <c r="X3184" i="1"/>
  <c r="W3184" i="1"/>
  <c r="AB3168" i="1"/>
  <c r="AA3168" i="1"/>
  <c r="Z3168" i="1"/>
  <c r="Y3168" i="1"/>
  <c r="X3168" i="1"/>
  <c r="W3168" i="1"/>
  <c r="AB3152" i="1"/>
  <c r="AA3152" i="1"/>
  <c r="Z3152" i="1"/>
  <c r="Y3152" i="1"/>
  <c r="X3152" i="1"/>
  <c r="W3152" i="1"/>
  <c r="AB3136" i="1"/>
  <c r="AA3136" i="1"/>
  <c r="Z3136" i="1"/>
  <c r="Y3136" i="1"/>
  <c r="X3136" i="1"/>
  <c r="W3136" i="1"/>
  <c r="AB3120" i="1"/>
  <c r="AA3120" i="1"/>
  <c r="Z3120" i="1"/>
  <c r="Y3120" i="1"/>
  <c r="X3120" i="1"/>
  <c r="W3120" i="1"/>
  <c r="AB3104" i="1"/>
  <c r="AA3104" i="1"/>
  <c r="Z3104" i="1"/>
  <c r="Y3104" i="1"/>
  <c r="X3104" i="1"/>
  <c r="W3104" i="1"/>
  <c r="AB3088" i="1"/>
  <c r="AA3088" i="1"/>
  <c r="Z3088" i="1"/>
  <c r="Y3088" i="1"/>
  <c r="X3088" i="1"/>
  <c r="W3088" i="1"/>
  <c r="AB3072" i="1"/>
  <c r="AA3072" i="1"/>
  <c r="Z3072" i="1"/>
  <c r="Y3072" i="1"/>
  <c r="X3072" i="1"/>
  <c r="W3072" i="1"/>
  <c r="AB3056" i="1"/>
  <c r="AA3056" i="1"/>
  <c r="Z3056" i="1"/>
  <c r="Y3056" i="1"/>
  <c r="X3056" i="1"/>
  <c r="W3056" i="1"/>
  <c r="AB3040" i="1"/>
  <c r="AA3040" i="1"/>
  <c r="Z3040" i="1"/>
  <c r="Y3040" i="1"/>
  <c r="X3040" i="1"/>
  <c r="W3040" i="1"/>
  <c r="AB3024" i="1"/>
  <c r="AA3024" i="1"/>
  <c r="Z3024" i="1"/>
  <c r="Y3024" i="1"/>
  <c r="X3024" i="1"/>
  <c r="W3024" i="1"/>
  <c r="AB3008" i="1"/>
  <c r="AA3008" i="1"/>
  <c r="Y3008" i="1"/>
  <c r="Z3008" i="1"/>
  <c r="X3008" i="1"/>
  <c r="W3008" i="1"/>
  <c r="AB2992" i="1"/>
  <c r="AA2992" i="1"/>
  <c r="Z2992" i="1"/>
  <c r="Y2992" i="1"/>
  <c r="X2992" i="1"/>
  <c r="W2992" i="1"/>
  <c r="AB2984" i="1"/>
  <c r="AA2984" i="1"/>
  <c r="Z2984" i="1"/>
  <c r="Y2984" i="1"/>
  <c r="X2984" i="1"/>
  <c r="W2984" i="1"/>
  <c r="AB2968" i="1"/>
  <c r="AA2968" i="1"/>
  <c r="Z2968" i="1"/>
  <c r="Y2968" i="1"/>
  <c r="X2968" i="1"/>
  <c r="W2968" i="1"/>
  <c r="AB2952" i="1"/>
  <c r="AA2952" i="1"/>
  <c r="Z2952" i="1"/>
  <c r="Y2952" i="1"/>
  <c r="X2952" i="1"/>
  <c r="W2952" i="1"/>
  <c r="AB2936" i="1"/>
  <c r="AA2936" i="1"/>
  <c r="Z2936" i="1"/>
  <c r="Y2936" i="1"/>
  <c r="X2936" i="1"/>
  <c r="W2936" i="1"/>
  <c r="AB2920" i="1"/>
  <c r="AA2920" i="1"/>
  <c r="Z2920" i="1"/>
  <c r="Y2920" i="1"/>
  <c r="X2920" i="1"/>
  <c r="W2920" i="1"/>
  <c r="AB2904" i="1"/>
  <c r="AA2904" i="1"/>
  <c r="Z2904" i="1"/>
  <c r="Y2904" i="1"/>
  <c r="X2904" i="1"/>
  <c r="W2904" i="1"/>
  <c r="AB2888" i="1"/>
  <c r="AA2888" i="1"/>
  <c r="Z2888" i="1"/>
  <c r="Y2888" i="1"/>
  <c r="X2888" i="1"/>
  <c r="W2888" i="1"/>
  <c r="AB2872" i="1"/>
  <c r="AA2872" i="1"/>
  <c r="Z2872" i="1"/>
  <c r="Y2872" i="1"/>
  <c r="X2872" i="1"/>
  <c r="W2872" i="1"/>
  <c r="AB2856" i="1"/>
  <c r="AA2856" i="1"/>
  <c r="Z2856" i="1"/>
  <c r="Y2856" i="1"/>
  <c r="X2856" i="1"/>
  <c r="W2856" i="1"/>
  <c r="AB2840" i="1"/>
  <c r="AA2840" i="1"/>
  <c r="Z2840" i="1"/>
  <c r="Y2840" i="1"/>
  <c r="X2840" i="1"/>
  <c r="W2840" i="1"/>
  <c r="AB2824" i="1"/>
  <c r="AA2824" i="1"/>
  <c r="Z2824" i="1"/>
  <c r="Y2824" i="1"/>
  <c r="X2824" i="1"/>
  <c r="W2824" i="1"/>
  <c r="AB2808" i="1"/>
  <c r="AA2808" i="1"/>
  <c r="Z2808" i="1"/>
  <c r="Y2808" i="1"/>
  <c r="X2808" i="1"/>
  <c r="W2808" i="1"/>
  <c r="AB2792" i="1"/>
  <c r="AA2792" i="1"/>
  <c r="Z2792" i="1"/>
  <c r="Y2792" i="1"/>
  <c r="X2792" i="1"/>
  <c r="W2792" i="1"/>
  <c r="AB2776" i="1"/>
  <c r="AA2776" i="1"/>
  <c r="Z2776" i="1"/>
  <c r="Y2776" i="1"/>
  <c r="X2776" i="1"/>
  <c r="W2776" i="1"/>
  <c r="AB2760" i="1"/>
  <c r="AA2760" i="1"/>
  <c r="Z2760" i="1"/>
  <c r="Y2760" i="1"/>
  <c r="X2760" i="1"/>
  <c r="W2760" i="1"/>
  <c r="AB2752" i="1"/>
  <c r="AA2752" i="1"/>
  <c r="Z2752" i="1"/>
  <c r="Y2752" i="1"/>
  <c r="X2752" i="1"/>
  <c r="W2752" i="1"/>
  <c r="AB2736" i="1"/>
  <c r="AA2736" i="1"/>
  <c r="Z2736" i="1"/>
  <c r="Y2736" i="1"/>
  <c r="X2736" i="1"/>
  <c r="W2736" i="1"/>
  <c r="AB2728" i="1"/>
  <c r="AA2728" i="1"/>
  <c r="Z2728" i="1"/>
  <c r="Y2728" i="1"/>
  <c r="X2728" i="1"/>
  <c r="W2728" i="1"/>
  <c r="AB2712" i="1"/>
  <c r="AA2712" i="1"/>
  <c r="Z2712" i="1"/>
  <c r="Y2712" i="1"/>
  <c r="X2712" i="1"/>
  <c r="W2712" i="1"/>
  <c r="AB2704" i="1"/>
  <c r="AA2704" i="1"/>
  <c r="Z2704" i="1"/>
  <c r="Y2704" i="1"/>
  <c r="X2704" i="1"/>
  <c r="W2704" i="1"/>
  <c r="AB2696" i="1"/>
  <c r="AA2696" i="1"/>
  <c r="Z2696" i="1"/>
  <c r="Y2696" i="1"/>
  <c r="X2696" i="1"/>
  <c r="W2696" i="1"/>
  <c r="AB2688" i="1"/>
  <c r="AA2688" i="1"/>
  <c r="Z2688" i="1"/>
  <c r="Y2688" i="1"/>
  <c r="X2688" i="1"/>
  <c r="W2688" i="1"/>
  <c r="AB2680" i="1"/>
  <c r="AA2680" i="1"/>
  <c r="Z2680" i="1"/>
  <c r="Y2680" i="1"/>
  <c r="X2680" i="1"/>
  <c r="W2680" i="1"/>
  <c r="AB2672" i="1"/>
  <c r="AA2672" i="1"/>
  <c r="Z2672" i="1"/>
  <c r="Y2672" i="1"/>
  <c r="X2672" i="1"/>
  <c r="W2672" i="1"/>
  <c r="AB2664" i="1"/>
  <c r="AA2664" i="1"/>
  <c r="Z2664" i="1"/>
  <c r="Y2664" i="1"/>
  <c r="X2664" i="1"/>
  <c r="W2664" i="1"/>
  <c r="AB2656" i="1"/>
  <c r="AA2656" i="1"/>
  <c r="Z2656" i="1"/>
  <c r="Y2656" i="1"/>
  <c r="X2656" i="1"/>
  <c r="W2656" i="1"/>
  <c r="AB2648" i="1"/>
  <c r="AA2648" i="1"/>
  <c r="Z2648" i="1"/>
  <c r="Y2648" i="1"/>
  <c r="X2648" i="1"/>
  <c r="W2648" i="1"/>
  <c r="AB2640" i="1"/>
  <c r="AA2640" i="1"/>
  <c r="Z2640" i="1"/>
  <c r="Y2640" i="1"/>
  <c r="X2640" i="1"/>
  <c r="W2640" i="1"/>
  <c r="AB2632" i="1"/>
  <c r="AA2632" i="1"/>
  <c r="Z2632" i="1"/>
  <c r="Y2632" i="1"/>
  <c r="X2632" i="1"/>
  <c r="W2632" i="1"/>
  <c r="AB2624" i="1"/>
  <c r="AA2624" i="1"/>
  <c r="Z2624" i="1"/>
  <c r="Y2624" i="1"/>
  <c r="X2624" i="1"/>
  <c r="W2624" i="1"/>
  <c r="AB2616" i="1"/>
  <c r="AA2616" i="1"/>
  <c r="Z2616" i="1"/>
  <c r="Y2616" i="1"/>
  <c r="X2616" i="1"/>
  <c r="W2616" i="1"/>
  <c r="AB2608" i="1"/>
  <c r="AA2608" i="1"/>
  <c r="Z2608" i="1"/>
  <c r="Y2608" i="1"/>
  <c r="X2608" i="1"/>
  <c r="W2608" i="1"/>
  <c r="AB2600" i="1"/>
  <c r="AA2600" i="1"/>
  <c r="Z2600" i="1"/>
  <c r="Y2600" i="1"/>
  <c r="X2600" i="1"/>
  <c r="W2600" i="1"/>
  <c r="AB2592" i="1"/>
  <c r="AA2592" i="1"/>
  <c r="Z2592" i="1"/>
  <c r="Y2592" i="1"/>
  <c r="X2592" i="1"/>
  <c r="W2592" i="1"/>
  <c r="AB2584" i="1"/>
  <c r="AA2584" i="1"/>
  <c r="Z2584" i="1"/>
  <c r="Y2584" i="1"/>
  <c r="X2584" i="1"/>
  <c r="W2584" i="1"/>
  <c r="AB2576" i="1"/>
  <c r="AA2576" i="1"/>
  <c r="Z2576" i="1"/>
  <c r="Y2576" i="1"/>
  <c r="X2576" i="1"/>
  <c r="W2576" i="1"/>
  <c r="AB2568" i="1"/>
  <c r="AA2568" i="1"/>
  <c r="Z2568" i="1"/>
  <c r="Y2568" i="1"/>
  <c r="X2568" i="1"/>
  <c r="W2568" i="1"/>
  <c r="AB2560" i="1"/>
  <c r="AA2560" i="1"/>
  <c r="Z2560" i="1"/>
  <c r="Y2560" i="1"/>
  <c r="X2560" i="1"/>
  <c r="W2560" i="1"/>
  <c r="AB2552" i="1"/>
  <c r="AA2552" i="1"/>
  <c r="Z2552" i="1"/>
  <c r="Y2552" i="1"/>
  <c r="X2552" i="1"/>
  <c r="W2552" i="1"/>
  <c r="AB2544" i="1"/>
  <c r="AA2544" i="1"/>
  <c r="Z2544" i="1"/>
  <c r="Y2544" i="1"/>
  <c r="X2544" i="1"/>
  <c r="W2544" i="1"/>
  <c r="AB2536" i="1"/>
  <c r="AA2536" i="1"/>
  <c r="Z2536" i="1"/>
  <c r="Y2536" i="1"/>
  <c r="X2536" i="1"/>
  <c r="W2536" i="1"/>
  <c r="AB2528" i="1"/>
  <c r="AA2528" i="1"/>
  <c r="Z2528" i="1"/>
  <c r="Y2528" i="1"/>
  <c r="X2528" i="1"/>
  <c r="W2528" i="1"/>
  <c r="AB2520" i="1"/>
  <c r="AA2520" i="1"/>
  <c r="Z2520" i="1"/>
  <c r="Y2520" i="1"/>
  <c r="X2520" i="1"/>
  <c r="W2520" i="1"/>
  <c r="AB2512" i="1"/>
  <c r="AA2512" i="1"/>
  <c r="Z2512" i="1"/>
  <c r="Y2512" i="1"/>
  <c r="X2512" i="1"/>
  <c r="W2512" i="1"/>
  <c r="AB2504" i="1"/>
  <c r="AA2504" i="1"/>
  <c r="Z2504" i="1"/>
  <c r="Y2504" i="1"/>
  <c r="X2504" i="1"/>
  <c r="W2504" i="1"/>
  <c r="AB2496" i="1"/>
  <c r="AA2496" i="1"/>
  <c r="Z2496" i="1"/>
  <c r="Y2496" i="1"/>
  <c r="X2496" i="1"/>
  <c r="W2496" i="1"/>
  <c r="AB2488" i="1"/>
  <c r="AA2488" i="1"/>
  <c r="Z2488" i="1"/>
  <c r="Y2488" i="1"/>
  <c r="X2488" i="1"/>
  <c r="W2488" i="1"/>
  <c r="AB2480" i="1"/>
  <c r="AA2480" i="1"/>
  <c r="Z2480" i="1"/>
  <c r="Y2480" i="1"/>
  <c r="X2480" i="1"/>
  <c r="W2480" i="1"/>
  <c r="AB2472" i="1"/>
  <c r="AA2472" i="1"/>
  <c r="Z2472" i="1"/>
  <c r="Y2472" i="1"/>
  <c r="X2472" i="1"/>
  <c r="W2472" i="1"/>
  <c r="AB2464" i="1"/>
  <c r="AA2464" i="1"/>
  <c r="Z2464" i="1"/>
  <c r="Y2464" i="1"/>
  <c r="X2464" i="1"/>
  <c r="W2464" i="1"/>
  <c r="AB2456" i="1"/>
  <c r="AA2456" i="1"/>
  <c r="Z2456" i="1"/>
  <c r="Y2456" i="1"/>
  <c r="X2456" i="1"/>
  <c r="W2456" i="1"/>
  <c r="AB2448" i="1"/>
  <c r="AA2448" i="1"/>
  <c r="Z2448" i="1"/>
  <c r="Y2448" i="1"/>
  <c r="X2448" i="1"/>
  <c r="W2448" i="1"/>
  <c r="AB2440" i="1"/>
  <c r="AA2440" i="1"/>
  <c r="Z2440" i="1"/>
  <c r="Y2440" i="1"/>
  <c r="X2440" i="1"/>
  <c r="W2440" i="1"/>
  <c r="AB2432" i="1"/>
  <c r="AA2432" i="1"/>
  <c r="Z2432" i="1"/>
  <c r="Y2432" i="1"/>
  <c r="X2432" i="1"/>
  <c r="W2432" i="1"/>
  <c r="AB2424" i="1"/>
  <c r="AA2424" i="1"/>
  <c r="Z2424" i="1"/>
  <c r="Y2424" i="1"/>
  <c r="X2424" i="1"/>
  <c r="W2424" i="1"/>
  <c r="AB2416" i="1"/>
  <c r="AA2416" i="1"/>
  <c r="Z2416" i="1"/>
  <c r="Y2416" i="1"/>
  <c r="X2416" i="1"/>
  <c r="W2416" i="1"/>
  <c r="AB2408" i="1"/>
  <c r="AA2408" i="1"/>
  <c r="Z2408" i="1"/>
  <c r="Y2408" i="1"/>
  <c r="X2408" i="1"/>
  <c r="W2408" i="1"/>
  <c r="AB2400" i="1"/>
  <c r="AA2400" i="1"/>
  <c r="Z2400" i="1"/>
  <c r="Y2400" i="1"/>
  <c r="X2400" i="1"/>
  <c r="W2400" i="1"/>
  <c r="AB2392" i="1"/>
  <c r="AA2392" i="1"/>
  <c r="Z2392" i="1"/>
  <c r="Y2392" i="1"/>
  <c r="X2392" i="1"/>
  <c r="W2392" i="1"/>
  <c r="AB2384" i="1"/>
  <c r="AA2384" i="1"/>
  <c r="Z2384" i="1"/>
  <c r="Y2384" i="1"/>
  <c r="X2384" i="1"/>
  <c r="W2384" i="1"/>
  <c r="AB2376" i="1"/>
  <c r="AA2376" i="1"/>
  <c r="Z2376" i="1"/>
  <c r="Y2376" i="1"/>
  <c r="X2376" i="1"/>
  <c r="W2376" i="1"/>
  <c r="AB2368" i="1"/>
  <c r="AA2368" i="1"/>
  <c r="Z2368" i="1"/>
  <c r="Y2368" i="1"/>
  <c r="X2368" i="1"/>
  <c r="W2368" i="1"/>
  <c r="AB2360" i="1"/>
  <c r="AA2360" i="1"/>
  <c r="Z2360" i="1"/>
  <c r="Y2360" i="1"/>
  <c r="X2360" i="1"/>
  <c r="W2360" i="1"/>
  <c r="AB2352" i="1"/>
  <c r="AA2352" i="1"/>
  <c r="Z2352" i="1"/>
  <c r="Y2352" i="1"/>
  <c r="X2352" i="1"/>
  <c r="W2352" i="1"/>
  <c r="AB2344" i="1"/>
  <c r="AA2344" i="1"/>
  <c r="Z2344" i="1"/>
  <c r="Y2344" i="1"/>
  <c r="X2344" i="1"/>
  <c r="W2344" i="1"/>
  <c r="AB2336" i="1"/>
  <c r="AA2336" i="1"/>
  <c r="Z2336" i="1"/>
  <c r="Y2336" i="1"/>
  <c r="X2336" i="1"/>
  <c r="W2336" i="1"/>
  <c r="AB2328" i="1"/>
  <c r="AA2328" i="1"/>
  <c r="Z2328" i="1"/>
  <c r="Y2328" i="1"/>
  <c r="X2328" i="1"/>
  <c r="W2328" i="1"/>
  <c r="AB2320" i="1"/>
  <c r="AA2320" i="1"/>
  <c r="Z2320" i="1"/>
  <c r="Y2320" i="1"/>
  <c r="X2320" i="1"/>
  <c r="W2320" i="1"/>
  <c r="AB2312" i="1"/>
  <c r="AA2312" i="1"/>
  <c r="Z2312" i="1"/>
  <c r="Y2312" i="1"/>
  <c r="X2312" i="1"/>
  <c r="W2312" i="1"/>
  <c r="AB2304" i="1"/>
  <c r="AA2304" i="1"/>
  <c r="Z2304" i="1"/>
  <c r="Y2304" i="1"/>
  <c r="X2304" i="1"/>
  <c r="W2304" i="1"/>
  <c r="AB2296" i="1"/>
  <c r="AA2296" i="1"/>
  <c r="Z2296" i="1"/>
  <c r="Y2296" i="1"/>
  <c r="X2296" i="1"/>
  <c r="W2296" i="1"/>
  <c r="AB2288" i="1"/>
  <c r="AA2288" i="1"/>
  <c r="Z2288" i="1"/>
  <c r="Y2288" i="1"/>
  <c r="X2288" i="1"/>
  <c r="W2288" i="1"/>
  <c r="AB2280" i="1"/>
  <c r="AA2280" i="1"/>
  <c r="Z2280" i="1"/>
  <c r="Y2280" i="1"/>
  <c r="X2280" i="1"/>
  <c r="W2280" i="1"/>
  <c r="AB2272" i="1"/>
  <c r="AA2272" i="1"/>
  <c r="Z2272" i="1"/>
  <c r="Y2272" i="1"/>
  <c r="X2272" i="1"/>
  <c r="W2272" i="1"/>
  <c r="AB2264" i="1"/>
  <c r="AA2264" i="1"/>
  <c r="Z2264" i="1"/>
  <c r="Y2264" i="1"/>
  <c r="X2264" i="1"/>
  <c r="W2264" i="1"/>
  <c r="AB2256" i="1"/>
  <c r="AA2256" i="1"/>
  <c r="Z2256" i="1"/>
  <c r="Y2256" i="1"/>
  <c r="X2256" i="1"/>
  <c r="W2256" i="1"/>
  <c r="AB2248" i="1"/>
  <c r="AA2248" i="1"/>
  <c r="Z2248" i="1"/>
  <c r="Y2248" i="1"/>
  <c r="X2248" i="1"/>
  <c r="W2248" i="1"/>
  <c r="AB2240" i="1"/>
  <c r="AA2240" i="1"/>
  <c r="Z2240" i="1"/>
  <c r="Y2240" i="1"/>
  <c r="X2240" i="1"/>
  <c r="W2240" i="1"/>
  <c r="AB2232" i="1"/>
  <c r="AA2232" i="1"/>
  <c r="Z2232" i="1"/>
  <c r="Y2232" i="1"/>
  <c r="X2232" i="1"/>
  <c r="W2232" i="1"/>
  <c r="AB2224" i="1"/>
  <c r="AA2224" i="1"/>
  <c r="Z2224" i="1"/>
  <c r="Y2224" i="1"/>
  <c r="X2224" i="1"/>
  <c r="W2224" i="1"/>
  <c r="AB2216" i="1"/>
  <c r="AA2216" i="1"/>
  <c r="Z2216" i="1"/>
  <c r="Y2216" i="1"/>
  <c r="X2216" i="1"/>
  <c r="W2216" i="1"/>
  <c r="AB2208" i="1"/>
  <c r="AA2208" i="1"/>
  <c r="Z2208" i="1"/>
  <c r="Y2208" i="1"/>
  <c r="X2208" i="1"/>
  <c r="W2208" i="1"/>
  <c r="AB2200" i="1"/>
  <c r="AA2200" i="1"/>
  <c r="Z2200" i="1"/>
  <c r="Y2200" i="1"/>
  <c r="X2200" i="1"/>
  <c r="W2200" i="1"/>
  <c r="AB2192" i="1"/>
  <c r="AA2192" i="1"/>
  <c r="Z2192" i="1"/>
  <c r="Y2192" i="1"/>
  <c r="X2192" i="1"/>
  <c r="W2192" i="1"/>
  <c r="AB2184" i="1"/>
  <c r="AA2184" i="1"/>
  <c r="Z2184" i="1"/>
  <c r="Y2184" i="1"/>
  <c r="X2184" i="1"/>
  <c r="W2184" i="1"/>
  <c r="AB2176" i="1"/>
  <c r="AA2176" i="1"/>
  <c r="Z2176" i="1"/>
  <c r="Y2176" i="1"/>
  <c r="X2176" i="1"/>
  <c r="W2176" i="1"/>
  <c r="AB2168" i="1"/>
  <c r="AA2168" i="1"/>
  <c r="Z2168" i="1"/>
  <c r="Y2168" i="1"/>
  <c r="X2168" i="1"/>
  <c r="W2168" i="1"/>
  <c r="AB2160" i="1"/>
  <c r="AA2160" i="1"/>
  <c r="Z2160" i="1"/>
  <c r="Y2160" i="1"/>
  <c r="W2160" i="1"/>
  <c r="X2160" i="1"/>
  <c r="AB2152" i="1"/>
  <c r="AA2152" i="1"/>
  <c r="Z2152" i="1"/>
  <c r="Y2152" i="1"/>
  <c r="W2152" i="1"/>
  <c r="X2152" i="1"/>
  <c r="AB2144" i="1"/>
  <c r="AA2144" i="1"/>
  <c r="Z2144" i="1"/>
  <c r="Y2144" i="1"/>
  <c r="X2144" i="1"/>
  <c r="W2144" i="1"/>
  <c r="AB2136" i="1"/>
  <c r="AA2136" i="1"/>
  <c r="Z2136" i="1"/>
  <c r="Y2136" i="1"/>
  <c r="X2136" i="1"/>
  <c r="W2136" i="1"/>
  <c r="AB2128" i="1"/>
  <c r="AA2128" i="1"/>
  <c r="Z2128" i="1"/>
  <c r="Y2128" i="1"/>
  <c r="W2128" i="1"/>
  <c r="X2128" i="1"/>
  <c r="AB2120" i="1"/>
  <c r="AA2120" i="1"/>
  <c r="Z2120" i="1"/>
  <c r="Y2120" i="1"/>
  <c r="W2120" i="1"/>
  <c r="X2120" i="1"/>
  <c r="AB2112" i="1"/>
  <c r="AA2112" i="1"/>
  <c r="Z2112" i="1"/>
  <c r="Y2112" i="1"/>
  <c r="X2112" i="1"/>
  <c r="W2112" i="1"/>
  <c r="AB2104" i="1"/>
  <c r="AA2104" i="1"/>
  <c r="Z2104" i="1"/>
  <c r="Y2104" i="1"/>
  <c r="X2104" i="1"/>
  <c r="W2104" i="1"/>
  <c r="AB2096" i="1"/>
  <c r="AA2096" i="1"/>
  <c r="Z2096" i="1"/>
  <c r="Y2096" i="1"/>
  <c r="W2096" i="1"/>
  <c r="X2096" i="1"/>
  <c r="AB2088" i="1"/>
  <c r="AA2088" i="1"/>
  <c r="Z2088" i="1"/>
  <c r="Y2088" i="1"/>
  <c r="W2088" i="1"/>
  <c r="X2088" i="1"/>
  <c r="AB2080" i="1"/>
  <c r="AA2080" i="1"/>
  <c r="Z2080" i="1"/>
  <c r="Y2080" i="1"/>
  <c r="X2080" i="1"/>
  <c r="W2080" i="1"/>
  <c r="AB2071" i="1"/>
  <c r="AA2071" i="1"/>
  <c r="Z2071" i="1"/>
  <c r="X2071" i="1"/>
  <c r="Y2071" i="1"/>
  <c r="W2071" i="1"/>
  <c r="V2071" i="1"/>
  <c r="AB2063" i="1"/>
  <c r="AA2063" i="1"/>
  <c r="Z2063" i="1"/>
  <c r="Y2063" i="1"/>
  <c r="X2063" i="1"/>
  <c r="W2063" i="1"/>
  <c r="V2063" i="1"/>
  <c r="AB2055" i="1"/>
  <c r="AA2055" i="1"/>
  <c r="Z2055" i="1"/>
  <c r="Y2055" i="1"/>
  <c r="X2055" i="1"/>
  <c r="W2055" i="1"/>
  <c r="V2055" i="1"/>
  <c r="AB2046" i="1"/>
  <c r="AA2046" i="1"/>
  <c r="Z2046" i="1"/>
  <c r="Y2046" i="1"/>
  <c r="X2046" i="1"/>
  <c r="W2046" i="1"/>
  <c r="V2046" i="1"/>
  <c r="AB2038" i="1"/>
  <c r="AA2038" i="1"/>
  <c r="Z2038" i="1"/>
  <c r="Y2038" i="1"/>
  <c r="X2038" i="1"/>
  <c r="V2038" i="1"/>
  <c r="W2038" i="1"/>
  <c r="AB2029" i="1"/>
  <c r="AA2029" i="1"/>
  <c r="Z2029" i="1"/>
  <c r="Y2029" i="1"/>
  <c r="X2029" i="1"/>
  <c r="V2029" i="1"/>
  <c r="W2029" i="1"/>
  <c r="AB2021" i="1"/>
  <c r="AA2021" i="1"/>
  <c r="Z2021" i="1"/>
  <c r="Y2021" i="1"/>
  <c r="X2021" i="1"/>
  <c r="W2021" i="1"/>
  <c r="V2021" i="1"/>
  <c r="AB2012" i="1"/>
  <c r="AA2012" i="1"/>
  <c r="Z2012" i="1"/>
  <c r="Y2012" i="1"/>
  <c r="W2012" i="1"/>
  <c r="X2012" i="1"/>
  <c r="V2012" i="1"/>
  <c r="AB2004" i="1"/>
  <c r="AA2004" i="1"/>
  <c r="Z2004" i="1"/>
  <c r="Y2004" i="1"/>
  <c r="X2004" i="1"/>
  <c r="W2004" i="1"/>
  <c r="V2004" i="1"/>
  <c r="AB1995" i="1"/>
  <c r="AA1995" i="1"/>
  <c r="Z1995" i="1"/>
  <c r="Y1995" i="1"/>
  <c r="X1995" i="1"/>
  <c r="W1995" i="1"/>
  <c r="V1995" i="1"/>
  <c r="AB1987" i="1"/>
  <c r="AA1987" i="1"/>
  <c r="Z1987" i="1"/>
  <c r="Y1987" i="1"/>
  <c r="X1987" i="1"/>
  <c r="W1987" i="1"/>
  <c r="V1987" i="1"/>
  <c r="AB1978" i="1"/>
  <c r="AA1978" i="1"/>
  <c r="Z1978" i="1"/>
  <c r="Y1978" i="1"/>
  <c r="X1978" i="1"/>
  <c r="W1978" i="1"/>
  <c r="V1978" i="1"/>
  <c r="AB1970" i="1"/>
  <c r="AA1970" i="1"/>
  <c r="Z1970" i="1"/>
  <c r="Y1970" i="1"/>
  <c r="X1970" i="1"/>
  <c r="W1970" i="1"/>
  <c r="V1970" i="1"/>
  <c r="AB1961" i="1"/>
  <c r="AA1961" i="1"/>
  <c r="Z1961" i="1"/>
  <c r="Y1961" i="1"/>
  <c r="X1961" i="1"/>
  <c r="W1961" i="1"/>
  <c r="V1961" i="1"/>
  <c r="AB1953" i="1"/>
  <c r="AA1953" i="1"/>
  <c r="Z1953" i="1"/>
  <c r="Y1953" i="1"/>
  <c r="X1953" i="1"/>
  <c r="W1953" i="1"/>
  <c r="V1953" i="1"/>
  <c r="AB1944" i="1"/>
  <c r="AA1944" i="1"/>
  <c r="Z1944" i="1"/>
  <c r="Y1944" i="1"/>
  <c r="X1944" i="1"/>
  <c r="W1944" i="1"/>
  <c r="AB1935" i="1"/>
  <c r="AA1935" i="1"/>
  <c r="Z1935" i="1"/>
  <c r="Y1935" i="1"/>
  <c r="X1935" i="1"/>
  <c r="W1935" i="1"/>
  <c r="V1935" i="1"/>
  <c r="AB1927" i="1"/>
  <c r="AA1927" i="1"/>
  <c r="Y1927" i="1"/>
  <c r="Z1927" i="1"/>
  <c r="X1927" i="1"/>
  <c r="W1927" i="1"/>
  <c r="V1927" i="1"/>
  <c r="AB1919" i="1"/>
  <c r="AA1919" i="1"/>
  <c r="Z1919" i="1"/>
  <c r="Y1919" i="1"/>
  <c r="X1919" i="1"/>
  <c r="W1919" i="1"/>
  <c r="V1919" i="1"/>
  <c r="AB1910" i="1"/>
  <c r="AA1910" i="1"/>
  <c r="Z1910" i="1"/>
  <c r="Y1910" i="1"/>
  <c r="X1910" i="1"/>
  <c r="V1910" i="1"/>
  <c r="W1910" i="1"/>
  <c r="AB1902" i="1"/>
  <c r="AA1902" i="1"/>
  <c r="Z1902" i="1"/>
  <c r="Y1902" i="1"/>
  <c r="X1902" i="1"/>
  <c r="W1902" i="1"/>
  <c r="V1902" i="1"/>
  <c r="AB1893" i="1"/>
  <c r="AA1893" i="1"/>
  <c r="Z1893" i="1"/>
  <c r="Y1893" i="1"/>
  <c r="X1893" i="1"/>
  <c r="W1893" i="1"/>
  <c r="V1893" i="1"/>
  <c r="AB1885" i="1"/>
  <c r="AA1885" i="1"/>
  <c r="Z1885" i="1"/>
  <c r="Y1885" i="1"/>
  <c r="X1885" i="1"/>
  <c r="W1885" i="1"/>
  <c r="V1885" i="1"/>
  <c r="AB1877" i="1"/>
  <c r="AA1877" i="1"/>
  <c r="Z1877" i="1"/>
  <c r="Y1877" i="1"/>
  <c r="X1877" i="1"/>
  <c r="V1877" i="1"/>
  <c r="W1877" i="1"/>
  <c r="AB1868" i="1"/>
  <c r="AA1868" i="1"/>
  <c r="Z1868" i="1"/>
  <c r="Y1868" i="1"/>
  <c r="X1868" i="1"/>
  <c r="W1868" i="1"/>
  <c r="V1868" i="1"/>
  <c r="AB1860" i="1"/>
  <c r="AA1860" i="1"/>
  <c r="Z1860" i="1"/>
  <c r="Y1860" i="1"/>
  <c r="X1860" i="1"/>
  <c r="W1860" i="1"/>
  <c r="V1860" i="1"/>
  <c r="AB1851" i="1"/>
  <c r="AA1851" i="1"/>
  <c r="Z1851" i="1"/>
  <c r="X1851" i="1"/>
  <c r="Y1851" i="1"/>
  <c r="W1851" i="1"/>
  <c r="V1851" i="1"/>
  <c r="AB1843" i="1"/>
  <c r="AA1843" i="1"/>
  <c r="Z1843" i="1"/>
  <c r="Y1843" i="1"/>
  <c r="X1843" i="1"/>
  <c r="W1843" i="1"/>
  <c r="V1843" i="1"/>
  <c r="AB1835" i="1"/>
  <c r="AA1835" i="1"/>
  <c r="Z1835" i="1"/>
  <c r="Y1835" i="1"/>
  <c r="X1835" i="1"/>
  <c r="W1835" i="1"/>
  <c r="V1835" i="1"/>
  <c r="AB1826" i="1"/>
  <c r="AA1826" i="1"/>
  <c r="Z1826" i="1"/>
  <c r="Y1826" i="1"/>
  <c r="X1826" i="1"/>
  <c r="V1826" i="1"/>
  <c r="W1826" i="1"/>
  <c r="AB1818" i="1"/>
  <c r="AA1818" i="1"/>
  <c r="Z1818" i="1"/>
  <c r="Y1818" i="1"/>
  <c r="X1818" i="1"/>
  <c r="W1818" i="1"/>
  <c r="V1818" i="1"/>
  <c r="AB1810" i="1"/>
  <c r="AA1810" i="1"/>
  <c r="Z1810" i="1"/>
  <c r="Y1810" i="1"/>
  <c r="X1810" i="1"/>
  <c r="W1810" i="1"/>
  <c r="V1810" i="1"/>
  <c r="AB1801" i="1"/>
  <c r="AA1801" i="1"/>
  <c r="Z1801" i="1"/>
  <c r="Y1801" i="1"/>
  <c r="X1801" i="1"/>
  <c r="V1801" i="1"/>
  <c r="W1801" i="1"/>
  <c r="AB1793" i="1"/>
  <c r="AA1793" i="1"/>
  <c r="Z1793" i="1"/>
  <c r="Y1793" i="1"/>
  <c r="X1793" i="1"/>
  <c r="W1793" i="1"/>
  <c r="V1793" i="1"/>
  <c r="AB1784" i="1"/>
  <c r="AA1784" i="1"/>
  <c r="Z1784" i="1"/>
  <c r="Y1784" i="1"/>
  <c r="W1784" i="1"/>
  <c r="X1784" i="1"/>
  <c r="V1784" i="1"/>
  <c r="AB1776" i="1"/>
  <c r="AA1776" i="1"/>
  <c r="Z1776" i="1"/>
  <c r="Y1776" i="1"/>
  <c r="X1776" i="1"/>
  <c r="W1776" i="1"/>
  <c r="AB1768" i="1"/>
  <c r="AA1768" i="1"/>
  <c r="Z1768" i="1"/>
  <c r="Y1768" i="1"/>
  <c r="X1768" i="1"/>
  <c r="W1768" i="1"/>
  <c r="V1768" i="1"/>
  <c r="AB1759" i="1"/>
  <c r="AA1759" i="1"/>
  <c r="Z1759" i="1"/>
  <c r="Y1759" i="1"/>
  <c r="X1759" i="1"/>
  <c r="W1759" i="1"/>
  <c r="V1759" i="1"/>
  <c r="AB1751" i="1"/>
  <c r="AA1751" i="1"/>
  <c r="Z1751" i="1"/>
  <c r="Y1751" i="1"/>
  <c r="X1751" i="1"/>
  <c r="V1751" i="1"/>
  <c r="W1751" i="1"/>
  <c r="AB1742" i="1"/>
  <c r="AA1742" i="1"/>
  <c r="Z1742" i="1"/>
  <c r="Y1742" i="1"/>
  <c r="X1742" i="1"/>
  <c r="W1742" i="1"/>
  <c r="V1742" i="1"/>
  <c r="AB1734" i="1"/>
  <c r="AA1734" i="1"/>
  <c r="Z1734" i="1"/>
  <c r="Y1734" i="1"/>
  <c r="X1734" i="1"/>
  <c r="W1734" i="1"/>
  <c r="AB1726" i="1"/>
  <c r="AA1726" i="1"/>
  <c r="Z1726" i="1"/>
  <c r="X1726" i="1"/>
  <c r="Y1726" i="1"/>
  <c r="W1726" i="1"/>
  <c r="V1726" i="1"/>
  <c r="AB1717" i="1"/>
  <c r="AA1717" i="1"/>
  <c r="Z1717" i="1"/>
  <c r="Y1717" i="1"/>
  <c r="X1717" i="1"/>
  <c r="W1717" i="1"/>
  <c r="V1717" i="1"/>
  <c r="AB1709" i="1"/>
  <c r="AA1709" i="1"/>
  <c r="Z1709" i="1"/>
  <c r="Y1709" i="1"/>
  <c r="X1709" i="1"/>
  <c r="W1709" i="1"/>
  <c r="V1709" i="1"/>
  <c r="AB1700" i="1"/>
  <c r="AA1700" i="1"/>
  <c r="Z1700" i="1"/>
  <c r="Y1700" i="1"/>
  <c r="X1700" i="1"/>
  <c r="V1700" i="1"/>
  <c r="W1700" i="1"/>
  <c r="AB1692" i="1"/>
  <c r="AA1692" i="1"/>
  <c r="Z1692" i="1"/>
  <c r="Y1692" i="1"/>
  <c r="X1692" i="1"/>
  <c r="W1692" i="1"/>
  <c r="V1692" i="1"/>
  <c r="AB1684" i="1"/>
  <c r="AA1684" i="1"/>
  <c r="Z1684" i="1"/>
  <c r="Y1684" i="1"/>
  <c r="X1684" i="1"/>
  <c r="W1684" i="1"/>
  <c r="V1684" i="1"/>
  <c r="AB1675" i="1"/>
  <c r="AA1675" i="1"/>
  <c r="Z1675" i="1"/>
  <c r="Y1675" i="1"/>
  <c r="X1675" i="1"/>
  <c r="W1675" i="1"/>
  <c r="V1675" i="1"/>
  <c r="AB1667" i="1"/>
  <c r="AA1667" i="1"/>
  <c r="Z1667" i="1"/>
  <c r="Y1667" i="1"/>
  <c r="X1667" i="1"/>
  <c r="W1667" i="1"/>
  <c r="V1667" i="1"/>
  <c r="AB1658" i="1"/>
  <c r="AA1658" i="1"/>
  <c r="Z1658" i="1"/>
  <c r="Y1658" i="1"/>
  <c r="X1658" i="1"/>
  <c r="W1658" i="1"/>
  <c r="V1658" i="1"/>
  <c r="AB1650" i="1"/>
  <c r="AA1650" i="1"/>
  <c r="Z1650" i="1"/>
  <c r="Y1650" i="1"/>
  <c r="X1650" i="1"/>
  <c r="W1650" i="1"/>
  <c r="V1650" i="1"/>
  <c r="AB1642" i="1"/>
  <c r="AA1642" i="1"/>
  <c r="Z1642" i="1"/>
  <c r="Y1642" i="1"/>
  <c r="X1642" i="1"/>
  <c r="W1642" i="1"/>
  <c r="V1642" i="1"/>
  <c r="AB1633" i="1"/>
  <c r="AA1633" i="1"/>
  <c r="Z1633" i="1"/>
  <c r="Y1633" i="1"/>
  <c r="X1633" i="1"/>
  <c r="W1633" i="1"/>
  <c r="V1633" i="1"/>
  <c r="AB1625" i="1"/>
  <c r="AA1625" i="1"/>
  <c r="Z1625" i="1"/>
  <c r="Y1625" i="1"/>
  <c r="X1625" i="1"/>
  <c r="V1625" i="1"/>
  <c r="W1625" i="1"/>
  <c r="AB1617" i="1"/>
  <c r="AA1617" i="1"/>
  <c r="Z1617" i="1"/>
  <c r="Y1617" i="1"/>
  <c r="W1617" i="1"/>
  <c r="V1617" i="1"/>
  <c r="X1617" i="1"/>
  <c r="AB1608" i="1"/>
  <c r="AA1608" i="1"/>
  <c r="Y1608" i="1"/>
  <c r="Z1608" i="1"/>
  <c r="X1608" i="1"/>
  <c r="W1608" i="1"/>
  <c r="V1608" i="1"/>
  <c r="AB1600" i="1"/>
  <c r="AA1600" i="1"/>
  <c r="Z1600" i="1"/>
  <c r="Y1600" i="1"/>
  <c r="X1600" i="1"/>
  <c r="W1600" i="1"/>
  <c r="V1600" i="1"/>
  <c r="AB1591" i="1"/>
  <c r="AA1591" i="1"/>
  <c r="Z1591" i="1"/>
  <c r="Y1591" i="1"/>
  <c r="X1591" i="1"/>
  <c r="W1591" i="1"/>
  <c r="V1591" i="1"/>
  <c r="AB1583" i="1"/>
  <c r="AA1583" i="1"/>
  <c r="Z1583" i="1"/>
  <c r="Y1583" i="1"/>
  <c r="X1583" i="1"/>
  <c r="V1583" i="1"/>
  <c r="W1583" i="1"/>
  <c r="AB1574" i="1"/>
  <c r="AA1574" i="1"/>
  <c r="Z1574" i="1"/>
  <c r="Y1574" i="1"/>
  <c r="X1574" i="1"/>
  <c r="W1574" i="1"/>
  <c r="AB1566" i="1"/>
  <c r="AA1566" i="1"/>
  <c r="Z1566" i="1"/>
  <c r="Y1566" i="1"/>
  <c r="X1566" i="1"/>
  <c r="W1566" i="1"/>
  <c r="V1566" i="1"/>
  <c r="AB1558" i="1"/>
  <c r="AA1558" i="1"/>
  <c r="Y1558" i="1"/>
  <c r="Z1558" i="1"/>
  <c r="X1558" i="1"/>
  <c r="W1558" i="1"/>
  <c r="AB1549" i="1"/>
  <c r="AA1549" i="1"/>
  <c r="Z1549" i="1"/>
  <c r="Y1549" i="1"/>
  <c r="X1549" i="1"/>
  <c r="W1549" i="1"/>
  <c r="V1549" i="1"/>
  <c r="AB1541" i="1"/>
  <c r="AA1541" i="1"/>
  <c r="Z1541" i="1"/>
  <c r="Y1541" i="1"/>
  <c r="X1541" i="1"/>
  <c r="W1541" i="1"/>
  <c r="V1541" i="1"/>
  <c r="AB1533" i="1"/>
  <c r="Z1533" i="1"/>
  <c r="AA1533" i="1"/>
  <c r="Y1533" i="1"/>
  <c r="X1533" i="1"/>
  <c r="V1533" i="1"/>
  <c r="W1533" i="1"/>
  <c r="AB1524" i="1"/>
  <c r="AA1524" i="1"/>
  <c r="Z1524" i="1"/>
  <c r="Y1524" i="1"/>
  <c r="X1524" i="1"/>
  <c r="W1524" i="1"/>
  <c r="V1524" i="1"/>
  <c r="AB1516" i="1"/>
  <c r="AA1516" i="1"/>
  <c r="Z1516" i="1"/>
  <c r="Y1516" i="1"/>
  <c r="X1516" i="1"/>
  <c r="W1516" i="1"/>
  <c r="V1516" i="1"/>
  <c r="AB1507" i="1"/>
  <c r="AA1507" i="1"/>
  <c r="Z1507" i="1"/>
  <c r="Y1507" i="1"/>
  <c r="X1507" i="1"/>
  <c r="W1507" i="1"/>
  <c r="V1507" i="1"/>
  <c r="AB1499" i="1"/>
  <c r="AA1499" i="1"/>
  <c r="Z1499" i="1"/>
  <c r="Y1499" i="1"/>
  <c r="X1499" i="1"/>
  <c r="W1499" i="1"/>
  <c r="V1499" i="1"/>
  <c r="AB1491" i="1"/>
  <c r="AA1491" i="1"/>
  <c r="Z1491" i="1"/>
  <c r="Y1491" i="1"/>
  <c r="X1491" i="1"/>
  <c r="W1491" i="1"/>
  <c r="V1491" i="1"/>
  <c r="AB1482" i="1"/>
  <c r="AA1482" i="1"/>
  <c r="Z1482" i="1"/>
  <c r="Y1482" i="1"/>
  <c r="X1482" i="1"/>
  <c r="W1482" i="1"/>
  <c r="V1482" i="1"/>
  <c r="AB1474" i="1"/>
  <c r="AA1474" i="1"/>
  <c r="Z1474" i="1"/>
  <c r="Y1474" i="1"/>
  <c r="X1474" i="1"/>
  <c r="W1474" i="1"/>
  <c r="V1474" i="1"/>
  <c r="AB1465" i="1"/>
  <c r="AA1465" i="1"/>
  <c r="Z1465" i="1"/>
  <c r="Y1465" i="1"/>
  <c r="X1465" i="1"/>
  <c r="W1465" i="1"/>
  <c r="V1465" i="1"/>
  <c r="AB1457" i="1"/>
  <c r="AA1457" i="1"/>
  <c r="Z1457" i="1"/>
  <c r="Y1457" i="1"/>
  <c r="X1457" i="1"/>
  <c r="V1457" i="1"/>
  <c r="AB1449" i="1"/>
  <c r="AA1449" i="1"/>
  <c r="Z1449" i="1"/>
  <c r="Y1449" i="1"/>
  <c r="X1449" i="1"/>
  <c r="W1449" i="1"/>
  <c r="V1449" i="1"/>
  <c r="AB1440" i="1"/>
  <c r="AA1440" i="1"/>
  <c r="Z1440" i="1"/>
  <c r="Y1440" i="1"/>
  <c r="W1440" i="1"/>
  <c r="X1440" i="1"/>
  <c r="V1440" i="1"/>
  <c r="AB1432" i="1"/>
  <c r="AA1432" i="1"/>
  <c r="Z1432" i="1"/>
  <c r="Y1432" i="1"/>
  <c r="X1432" i="1"/>
  <c r="W1432" i="1"/>
  <c r="V1432" i="1"/>
  <c r="AB1423" i="1"/>
  <c r="AA1423" i="1"/>
  <c r="Z1423" i="1"/>
  <c r="Y1423" i="1"/>
  <c r="X1423" i="1"/>
  <c r="W1423" i="1"/>
  <c r="V1423" i="1"/>
  <c r="AB1415" i="1"/>
  <c r="AA1415" i="1"/>
  <c r="Z1415" i="1"/>
  <c r="Y1415" i="1"/>
  <c r="X1415" i="1"/>
  <c r="V1415" i="1"/>
  <c r="W1415" i="1"/>
  <c r="AB1407" i="1"/>
  <c r="AA1407" i="1"/>
  <c r="Z1407" i="1"/>
  <c r="Y1407" i="1"/>
  <c r="X1407" i="1"/>
  <c r="V1407" i="1"/>
  <c r="W1407" i="1"/>
  <c r="AB1398" i="1"/>
  <c r="AA1398" i="1"/>
  <c r="Z1398" i="1"/>
  <c r="Y1398" i="1"/>
  <c r="X1398" i="1"/>
  <c r="W1398" i="1"/>
  <c r="AB1390" i="1"/>
  <c r="AA1390" i="1"/>
  <c r="Z1390" i="1"/>
  <c r="Y1390" i="1"/>
  <c r="X1390" i="1"/>
  <c r="W1390" i="1"/>
  <c r="V1390" i="1"/>
  <c r="AB1381" i="1"/>
  <c r="AA1381" i="1"/>
  <c r="Z1381" i="1"/>
  <c r="Y1381" i="1"/>
  <c r="X1381" i="1"/>
  <c r="W1381" i="1"/>
  <c r="V1381" i="1"/>
  <c r="AB1373" i="1"/>
  <c r="AA1373" i="1"/>
  <c r="Z1373" i="1"/>
  <c r="Y1373" i="1"/>
  <c r="W1373" i="1"/>
  <c r="X1373" i="1"/>
  <c r="V1373" i="1"/>
  <c r="AB1365" i="1"/>
  <c r="AA1365" i="1"/>
  <c r="Z1365" i="1"/>
  <c r="Y1365" i="1"/>
  <c r="X1365" i="1"/>
  <c r="V1365" i="1"/>
  <c r="W1365" i="1"/>
  <c r="AB1356" i="1"/>
  <c r="AA1356" i="1"/>
  <c r="Z1356" i="1"/>
  <c r="Y1356" i="1"/>
  <c r="X1356" i="1"/>
  <c r="W1356" i="1"/>
  <c r="V1356" i="1"/>
  <c r="AB1348" i="1"/>
  <c r="AA1348" i="1"/>
  <c r="Z1348" i="1"/>
  <c r="Y1348" i="1"/>
  <c r="X1348" i="1"/>
  <c r="W1348" i="1"/>
  <c r="V1348" i="1"/>
  <c r="AB1339" i="1"/>
  <c r="AA1339" i="1"/>
  <c r="Z1339" i="1"/>
  <c r="Y1339" i="1"/>
  <c r="X1339" i="1"/>
  <c r="W1339" i="1"/>
  <c r="V1339" i="1"/>
  <c r="AB1331" i="1"/>
  <c r="AA1331" i="1"/>
  <c r="Z1331" i="1"/>
  <c r="Y1331" i="1"/>
  <c r="X1331" i="1"/>
  <c r="W1331" i="1"/>
  <c r="V1331" i="1"/>
  <c r="AB1323" i="1"/>
  <c r="AA1323" i="1"/>
  <c r="Z1323" i="1"/>
  <c r="Y1323" i="1"/>
  <c r="X1323" i="1"/>
  <c r="W1323" i="1"/>
  <c r="V1323" i="1"/>
  <c r="AB1314" i="1"/>
  <c r="AA1314" i="1"/>
  <c r="Z1314" i="1"/>
  <c r="Y1314" i="1"/>
  <c r="X1314" i="1"/>
  <c r="V1314" i="1"/>
  <c r="W1314" i="1"/>
  <c r="AB1306" i="1"/>
  <c r="AA1306" i="1"/>
  <c r="Z1306" i="1"/>
  <c r="Y1306" i="1"/>
  <c r="X1306" i="1"/>
  <c r="W1306" i="1"/>
  <c r="V1306" i="1"/>
  <c r="AB1298" i="1"/>
  <c r="AA1298" i="1"/>
  <c r="Z1298" i="1"/>
  <c r="Y1298" i="1"/>
  <c r="X1298" i="1"/>
  <c r="W1298" i="1"/>
  <c r="V1298" i="1"/>
  <c r="AB1289" i="1"/>
  <c r="AA1289" i="1"/>
  <c r="Z1289" i="1"/>
  <c r="Y1289" i="1"/>
  <c r="X1289" i="1"/>
  <c r="V1289" i="1"/>
  <c r="W1289" i="1"/>
  <c r="AB1281" i="1"/>
  <c r="AA1281" i="1"/>
  <c r="Z1281" i="1"/>
  <c r="Y1281" i="1"/>
  <c r="X1281" i="1"/>
  <c r="W1281" i="1"/>
  <c r="V1281" i="1"/>
  <c r="AB1272" i="1"/>
  <c r="AA1272" i="1"/>
  <c r="Z1272" i="1"/>
  <c r="Y1272" i="1"/>
  <c r="W1272" i="1"/>
  <c r="X1272" i="1"/>
  <c r="V1272" i="1"/>
  <c r="AB1264" i="1"/>
  <c r="AA1264" i="1"/>
  <c r="Z1264" i="1"/>
  <c r="Y1264" i="1"/>
  <c r="X1264" i="1"/>
  <c r="W1264" i="1"/>
  <c r="V1264" i="1"/>
  <c r="AB1256" i="1"/>
  <c r="AA1256" i="1"/>
  <c r="Z1256" i="1"/>
  <c r="Y1256" i="1"/>
  <c r="X1256" i="1"/>
  <c r="W1256" i="1"/>
  <c r="V1256" i="1"/>
  <c r="AB1247" i="1"/>
  <c r="AA1247" i="1"/>
  <c r="Z1247" i="1"/>
  <c r="Y1247" i="1"/>
  <c r="X1247" i="1"/>
  <c r="V1247" i="1"/>
  <c r="W1247" i="1"/>
  <c r="AB1239" i="1"/>
  <c r="AA1239" i="1"/>
  <c r="Z1239" i="1"/>
  <c r="Y1239" i="1"/>
  <c r="X1239" i="1"/>
  <c r="V1239" i="1"/>
  <c r="W1239" i="1"/>
  <c r="AB1230" i="1"/>
  <c r="AA1230" i="1"/>
  <c r="Z1230" i="1"/>
  <c r="X1230" i="1"/>
  <c r="Y1230" i="1"/>
  <c r="W1230" i="1"/>
  <c r="V1230" i="1"/>
  <c r="AB1222" i="1"/>
  <c r="AA1222" i="1"/>
  <c r="Z1222" i="1"/>
  <c r="Y1222" i="1"/>
  <c r="X1222" i="1"/>
  <c r="W1222" i="1"/>
  <c r="AB1214" i="1"/>
  <c r="AA1214" i="1"/>
  <c r="Z1214" i="1"/>
  <c r="X1214" i="1"/>
  <c r="Y1214" i="1"/>
  <c r="W1214" i="1"/>
  <c r="V1214" i="1"/>
  <c r="AB1205" i="1"/>
  <c r="AA1205" i="1"/>
  <c r="Z1205" i="1"/>
  <c r="Y1205" i="1"/>
  <c r="X1205" i="1"/>
  <c r="W1205" i="1"/>
  <c r="V1205" i="1"/>
  <c r="AB1197" i="1"/>
  <c r="AA1197" i="1"/>
  <c r="Z1197" i="1"/>
  <c r="Y1197" i="1"/>
  <c r="X1197" i="1"/>
  <c r="W1197" i="1"/>
  <c r="V1197" i="1"/>
  <c r="AB1188" i="1"/>
  <c r="AA1188" i="1"/>
  <c r="Z1188" i="1"/>
  <c r="Y1188" i="1"/>
  <c r="X1188" i="1"/>
  <c r="V1188" i="1"/>
  <c r="W1188" i="1"/>
  <c r="AB1180" i="1"/>
  <c r="AA1180" i="1"/>
  <c r="Z1180" i="1"/>
  <c r="Y1180" i="1"/>
  <c r="X1180" i="1"/>
  <c r="W1180" i="1"/>
  <c r="V1180" i="1"/>
  <c r="AB1172" i="1"/>
  <c r="AA1172" i="1"/>
  <c r="Z1172" i="1"/>
  <c r="Y1172" i="1"/>
  <c r="X1172" i="1"/>
  <c r="W1172" i="1"/>
  <c r="V1172" i="1"/>
  <c r="AB1163" i="1"/>
  <c r="Z1163" i="1"/>
  <c r="AA1163" i="1"/>
  <c r="Y1163" i="1"/>
  <c r="X1163" i="1"/>
  <c r="W1163" i="1"/>
  <c r="V1163" i="1"/>
  <c r="AB1155" i="1"/>
  <c r="AA1155" i="1"/>
  <c r="Z1155" i="1"/>
  <c r="Y1155" i="1"/>
  <c r="X1155" i="1"/>
  <c r="W1155" i="1"/>
  <c r="V1155" i="1"/>
  <c r="AB1146" i="1"/>
  <c r="AA1146" i="1"/>
  <c r="Z1146" i="1"/>
  <c r="Y1146" i="1"/>
  <c r="X1146" i="1"/>
  <c r="W1146" i="1"/>
  <c r="V1146" i="1"/>
  <c r="AB1138" i="1"/>
  <c r="AA1138" i="1"/>
  <c r="Z1138" i="1"/>
  <c r="Y1138" i="1"/>
  <c r="X1138" i="1"/>
  <c r="W1138" i="1"/>
  <c r="V1138" i="1"/>
  <c r="AB1130" i="1"/>
  <c r="AA1130" i="1"/>
  <c r="Z1130" i="1"/>
  <c r="Y1130" i="1"/>
  <c r="X1130" i="1"/>
  <c r="W1130" i="1"/>
  <c r="V1130" i="1"/>
  <c r="AB1121" i="1"/>
  <c r="AA1121" i="1"/>
  <c r="Y1121" i="1"/>
  <c r="Z1121" i="1"/>
  <c r="X1121" i="1"/>
  <c r="W1121" i="1"/>
  <c r="V1121" i="1"/>
  <c r="AB1113" i="1"/>
  <c r="AA1113" i="1"/>
  <c r="Z1113" i="1"/>
  <c r="Y1113" i="1"/>
  <c r="X1113" i="1"/>
  <c r="V1113" i="1"/>
  <c r="W1113" i="1"/>
  <c r="AB1105" i="1"/>
  <c r="AA1105" i="1"/>
  <c r="Z1105" i="1"/>
  <c r="Y1105" i="1"/>
  <c r="W1105" i="1"/>
  <c r="V1105" i="1"/>
  <c r="AB1096" i="1"/>
  <c r="AA1096" i="1"/>
  <c r="Z1096" i="1"/>
  <c r="Y1096" i="1"/>
  <c r="X1096" i="1"/>
  <c r="W1096" i="1"/>
  <c r="V1096" i="1"/>
  <c r="AB1088" i="1"/>
  <c r="AA1088" i="1"/>
  <c r="Z1088" i="1"/>
  <c r="Y1088" i="1"/>
  <c r="X1088" i="1"/>
  <c r="W1088" i="1"/>
  <c r="V1088" i="1"/>
  <c r="AB1079" i="1"/>
  <c r="AA1079" i="1"/>
  <c r="Z1079" i="1"/>
  <c r="Y1079" i="1"/>
  <c r="X1079" i="1"/>
  <c r="W1079" i="1"/>
  <c r="V1079" i="1"/>
  <c r="AB1071" i="1"/>
  <c r="AA1071" i="1"/>
  <c r="Z1071" i="1"/>
  <c r="Y1071" i="1"/>
  <c r="X1071" i="1"/>
  <c r="V1071" i="1"/>
  <c r="W1071" i="1"/>
  <c r="AB1062" i="1"/>
  <c r="AA1062" i="1"/>
  <c r="Z1062" i="1"/>
  <c r="Y1062" i="1"/>
  <c r="X1062" i="1"/>
  <c r="W1062" i="1"/>
  <c r="AB1054" i="1"/>
  <c r="AA1054" i="1"/>
  <c r="Z1054" i="1"/>
  <c r="Y1054" i="1"/>
  <c r="X1054" i="1"/>
  <c r="W1054" i="1"/>
  <c r="V1054" i="1"/>
  <c r="AB1046" i="1"/>
  <c r="AA1046" i="1"/>
  <c r="Z1046" i="1"/>
  <c r="Y1046" i="1"/>
  <c r="X1046" i="1"/>
  <c r="W1046" i="1"/>
  <c r="AB1037" i="1"/>
  <c r="AA1037" i="1"/>
  <c r="Z1037" i="1"/>
  <c r="Y1037" i="1"/>
  <c r="X1037" i="1"/>
  <c r="W1037" i="1"/>
  <c r="V1037" i="1"/>
  <c r="AB1029" i="1"/>
  <c r="AA1029" i="1"/>
  <c r="Z1029" i="1"/>
  <c r="Y1029" i="1"/>
  <c r="X1029" i="1"/>
  <c r="W1029" i="1"/>
  <c r="V1029" i="1"/>
  <c r="AB1021" i="1"/>
  <c r="AA1021" i="1"/>
  <c r="Z1021" i="1"/>
  <c r="Y1021" i="1"/>
  <c r="X1021" i="1"/>
  <c r="V1021" i="1"/>
  <c r="W1021" i="1"/>
  <c r="AB1012" i="1"/>
  <c r="AA1012" i="1"/>
  <c r="Z1012" i="1"/>
  <c r="Y1012" i="1"/>
  <c r="X1012" i="1"/>
  <c r="W1012" i="1"/>
  <c r="V1012" i="1"/>
  <c r="AB1004" i="1"/>
  <c r="AA1004" i="1"/>
  <c r="Z1004" i="1"/>
  <c r="Y1004" i="1"/>
  <c r="X1004" i="1"/>
  <c r="W1004" i="1"/>
  <c r="V1004" i="1"/>
  <c r="AA995" i="1"/>
  <c r="Z995" i="1"/>
  <c r="Y995" i="1"/>
  <c r="X995" i="1"/>
  <c r="W995" i="1"/>
  <c r="V995" i="1"/>
  <c r="AB987" i="1"/>
  <c r="AA987" i="1"/>
  <c r="Z987" i="1"/>
  <c r="Y987" i="1"/>
  <c r="X987" i="1"/>
  <c r="W987" i="1"/>
  <c r="V987" i="1"/>
  <c r="AB979" i="1"/>
  <c r="AA979" i="1"/>
  <c r="Z979" i="1"/>
  <c r="Y979" i="1"/>
  <c r="X979" i="1"/>
  <c r="W979" i="1"/>
  <c r="V979" i="1"/>
  <c r="AB970" i="1"/>
  <c r="AA970" i="1"/>
  <c r="Z970" i="1"/>
  <c r="Y970" i="1"/>
  <c r="W970" i="1"/>
  <c r="X970" i="1"/>
  <c r="V970" i="1"/>
  <c r="AB962" i="1"/>
  <c r="AA962" i="1"/>
  <c r="Z962" i="1"/>
  <c r="Y962" i="1"/>
  <c r="X962" i="1"/>
  <c r="W962" i="1"/>
  <c r="V962" i="1"/>
  <c r="AB953" i="1"/>
  <c r="AA953" i="1"/>
  <c r="Z953" i="1"/>
  <c r="Y953" i="1"/>
  <c r="X953" i="1"/>
  <c r="W953" i="1"/>
  <c r="V953" i="1"/>
  <c r="AB945" i="1"/>
  <c r="AA945" i="1"/>
  <c r="Z945" i="1"/>
  <c r="Y945" i="1"/>
  <c r="X945" i="1"/>
  <c r="V945" i="1"/>
  <c r="AB937" i="1"/>
  <c r="AA937" i="1"/>
  <c r="Z937" i="1"/>
  <c r="Y937" i="1"/>
  <c r="X937" i="1"/>
  <c r="W937" i="1"/>
  <c r="V937" i="1"/>
  <c r="AB928" i="1"/>
  <c r="AA928" i="1"/>
  <c r="Z928" i="1"/>
  <c r="Y928" i="1"/>
  <c r="X928" i="1"/>
  <c r="W928" i="1"/>
  <c r="V928" i="1"/>
  <c r="AB920" i="1"/>
  <c r="AA920" i="1"/>
  <c r="Z920" i="1"/>
  <c r="Y920" i="1"/>
  <c r="X920" i="1"/>
  <c r="W920" i="1"/>
  <c r="V920" i="1"/>
  <c r="AB911" i="1"/>
  <c r="AA911" i="1"/>
  <c r="Z911" i="1"/>
  <c r="Y911" i="1"/>
  <c r="X911" i="1"/>
  <c r="W911" i="1"/>
  <c r="V911" i="1"/>
  <c r="AB903" i="1"/>
  <c r="AA903" i="1"/>
  <c r="Z903" i="1"/>
  <c r="Y903" i="1"/>
  <c r="X903" i="1"/>
  <c r="V903" i="1"/>
  <c r="W903" i="1"/>
  <c r="AB895" i="1"/>
  <c r="AA895" i="1"/>
  <c r="Z895" i="1"/>
  <c r="Y895" i="1"/>
  <c r="X895" i="1"/>
  <c r="V895" i="1"/>
  <c r="W895" i="1"/>
  <c r="AB886" i="1"/>
  <c r="AA886" i="1"/>
  <c r="Z886" i="1"/>
  <c r="Y886" i="1"/>
  <c r="X886" i="1"/>
  <c r="W886" i="1"/>
  <c r="AB878" i="1"/>
  <c r="AA878" i="1"/>
  <c r="Z878" i="1"/>
  <c r="Y878" i="1"/>
  <c r="X878" i="1"/>
  <c r="W878" i="1"/>
  <c r="V878" i="1"/>
  <c r="AB869" i="1"/>
  <c r="AA869" i="1"/>
  <c r="Z869" i="1"/>
  <c r="Y869" i="1"/>
  <c r="X869" i="1"/>
  <c r="W869" i="1"/>
  <c r="V869" i="1"/>
  <c r="AB861" i="1"/>
  <c r="AA861" i="1"/>
  <c r="Z861" i="1"/>
  <c r="Y861" i="1"/>
  <c r="X861" i="1"/>
  <c r="W861" i="1"/>
  <c r="V861" i="1"/>
  <c r="AB853" i="1"/>
  <c r="AA853" i="1"/>
  <c r="Z853" i="1"/>
  <c r="Y853" i="1"/>
  <c r="X853" i="1"/>
  <c r="V853" i="1"/>
  <c r="W853" i="1"/>
  <c r="AB844" i="1"/>
  <c r="AA844" i="1"/>
  <c r="Z844" i="1"/>
  <c r="Y844" i="1"/>
  <c r="X844" i="1"/>
  <c r="W844" i="1"/>
  <c r="V844" i="1"/>
  <c r="AB836" i="1"/>
  <c r="Z836" i="1"/>
  <c r="AA836" i="1"/>
  <c r="Y836" i="1"/>
  <c r="X836" i="1"/>
  <c r="W836" i="1"/>
  <c r="V836" i="1"/>
  <c r="AB827" i="1"/>
  <c r="AA827" i="1"/>
  <c r="Z827" i="1"/>
  <c r="Y827" i="1"/>
  <c r="X827" i="1"/>
  <c r="W827" i="1"/>
  <c r="V827" i="1"/>
  <c r="AB819" i="1"/>
  <c r="AA819" i="1"/>
  <c r="Z819" i="1"/>
  <c r="Y819" i="1"/>
  <c r="X819" i="1"/>
  <c r="W819" i="1"/>
  <c r="V819" i="1"/>
  <c r="AB811" i="1"/>
  <c r="AA811" i="1"/>
  <c r="Z811" i="1"/>
  <c r="Y811" i="1"/>
  <c r="X811" i="1"/>
  <c r="W811" i="1"/>
  <c r="V811" i="1"/>
  <c r="AB802" i="1"/>
  <c r="AA802" i="1"/>
  <c r="Z802" i="1"/>
  <c r="Y802" i="1"/>
  <c r="X802" i="1"/>
  <c r="V802" i="1"/>
  <c r="W802" i="1"/>
  <c r="AB794" i="1"/>
  <c r="AA794" i="1"/>
  <c r="Z794" i="1"/>
  <c r="Y794" i="1"/>
  <c r="X794" i="1"/>
  <c r="W794" i="1"/>
  <c r="V794" i="1"/>
  <c r="AB786" i="1"/>
  <c r="AA786" i="1"/>
  <c r="Z786" i="1"/>
  <c r="Y786" i="1"/>
  <c r="X786" i="1"/>
  <c r="W786" i="1"/>
  <c r="V786" i="1"/>
  <c r="AB777" i="1"/>
  <c r="AA777" i="1"/>
  <c r="Z777" i="1"/>
  <c r="Y777" i="1"/>
  <c r="X777" i="1"/>
  <c r="V777" i="1"/>
  <c r="W777" i="1"/>
  <c r="AB769" i="1"/>
  <c r="AA769" i="1"/>
  <c r="Z769" i="1"/>
  <c r="Y769" i="1"/>
  <c r="X769" i="1"/>
  <c r="W769" i="1"/>
  <c r="V769" i="1"/>
  <c r="AB760" i="1"/>
  <c r="AA760" i="1"/>
  <c r="Z760" i="1"/>
  <c r="Y760" i="1"/>
  <c r="X760" i="1"/>
  <c r="W760" i="1"/>
  <c r="V760" i="1"/>
  <c r="AB752" i="1"/>
  <c r="AA752" i="1"/>
  <c r="Z752" i="1"/>
  <c r="Y752" i="1"/>
  <c r="X752" i="1"/>
  <c r="V752" i="1"/>
  <c r="AB744" i="1"/>
  <c r="AA744" i="1"/>
  <c r="Z744" i="1"/>
  <c r="Y744" i="1"/>
  <c r="X744" i="1"/>
  <c r="V744" i="1"/>
  <c r="AB735" i="1"/>
  <c r="AA735" i="1"/>
  <c r="Z735" i="1"/>
  <c r="Y735" i="1"/>
  <c r="X735" i="1"/>
  <c r="V735" i="1"/>
  <c r="AB727" i="1"/>
  <c r="AA727" i="1"/>
  <c r="Z727" i="1"/>
  <c r="Y727" i="1"/>
  <c r="X727" i="1"/>
  <c r="V727" i="1"/>
  <c r="AB718" i="1"/>
  <c r="AA718" i="1"/>
  <c r="Z718" i="1"/>
  <c r="Y718" i="1"/>
  <c r="X718" i="1"/>
  <c r="V718" i="1"/>
  <c r="AB710" i="1"/>
  <c r="AA710" i="1"/>
  <c r="Z710" i="1"/>
  <c r="Y710" i="1"/>
  <c r="X710" i="1"/>
  <c r="V710" i="1"/>
  <c r="AB702" i="1"/>
  <c r="AA702" i="1"/>
  <c r="Z702" i="1"/>
  <c r="Y702" i="1"/>
  <c r="X702" i="1"/>
  <c r="V702" i="1"/>
  <c r="AB693" i="1"/>
  <c r="AA693" i="1"/>
  <c r="Z693" i="1"/>
  <c r="Y693" i="1"/>
  <c r="X693" i="1"/>
  <c r="AB685" i="1"/>
  <c r="AA685" i="1"/>
  <c r="Z685" i="1"/>
  <c r="Y685" i="1"/>
  <c r="X685" i="1"/>
  <c r="V685" i="1"/>
  <c r="AB676" i="1"/>
  <c r="AA676" i="1"/>
  <c r="Z676" i="1"/>
  <c r="Y676" i="1"/>
  <c r="X676" i="1"/>
  <c r="V676" i="1"/>
  <c r="AB668" i="1"/>
  <c r="AA668" i="1"/>
  <c r="Z668" i="1"/>
  <c r="Y668" i="1"/>
  <c r="X668" i="1"/>
  <c r="V668" i="1"/>
  <c r="AB660" i="1"/>
  <c r="AA660" i="1"/>
  <c r="Z660" i="1"/>
  <c r="Y660" i="1"/>
  <c r="X660" i="1"/>
  <c r="V660" i="1"/>
  <c r="AB651" i="1"/>
  <c r="AA651" i="1"/>
  <c r="Z651" i="1"/>
  <c r="Y651" i="1"/>
  <c r="X651" i="1"/>
  <c r="V651" i="1"/>
  <c r="AB643" i="1"/>
  <c r="AA643" i="1"/>
  <c r="Z643" i="1"/>
  <c r="Y643" i="1"/>
  <c r="X643" i="1"/>
  <c r="V643" i="1"/>
  <c r="AB634" i="1"/>
  <c r="AA634" i="1"/>
  <c r="Z634" i="1"/>
  <c r="Y634" i="1"/>
  <c r="X634" i="1"/>
  <c r="V634" i="1"/>
  <c r="AB626" i="1"/>
  <c r="AA626" i="1"/>
  <c r="Z626" i="1"/>
  <c r="Y626" i="1"/>
  <c r="X626" i="1"/>
  <c r="V626" i="1"/>
  <c r="AB618" i="1"/>
  <c r="AA618" i="1"/>
  <c r="Z618" i="1"/>
  <c r="Y618" i="1"/>
  <c r="X618" i="1"/>
  <c r="V618" i="1"/>
  <c r="AB609" i="1"/>
  <c r="AA609" i="1"/>
  <c r="Z609" i="1"/>
  <c r="Y609" i="1"/>
  <c r="V609" i="1"/>
  <c r="X609" i="1"/>
  <c r="AB601" i="1"/>
  <c r="AA601" i="1"/>
  <c r="Z601" i="1"/>
  <c r="Y601" i="1"/>
  <c r="X601" i="1"/>
  <c r="V601" i="1"/>
  <c r="AB593" i="1"/>
  <c r="AA593" i="1"/>
  <c r="Z593" i="1"/>
  <c r="Y593" i="1"/>
  <c r="X593" i="1"/>
  <c r="V593" i="1"/>
  <c r="AB584" i="1"/>
  <c r="AA584" i="1"/>
  <c r="Z584" i="1"/>
  <c r="Y584" i="1"/>
  <c r="X584" i="1"/>
  <c r="V584" i="1"/>
  <c r="AB576" i="1"/>
  <c r="AA576" i="1"/>
  <c r="Z576" i="1"/>
  <c r="Y576" i="1"/>
  <c r="X576" i="1"/>
  <c r="V576" i="1"/>
  <c r="AB567" i="1"/>
  <c r="AA567" i="1"/>
  <c r="Z567" i="1"/>
  <c r="Y567" i="1"/>
  <c r="X567" i="1"/>
  <c r="V567" i="1"/>
  <c r="AB559" i="1"/>
  <c r="AA559" i="1"/>
  <c r="Z559" i="1"/>
  <c r="Y559" i="1"/>
  <c r="X559" i="1"/>
  <c r="V559" i="1"/>
  <c r="AB550" i="1"/>
  <c r="AA550" i="1"/>
  <c r="Z550" i="1"/>
  <c r="Y550" i="1"/>
  <c r="X550" i="1"/>
  <c r="V550" i="1"/>
  <c r="AB542" i="1"/>
  <c r="AA542" i="1"/>
  <c r="Z542" i="1"/>
  <c r="Y542" i="1"/>
  <c r="X542" i="1"/>
  <c r="V542" i="1"/>
  <c r="AB534" i="1"/>
  <c r="AA534" i="1"/>
  <c r="Z534" i="1"/>
  <c r="Y534" i="1"/>
  <c r="X534" i="1"/>
  <c r="V534" i="1"/>
  <c r="AB525" i="1"/>
  <c r="AA525" i="1"/>
  <c r="Z525" i="1"/>
  <c r="Y525" i="1"/>
  <c r="X525" i="1"/>
  <c r="V525" i="1"/>
  <c r="AB517" i="1"/>
  <c r="AA517" i="1"/>
  <c r="Z517" i="1"/>
  <c r="X517" i="1"/>
  <c r="Y517" i="1"/>
  <c r="AB509" i="1"/>
  <c r="AA509" i="1"/>
  <c r="Z509" i="1"/>
  <c r="X509" i="1"/>
  <c r="Y509" i="1"/>
  <c r="V509" i="1"/>
  <c r="AB500" i="1"/>
  <c r="AA500" i="1"/>
  <c r="Z500" i="1"/>
  <c r="Y500" i="1"/>
  <c r="X500" i="1"/>
  <c r="V500" i="1"/>
  <c r="AB492" i="1"/>
  <c r="AA492" i="1"/>
  <c r="Z492" i="1"/>
  <c r="Y492" i="1"/>
  <c r="X492" i="1"/>
  <c r="V492" i="1"/>
  <c r="AB483" i="1"/>
  <c r="AA483" i="1"/>
  <c r="Z483" i="1"/>
  <c r="Y483" i="1"/>
  <c r="X483" i="1"/>
  <c r="V483" i="1"/>
  <c r="AB475" i="1"/>
  <c r="AA475" i="1"/>
  <c r="Z475" i="1"/>
  <c r="Y475" i="1"/>
  <c r="X475" i="1"/>
  <c r="V475" i="1"/>
  <c r="AB467" i="1"/>
  <c r="AA467" i="1"/>
  <c r="Z467" i="1"/>
  <c r="Y467" i="1"/>
  <c r="X467" i="1"/>
  <c r="V467" i="1"/>
  <c r="AB458" i="1"/>
  <c r="AA458" i="1"/>
  <c r="Z458" i="1"/>
  <c r="Y458" i="1"/>
  <c r="X458" i="1"/>
  <c r="V458" i="1"/>
  <c r="AB450" i="1"/>
  <c r="AA450" i="1"/>
  <c r="Z450" i="1"/>
  <c r="Y450" i="1"/>
  <c r="X450" i="1"/>
  <c r="V450" i="1"/>
  <c r="AB441" i="1"/>
  <c r="AA441" i="1"/>
  <c r="Z441" i="1"/>
  <c r="Y441" i="1"/>
  <c r="X441" i="1"/>
  <c r="V441" i="1"/>
  <c r="AB433" i="1"/>
  <c r="AA433" i="1"/>
  <c r="Z433" i="1"/>
  <c r="Y433" i="1"/>
  <c r="X433" i="1"/>
  <c r="V433" i="1"/>
  <c r="AB425" i="1"/>
  <c r="AA425" i="1"/>
  <c r="Z425" i="1"/>
  <c r="Y425" i="1"/>
  <c r="X425" i="1"/>
  <c r="V425" i="1"/>
  <c r="AB416" i="1"/>
  <c r="AA416" i="1"/>
  <c r="Z416" i="1"/>
  <c r="Y416" i="1"/>
  <c r="X416" i="1"/>
  <c r="V416" i="1"/>
  <c r="AB408" i="1"/>
  <c r="AA408" i="1"/>
  <c r="Z408" i="1"/>
  <c r="Y408" i="1"/>
  <c r="X408" i="1"/>
  <c r="V408" i="1"/>
  <c r="AB399" i="1"/>
  <c r="AA399" i="1"/>
  <c r="Z399" i="1"/>
  <c r="Y399" i="1"/>
  <c r="X399" i="1"/>
  <c r="V399" i="1"/>
  <c r="AB391" i="1"/>
  <c r="AA391" i="1"/>
  <c r="Z391" i="1"/>
  <c r="Y391" i="1"/>
  <c r="X391" i="1"/>
  <c r="V391" i="1"/>
  <c r="AB383" i="1"/>
  <c r="AA383" i="1"/>
  <c r="Z383" i="1"/>
  <c r="Y383" i="1"/>
  <c r="X383" i="1"/>
  <c r="V383" i="1"/>
  <c r="AB374" i="1"/>
  <c r="AA374" i="1"/>
  <c r="Z374" i="1"/>
  <c r="Y374" i="1"/>
  <c r="X374" i="1"/>
  <c r="V374" i="1"/>
  <c r="AB366" i="1"/>
  <c r="AA366" i="1"/>
  <c r="Z366" i="1"/>
  <c r="Y366" i="1"/>
  <c r="X366" i="1"/>
  <c r="V366" i="1"/>
  <c r="AB357" i="1"/>
  <c r="AA357" i="1"/>
  <c r="Z357" i="1"/>
  <c r="Y357" i="1"/>
  <c r="X357" i="1"/>
  <c r="AB349" i="1"/>
  <c r="AA349" i="1"/>
  <c r="Z349" i="1"/>
  <c r="Y349" i="1"/>
  <c r="X349" i="1"/>
  <c r="V349" i="1"/>
  <c r="AB341" i="1"/>
  <c r="AA341" i="1"/>
  <c r="Z341" i="1"/>
  <c r="Y341" i="1"/>
  <c r="X341" i="1"/>
  <c r="AB332" i="1"/>
  <c r="AA332" i="1"/>
  <c r="Z332" i="1"/>
  <c r="Y332" i="1"/>
  <c r="X332" i="1"/>
  <c r="V332" i="1"/>
  <c r="AB324" i="1"/>
  <c r="AA324" i="1"/>
  <c r="Z324" i="1"/>
  <c r="Y324" i="1"/>
  <c r="X324" i="1"/>
  <c r="V324" i="1"/>
  <c r="AB315" i="1"/>
  <c r="AA315" i="1"/>
  <c r="Z315" i="1"/>
  <c r="Y315" i="1"/>
  <c r="X315" i="1"/>
  <c r="V315" i="1"/>
  <c r="AB307" i="1"/>
  <c r="AA307" i="1"/>
  <c r="Z307" i="1"/>
  <c r="Y307" i="1"/>
  <c r="X307" i="1"/>
  <c r="V307" i="1"/>
  <c r="AB299" i="1"/>
  <c r="AA299" i="1"/>
  <c r="Z299" i="1"/>
  <c r="Y299" i="1"/>
  <c r="X299" i="1"/>
  <c r="V299" i="1"/>
  <c r="AB290" i="1"/>
  <c r="AA290" i="1"/>
  <c r="Z290" i="1"/>
  <c r="Y290" i="1"/>
  <c r="X290" i="1"/>
  <c r="V290" i="1"/>
  <c r="AB282" i="1"/>
  <c r="AA282" i="1"/>
  <c r="Z282" i="1"/>
  <c r="Y282" i="1"/>
  <c r="X282" i="1"/>
  <c r="V282" i="1"/>
  <c r="AB274" i="1"/>
  <c r="AA274" i="1"/>
  <c r="Z274" i="1"/>
  <c r="Y274" i="1"/>
  <c r="X274" i="1"/>
  <c r="V274" i="1"/>
  <c r="AB265" i="1"/>
  <c r="AA265" i="1"/>
  <c r="Z265" i="1"/>
  <c r="Y265" i="1"/>
  <c r="X265" i="1"/>
  <c r="V265" i="1"/>
  <c r="AB257" i="1"/>
  <c r="AA257" i="1"/>
  <c r="Y257" i="1"/>
  <c r="Z257" i="1"/>
  <c r="X257" i="1"/>
  <c r="V257" i="1"/>
  <c r="AB248" i="1"/>
  <c r="AA248" i="1"/>
  <c r="Z248" i="1"/>
  <c r="Y248" i="1"/>
  <c r="X248" i="1"/>
  <c r="V248" i="1"/>
  <c r="AB240" i="1"/>
  <c r="AA240" i="1"/>
  <c r="Z240" i="1"/>
  <c r="Y240" i="1"/>
  <c r="X240" i="1"/>
  <c r="V240" i="1"/>
  <c r="AB232" i="1"/>
  <c r="AA232" i="1"/>
  <c r="Z232" i="1"/>
  <c r="Y232" i="1"/>
  <c r="X232" i="1"/>
  <c r="V232" i="1"/>
  <c r="AB223" i="1"/>
  <c r="AA223" i="1"/>
  <c r="Z223" i="1"/>
  <c r="Y223" i="1"/>
  <c r="X223" i="1"/>
  <c r="V223" i="1"/>
  <c r="AB215" i="1"/>
  <c r="AA215" i="1"/>
  <c r="Y215" i="1"/>
  <c r="Z215" i="1"/>
  <c r="X215" i="1"/>
  <c r="V215" i="1"/>
  <c r="AB206" i="1"/>
  <c r="AA206" i="1"/>
  <c r="Z206" i="1"/>
  <c r="Y206" i="1"/>
  <c r="X206" i="1"/>
  <c r="V206" i="1"/>
  <c r="AB198" i="1"/>
  <c r="AA198" i="1"/>
  <c r="Z198" i="1"/>
  <c r="Y198" i="1"/>
  <c r="X198" i="1"/>
  <c r="V198" i="1"/>
  <c r="AB190" i="1"/>
  <c r="AA190" i="1"/>
  <c r="Z190" i="1"/>
  <c r="Y190" i="1"/>
  <c r="X190" i="1"/>
  <c r="V190" i="1"/>
  <c r="AB181" i="1"/>
  <c r="AA181" i="1"/>
  <c r="Z181" i="1"/>
  <c r="Y181" i="1"/>
  <c r="X181" i="1"/>
  <c r="AB173" i="1"/>
  <c r="AA173" i="1"/>
  <c r="Z173" i="1"/>
  <c r="Y173" i="1"/>
  <c r="X173" i="1"/>
  <c r="V173" i="1"/>
  <c r="AB164" i="1"/>
  <c r="AA164" i="1"/>
  <c r="Z164" i="1"/>
  <c r="Y164" i="1"/>
  <c r="X164" i="1"/>
  <c r="V164" i="1"/>
  <c r="AB156" i="1"/>
  <c r="AA156" i="1"/>
  <c r="Z156" i="1"/>
  <c r="Y156" i="1"/>
  <c r="X156" i="1"/>
  <c r="V156" i="1"/>
  <c r="AB148" i="1"/>
  <c r="AA148" i="1"/>
  <c r="Z148" i="1"/>
  <c r="Y148" i="1"/>
  <c r="X148" i="1"/>
  <c r="V148" i="1"/>
  <c r="AB139" i="1"/>
  <c r="AA139" i="1"/>
  <c r="Z139" i="1"/>
  <c r="Y139" i="1"/>
  <c r="X139" i="1"/>
  <c r="V139" i="1"/>
  <c r="AB131" i="1"/>
  <c r="AA131" i="1"/>
  <c r="Z131" i="1"/>
  <c r="Y131" i="1"/>
  <c r="X131" i="1"/>
  <c r="V131" i="1"/>
  <c r="AB123" i="1"/>
  <c r="AA123" i="1"/>
  <c r="Z123" i="1"/>
  <c r="Y123" i="1"/>
  <c r="X123" i="1"/>
  <c r="V123" i="1"/>
  <c r="AB114" i="1"/>
  <c r="AA114" i="1"/>
  <c r="Z114" i="1"/>
  <c r="Y114" i="1"/>
  <c r="X114" i="1"/>
  <c r="V114" i="1"/>
  <c r="AB106" i="1"/>
  <c r="AA106" i="1"/>
  <c r="Z106" i="1"/>
  <c r="Y106" i="1"/>
  <c r="X106" i="1"/>
  <c r="V106" i="1"/>
  <c r="AB98" i="1"/>
  <c r="AA98" i="1"/>
  <c r="Z98" i="1"/>
  <c r="Y98" i="1"/>
  <c r="X98" i="1"/>
  <c r="AB90" i="1"/>
  <c r="AA90" i="1"/>
  <c r="Z90" i="1"/>
  <c r="Y90" i="1"/>
  <c r="X90" i="1"/>
  <c r="V90" i="1"/>
  <c r="AB82" i="1"/>
  <c r="AA82" i="1"/>
  <c r="Z82" i="1"/>
  <c r="X82" i="1"/>
  <c r="W82" i="1"/>
  <c r="V82" i="1"/>
  <c r="AB73" i="1"/>
  <c r="AA73" i="1"/>
  <c r="Z73" i="1"/>
  <c r="W73" i="1"/>
  <c r="X73" i="1"/>
  <c r="V73" i="1"/>
  <c r="AB65" i="1"/>
  <c r="AA65" i="1"/>
  <c r="Z65" i="1"/>
  <c r="X65" i="1"/>
  <c r="W65" i="1"/>
  <c r="V65" i="1"/>
  <c r="AB57" i="1"/>
  <c r="AA57" i="1"/>
  <c r="Z57" i="1"/>
  <c r="X57" i="1"/>
  <c r="V57" i="1"/>
  <c r="AB49" i="1"/>
  <c r="AA49" i="1"/>
  <c r="Z49" i="1"/>
  <c r="X49" i="1"/>
  <c r="W49" i="1"/>
  <c r="V49" i="1"/>
  <c r="AB41" i="1"/>
  <c r="AA41" i="1"/>
  <c r="Z41" i="1"/>
  <c r="X41" i="1"/>
  <c r="W41" i="1"/>
  <c r="V41" i="1"/>
  <c r="AB33" i="1"/>
  <c r="AA33" i="1"/>
  <c r="Z33" i="1"/>
  <c r="X33" i="1"/>
  <c r="W33" i="1"/>
  <c r="V33" i="1"/>
  <c r="AB25" i="1"/>
  <c r="AA25" i="1"/>
  <c r="Z25" i="1"/>
  <c r="X25" i="1"/>
  <c r="W25" i="1"/>
  <c r="V25" i="1"/>
  <c r="AB17" i="1"/>
  <c r="AA17" i="1"/>
  <c r="Z17" i="1"/>
  <c r="X17" i="1"/>
  <c r="W17" i="1"/>
  <c r="V17" i="1"/>
  <c r="AB8" i="1"/>
  <c r="Z8" i="1"/>
  <c r="Y8" i="1"/>
  <c r="X8" i="1"/>
  <c r="W8" i="1"/>
  <c r="V8" i="1"/>
  <c r="AB2032" i="1"/>
  <c r="AA2032" i="1"/>
  <c r="Z2032" i="1"/>
  <c r="Y2032" i="1"/>
  <c r="W2032" i="1"/>
  <c r="X2032" i="1"/>
  <c r="AB1895" i="1"/>
  <c r="AA1895" i="1"/>
  <c r="Y1895" i="1"/>
  <c r="Z1895" i="1"/>
  <c r="X1895" i="1"/>
  <c r="W1895" i="1"/>
  <c r="V1895" i="1"/>
  <c r="AB1724" i="1"/>
  <c r="AA1724" i="1"/>
  <c r="Z1724" i="1"/>
  <c r="Y1724" i="1"/>
  <c r="X1724" i="1"/>
  <c r="V1724" i="1"/>
  <c r="W1724" i="1"/>
  <c r="AB1552" i="1"/>
  <c r="AA1552" i="1"/>
  <c r="Z1552" i="1"/>
  <c r="Y1552" i="1"/>
  <c r="W1552" i="1"/>
  <c r="X1552" i="1"/>
  <c r="V1552" i="1"/>
  <c r="AB1383" i="1"/>
  <c r="AA1383" i="1"/>
  <c r="Z1383" i="1"/>
  <c r="Y1383" i="1"/>
  <c r="X1383" i="1"/>
  <c r="W1383" i="1"/>
  <c r="V1383" i="1"/>
  <c r="AB1212" i="1"/>
  <c r="AA1212" i="1"/>
  <c r="Z1212" i="1"/>
  <c r="Y1212" i="1"/>
  <c r="X1212" i="1"/>
  <c r="V1212" i="1"/>
  <c r="W1212" i="1"/>
  <c r="AB1040" i="1"/>
  <c r="AA1040" i="1"/>
  <c r="Z1040" i="1"/>
  <c r="Y1040" i="1"/>
  <c r="W1040" i="1"/>
  <c r="X1040" i="1"/>
  <c r="V1040" i="1"/>
  <c r="AB871" i="1"/>
  <c r="AA871" i="1"/>
  <c r="Z871" i="1"/>
  <c r="Y871" i="1"/>
  <c r="X871" i="1"/>
  <c r="W871" i="1"/>
  <c r="V871" i="1"/>
  <c r="AB700" i="1"/>
  <c r="AA700" i="1"/>
  <c r="Z700" i="1"/>
  <c r="Y700" i="1"/>
  <c r="X700" i="1"/>
  <c r="V700" i="1"/>
  <c r="AB528" i="1"/>
  <c r="AA528" i="1"/>
  <c r="Z528" i="1"/>
  <c r="Y528" i="1"/>
  <c r="X528" i="1"/>
  <c r="V528" i="1"/>
  <c r="AB359" i="1"/>
  <c r="AA359" i="1"/>
  <c r="Z359" i="1"/>
  <c r="Y359" i="1"/>
  <c r="X359" i="1"/>
  <c r="V359" i="1"/>
  <c r="AB188" i="1"/>
  <c r="AA188" i="1"/>
  <c r="Z188" i="1"/>
  <c r="Y188" i="1"/>
  <c r="X188" i="1"/>
  <c r="V188" i="1"/>
  <c r="U3157" i="1"/>
  <c r="U1429" i="1"/>
  <c r="U757" i="1"/>
  <c r="U748" i="1"/>
  <c r="U740" i="1"/>
  <c r="U732" i="1"/>
  <c r="U724" i="1"/>
  <c r="U700" i="1"/>
  <c r="U676" i="1"/>
  <c r="U668" i="1"/>
  <c r="U660" i="1"/>
  <c r="U652" i="1"/>
  <c r="U644" i="1"/>
  <c r="U636" i="1"/>
  <c r="U628" i="1"/>
  <c r="U620" i="1"/>
  <c r="U612" i="1"/>
  <c r="U604" i="1"/>
  <c r="U596" i="1"/>
  <c r="U588" i="1"/>
  <c r="U572" i="1"/>
  <c r="U564" i="1"/>
  <c r="U556" i="1"/>
  <c r="U500" i="1"/>
  <c r="U492" i="1"/>
  <c r="U484" i="1"/>
  <c r="U476" i="1"/>
  <c r="U468" i="1"/>
  <c r="U460" i="1"/>
  <c r="U452" i="1"/>
  <c r="U444" i="1"/>
  <c r="U436" i="1"/>
  <c r="U428" i="1"/>
  <c r="U420" i="1"/>
  <c r="U412" i="1"/>
  <c r="U404" i="1"/>
  <c r="U396" i="1"/>
  <c r="U388" i="1"/>
  <c r="U380" i="1"/>
  <c r="U332" i="1"/>
  <c r="U324" i="1"/>
  <c r="U308" i="1"/>
  <c r="U300" i="1"/>
  <c r="U292" i="1"/>
  <c r="U284" i="1"/>
  <c r="U276" i="1"/>
  <c r="U268" i="1"/>
  <c r="U260" i="1"/>
  <c r="U252" i="1"/>
  <c r="U228" i="1"/>
  <c r="U220" i="1"/>
  <c r="U212" i="1"/>
  <c r="U188" i="1"/>
  <c r="U164" i="1"/>
  <c r="U156" i="1"/>
  <c r="U148" i="1"/>
  <c r="U140" i="1"/>
  <c r="U132" i="1"/>
  <c r="U124" i="1"/>
  <c r="U116" i="1"/>
  <c r="U108" i="1"/>
  <c r="U100" i="1"/>
  <c r="U92" i="1"/>
  <c r="U84" i="1"/>
  <c r="U76" i="1"/>
  <c r="U68" i="1"/>
  <c r="U60" i="1"/>
  <c r="U52" i="1"/>
  <c r="U44" i="1"/>
  <c r="U36" i="1"/>
  <c r="U28" i="1"/>
  <c r="U20" i="1"/>
  <c r="U12" i="1"/>
  <c r="V3201" i="1"/>
  <c r="V3193" i="1"/>
  <c r="V3185" i="1"/>
  <c r="V3169" i="1"/>
  <c r="V3161" i="1"/>
  <c r="V3145" i="1"/>
  <c r="V3137" i="1"/>
  <c r="V3121" i="1"/>
  <c r="V3113" i="1"/>
  <c r="V3097" i="1"/>
  <c r="V3089" i="1"/>
  <c r="V3073" i="1"/>
  <c r="V3065" i="1"/>
  <c r="V3049" i="1"/>
  <c r="V3041" i="1"/>
  <c r="V3033" i="1"/>
  <c r="V3025" i="1"/>
  <c r="V3017" i="1"/>
  <c r="V3009" i="1"/>
  <c r="V3001" i="1"/>
  <c r="V2993" i="1"/>
  <c r="V2985" i="1"/>
  <c r="V2945" i="1"/>
  <c r="V2933" i="1"/>
  <c r="V2920" i="1"/>
  <c r="V2881" i="1"/>
  <c r="V2869" i="1"/>
  <c r="V2856" i="1"/>
  <c r="V2844" i="1"/>
  <c r="V2817" i="1"/>
  <c r="V2805" i="1"/>
  <c r="V2792" i="1"/>
  <c r="V2780" i="1"/>
  <c r="V2753" i="1"/>
  <c r="V2741" i="1"/>
  <c r="V2484" i="1"/>
  <c r="V2432" i="1"/>
  <c r="V2368" i="1"/>
  <c r="V2304" i="1"/>
  <c r="V2240" i="1"/>
  <c r="V2176" i="1"/>
  <c r="V2112" i="1"/>
  <c r="V2048" i="1"/>
  <c r="V1984" i="1"/>
  <c r="V1920" i="1"/>
  <c r="V1856" i="1"/>
  <c r="V1787" i="1"/>
  <c r="V1702" i="1"/>
  <c r="V1494" i="1"/>
  <c r="V1366" i="1"/>
  <c r="V1110" i="1"/>
  <c r="V982" i="1"/>
  <c r="V854" i="1"/>
  <c r="V597" i="1"/>
  <c r="V469" i="1"/>
  <c r="V341" i="1"/>
  <c r="V66" i="1"/>
  <c r="W1911" i="1"/>
  <c r="W1508" i="1"/>
  <c r="W1098" i="1"/>
  <c r="X1916" i="1"/>
  <c r="AB3188" i="1"/>
  <c r="AA3188" i="1"/>
  <c r="Z3188" i="1"/>
  <c r="Y3188" i="1"/>
  <c r="X3188" i="1"/>
  <c r="W3188" i="1"/>
  <c r="AB3132" i="1"/>
  <c r="AA3132" i="1"/>
  <c r="Z3132" i="1"/>
  <c r="Y3132" i="1"/>
  <c r="X3132" i="1"/>
  <c r="W3132" i="1"/>
  <c r="AB3076" i="1"/>
  <c r="AA3076" i="1"/>
  <c r="Z3076" i="1"/>
  <c r="Y3076" i="1"/>
  <c r="X3076" i="1"/>
  <c r="W3076" i="1"/>
  <c r="AB3020" i="1"/>
  <c r="AA3020" i="1"/>
  <c r="Z3020" i="1"/>
  <c r="Y3020" i="1"/>
  <c r="X3020" i="1"/>
  <c r="W3020" i="1"/>
  <c r="AB2964" i="1"/>
  <c r="AA2964" i="1"/>
  <c r="Z2964" i="1"/>
  <c r="X2964" i="1"/>
  <c r="Y2964" i="1"/>
  <c r="W2964" i="1"/>
  <c r="AB2908" i="1"/>
  <c r="AA2908" i="1"/>
  <c r="Z2908" i="1"/>
  <c r="Y2908" i="1"/>
  <c r="X2908" i="1"/>
  <c r="W2908" i="1"/>
  <c r="AB2852" i="1"/>
  <c r="AA2852" i="1"/>
  <c r="Z2852" i="1"/>
  <c r="Y2852" i="1"/>
  <c r="X2852" i="1"/>
  <c r="W2852" i="1"/>
  <c r="AB2796" i="1"/>
  <c r="Z2796" i="1"/>
  <c r="AA2796" i="1"/>
  <c r="Y2796" i="1"/>
  <c r="X2796" i="1"/>
  <c r="W2796" i="1"/>
  <c r="AB2748" i="1"/>
  <c r="AA2748" i="1"/>
  <c r="Z2748" i="1"/>
  <c r="Y2748" i="1"/>
  <c r="X2748" i="1"/>
  <c r="W2748" i="1"/>
  <c r="AB2692" i="1"/>
  <c r="AA2692" i="1"/>
  <c r="Z2692" i="1"/>
  <c r="Y2692" i="1"/>
  <c r="X2692" i="1"/>
  <c r="W2692" i="1"/>
  <c r="AB2636" i="1"/>
  <c r="AA2636" i="1"/>
  <c r="Z2636" i="1"/>
  <c r="Y2636" i="1"/>
  <c r="X2636" i="1"/>
  <c r="W2636" i="1"/>
  <c r="AB2580" i="1"/>
  <c r="AA2580" i="1"/>
  <c r="Z2580" i="1"/>
  <c r="Y2580" i="1"/>
  <c r="X2580" i="1"/>
  <c r="W2580" i="1"/>
  <c r="AB2524" i="1"/>
  <c r="AA2524" i="1"/>
  <c r="Z2524" i="1"/>
  <c r="Y2524" i="1"/>
  <c r="X2524" i="1"/>
  <c r="W2524" i="1"/>
  <c r="AB2476" i="1"/>
  <c r="AA2476" i="1"/>
  <c r="Z2476" i="1"/>
  <c r="Y2476" i="1"/>
  <c r="X2476" i="1"/>
  <c r="W2476" i="1"/>
  <c r="AB2420" i="1"/>
  <c r="AA2420" i="1"/>
  <c r="Z2420" i="1"/>
  <c r="Y2420" i="1"/>
  <c r="X2420" i="1"/>
  <c r="W2420" i="1"/>
  <c r="V2420" i="1"/>
  <c r="AB2364" i="1"/>
  <c r="AA2364" i="1"/>
  <c r="Z2364" i="1"/>
  <c r="Y2364" i="1"/>
  <c r="X2364" i="1"/>
  <c r="W2364" i="1"/>
  <c r="V2364" i="1"/>
  <c r="AB2308" i="1"/>
  <c r="AA2308" i="1"/>
  <c r="Z2308" i="1"/>
  <c r="Y2308" i="1"/>
  <c r="X2308" i="1"/>
  <c r="W2308" i="1"/>
  <c r="V2308" i="1"/>
  <c r="AB2244" i="1"/>
  <c r="AA2244" i="1"/>
  <c r="Z2244" i="1"/>
  <c r="Y2244" i="1"/>
  <c r="X2244" i="1"/>
  <c r="W2244" i="1"/>
  <c r="V2244" i="1"/>
  <c r="AB2188" i="1"/>
  <c r="AA2188" i="1"/>
  <c r="Z2188" i="1"/>
  <c r="Y2188" i="1"/>
  <c r="X2188" i="1"/>
  <c r="W2188" i="1"/>
  <c r="V2188" i="1"/>
  <c r="AB2140" i="1"/>
  <c r="AA2140" i="1"/>
  <c r="Z2140" i="1"/>
  <c r="Y2140" i="1"/>
  <c r="W2140" i="1"/>
  <c r="X2140" i="1"/>
  <c r="V2140" i="1"/>
  <c r="AB2100" i="1"/>
  <c r="AA2100" i="1"/>
  <c r="Z2100" i="1"/>
  <c r="Y2100" i="1"/>
  <c r="X2100" i="1"/>
  <c r="W2100" i="1"/>
  <c r="V2100" i="1"/>
  <c r="AB2042" i="1"/>
  <c r="AA2042" i="1"/>
  <c r="Z2042" i="1"/>
  <c r="Y2042" i="1"/>
  <c r="X2042" i="1"/>
  <c r="W2042" i="1"/>
  <c r="V2042" i="1"/>
  <c r="AB1982" i="1"/>
  <c r="AA1982" i="1"/>
  <c r="Z1982" i="1"/>
  <c r="Y1982" i="1"/>
  <c r="X1982" i="1"/>
  <c r="W1982" i="1"/>
  <c r="V1982" i="1"/>
  <c r="AB1923" i="1"/>
  <c r="AA1923" i="1"/>
  <c r="Z1923" i="1"/>
  <c r="Y1923" i="1"/>
  <c r="X1923" i="1"/>
  <c r="W1923" i="1"/>
  <c r="V1923" i="1"/>
  <c r="AB1864" i="1"/>
  <c r="AA1864" i="1"/>
  <c r="Z1864" i="1"/>
  <c r="Y1864" i="1"/>
  <c r="X1864" i="1"/>
  <c r="W1864" i="1"/>
  <c r="AB1805" i="1"/>
  <c r="AA1805" i="1"/>
  <c r="Z1805" i="1"/>
  <c r="Y1805" i="1"/>
  <c r="X1805" i="1"/>
  <c r="W1805" i="1"/>
  <c r="V1805" i="1"/>
  <c r="AB1747" i="1"/>
  <c r="AA1747" i="1"/>
  <c r="Z1747" i="1"/>
  <c r="Y1747" i="1"/>
  <c r="X1747" i="1"/>
  <c r="W1747" i="1"/>
  <c r="V1747" i="1"/>
  <c r="AB1688" i="1"/>
  <c r="AA1688" i="1"/>
  <c r="Z1688" i="1"/>
  <c r="Y1688" i="1"/>
  <c r="X1688" i="1"/>
  <c r="W1688" i="1"/>
  <c r="V1688" i="1"/>
  <c r="AB1629" i="1"/>
  <c r="AA1629" i="1"/>
  <c r="Z1629" i="1"/>
  <c r="Y1629" i="1"/>
  <c r="W1629" i="1"/>
  <c r="X1629" i="1"/>
  <c r="V1629" i="1"/>
  <c r="AB1587" i="1"/>
  <c r="AA1587" i="1"/>
  <c r="Z1587" i="1"/>
  <c r="Y1587" i="1"/>
  <c r="X1587" i="1"/>
  <c r="W1587" i="1"/>
  <c r="V1587" i="1"/>
  <c r="AB1528" i="1"/>
  <c r="AA1528" i="1"/>
  <c r="Z1528" i="1"/>
  <c r="Y1528" i="1"/>
  <c r="W1528" i="1"/>
  <c r="V1528" i="1"/>
  <c r="X1528" i="1"/>
  <c r="AB1478" i="1"/>
  <c r="AA1478" i="1"/>
  <c r="Z1478" i="1"/>
  <c r="Y1478" i="1"/>
  <c r="X1478" i="1"/>
  <c r="W1478" i="1"/>
  <c r="AB1419" i="1"/>
  <c r="AA1419" i="1"/>
  <c r="Z1419" i="1"/>
  <c r="Y1419" i="1"/>
  <c r="X1419" i="1"/>
  <c r="W1419" i="1"/>
  <c r="V1419" i="1"/>
  <c r="AB1361" i="1"/>
  <c r="AA1361" i="1"/>
  <c r="Z1361" i="1"/>
  <c r="Y1361" i="1"/>
  <c r="X1361" i="1"/>
  <c r="W1361" i="1"/>
  <c r="V1361" i="1"/>
  <c r="AB1310" i="1"/>
  <c r="AA1310" i="1"/>
  <c r="Z1310" i="1"/>
  <c r="Y1310" i="1"/>
  <c r="X1310" i="1"/>
  <c r="W1310" i="1"/>
  <c r="V1310" i="1"/>
  <c r="AB1260" i="1"/>
  <c r="AA1260" i="1"/>
  <c r="Z1260" i="1"/>
  <c r="Y1260" i="1"/>
  <c r="X1260" i="1"/>
  <c r="W1260" i="1"/>
  <c r="V1260" i="1"/>
  <c r="AB1209" i="1"/>
  <c r="AA1209" i="1"/>
  <c r="Z1209" i="1"/>
  <c r="Y1209" i="1"/>
  <c r="X1209" i="1"/>
  <c r="W1209" i="1"/>
  <c r="V1209" i="1"/>
  <c r="AB1151" i="1"/>
  <c r="AA1151" i="1"/>
  <c r="Z1151" i="1"/>
  <c r="Y1151" i="1"/>
  <c r="X1151" i="1"/>
  <c r="V1151" i="1"/>
  <c r="W1151" i="1"/>
  <c r="AB1092" i="1"/>
  <c r="AA1092" i="1"/>
  <c r="Z1092" i="1"/>
  <c r="Y1092" i="1"/>
  <c r="W1092" i="1"/>
  <c r="V1092" i="1"/>
  <c r="X1092" i="1"/>
  <c r="AB1033" i="1"/>
  <c r="AA1033" i="1"/>
  <c r="Z1033" i="1"/>
  <c r="Y1033" i="1"/>
  <c r="X1033" i="1"/>
  <c r="V1033" i="1"/>
  <c r="W1033" i="1"/>
  <c r="AB974" i="1"/>
  <c r="AA974" i="1"/>
  <c r="Z974" i="1"/>
  <c r="X974" i="1"/>
  <c r="W974" i="1"/>
  <c r="Y974" i="1"/>
  <c r="V974" i="1"/>
  <c r="AB916" i="1"/>
  <c r="AA916" i="1"/>
  <c r="Z916" i="1"/>
  <c r="Y916" i="1"/>
  <c r="X916" i="1"/>
  <c r="W916" i="1"/>
  <c r="V916" i="1"/>
  <c r="AB849" i="1"/>
  <c r="AA849" i="1"/>
  <c r="Z849" i="1"/>
  <c r="Y849" i="1"/>
  <c r="X849" i="1"/>
  <c r="W849" i="1"/>
  <c r="V849" i="1"/>
  <c r="AB798" i="1"/>
  <c r="AA798" i="1"/>
  <c r="Z798" i="1"/>
  <c r="Y798" i="1"/>
  <c r="X798" i="1"/>
  <c r="W798" i="1"/>
  <c r="V798" i="1"/>
  <c r="AB739" i="1"/>
  <c r="AA739" i="1"/>
  <c r="Z739" i="1"/>
  <c r="Y739" i="1"/>
  <c r="X739" i="1"/>
  <c r="V739" i="1"/>
  <c r="AB681" i="1"/>
  <c r="AA681" i="1"/>
  <c r="Z681" i="1"/>
  <c r="Y681" i="1"/>
  <c r="X681" i="1"/>
  <c r="V681" i="1"/>
  <c r="AB613" i="1"/>
  <c r="AA613" i="1"/>
  <c r="Z613" i="1"/>
  <c r="Y613" i="1"/>
  <c r="X613" i="1"/>
  <c r="AB555" i="1"/>
  <c r="AA555" i="1"/>
  <c r="Z555" i="1"/>
  <c r="Y555" i="1"/>
  <c r="X555" i="1"/>
  <c r="V555" i="1"/>
  <c r="AB496" i="1"/>
  <c r="AA496" i="1"/>
  <c r="Z496" i="1"/>
  <c r="Y496" i="1"/>
  <c r="X496" i="1"/>
  <c r="V496" i="1"/>
  <c r="AB446" i="1"/>
  <c r="Z446" i="1"/>
  <c r="AA446" i="1"/>
  <c r="Y446" i="1"/>
  <c r="X446" i="1"/>
  <c r="V446" i="1"/>
  <c r="AB387" i="1"/>
  <c r="AA387" i="1"/>
  <c r="Z387" i="1"/>
  <c r="Y387" i="1"/>
  <c r="X387" i="1"/>
  <c r="V387" i="1"/>
  <c r="AB320" i="1"/>
  <c r="AA320" i="1"/>
  <c r="Z320" i="1"/>
  <c r="Y320" i="1"/>
  <c r="X320" i="1"/>
  <c r="V320" i="1"/>
  <c r="AB278" i="1"/>
  <c r="AA278" i="1"/>
  <c r="Z278" i="1"/>
  <c r="Y278" i="1"/>
  <c r="V278" i="1"/>
  <c r="X278" i="1"/>
  <c r="AB236" i="1"/>
  <c r="AA236" i="1"/>
  <c r="Z236" i="1"/>
  <c r="Y236" i="1"/>
  <c r="X236" i="1"/>
  <c r="V236" i="1"/>
  <c r="AB177" i="1"/>
  <c r="AA177" i="1"/>
  <c r="Z177" i="1"/>
  <c r="Y177" i="1"/>
  <c r="X177" i="1"/>
  <c r="V177" i="1"/>
  <c r="AB119" i="1"/>
  <c r="AA119" i="1"/>
  <c r="Y119" i="1"/>
  <c r="Z119" i="1"/>
  <c r="X119" i="1"/>
  <c r="V119" i="1"/>
  <c r="AB61" i="1"/>
  <c r="AA61" i="1"/>
  <c r="Z61" i="1"/>
  <c r="X61" i="1"/>
  <c r="W61" i="1"/>
  <c r="V61" i="1"/>
  <c r="AB4" i="1"/>
  <c r="Z4" i="1"/>
  <c r="Y4" i="1"/>
  <c r="X4" i="1"/>
  <c r="V4" i="1"/>
  <c r="W4" i="1"/>
  <c r="AB956" i="1"/>
  <c r="AA956" i="1"/>
  <c r="Z956" i="1"/>
  <c r="Y956" i="1"/>
  <c r="X956" i="1"/>
  <c r="V956" i="1"/>
  <c r="W956" i="1"/>
  <c r="U504" i="1"/>
  <c r="V2748" i="1"/>
  <c r="AB3171" i="1"/>
  <c r="AA3171" i="1"/>
  <c r="Z3171" i="1"/>
  <c r="Y3171" i="1"/>
  <c r="W3171" i="1"/>
  <c r="X3171" i="1"/>
  <c r="AB3131" i="1"/>
  <c r="AA3131" i="1"/>
  <c r="Z3131" i="1"/>
  <c r="Y3131" i="1"/>
  <c r="W3131" i="1"/>
  <c r="X3131" i="1"/>
  <c r="AB3091" i="1"/>
  <c r="AA3091" i="1"/>
  <c r="Z3091" i="1"/>
  <c r="Y3091" i="1"/>
  <c r="W3091" i="1"/>
  <c r="AB3194" i="1"/>
  <c r="AA3194" i="1"/>
  <c r="Z3194" i="1"/>
  <c r="Y3194" i="1"/>
  <c r="X3194" i="1"/>
  <c r="W3194" i="1"/>
  <c r="AB3154" i="1"/>
  <c r="AA3154" i="1"/>
  <c r="Z3154" i="1"/>
  <c r="Y3154" i="1"/>
  <c r="X3154" i="1"/>
  <c r="W3154" i="1"/>
  <c r="AB3114" i="1"/>
  <c r="AA3114" i="1"/>
  <c r="Y3114" i="1"/>
  <c r="Z3114" i="1"/>
  <c r="X3114" i="1"/>
  <c r="W3114" i="1"/>
  <c r="AB3082" i="1"/>
  <c r="AA3082" i="1"/>
  <c r="Z3082" i="1"/>
  <c r="Y3082" i="1"/>
  <c r="X3082" i="1"/>
  <c r="W3082" i="1"/>
  <c r="AB3177" i="1"/>
  <c r="AA3177" i="1"/>
  <c r="Z3177" i="1"/>
  <c r="Y3177" i="1"/>
  <c r="W3177" i="1"/>
  <c r="AB3153" i="1"/>
  <c r="AA3153" i="1"/>
  <c r="Z3153" i="1"/>
  <c r="Y3153" i="1"/>
  <c r="W3153" i="1"/>
  <c r="X3153" i="1"/>
  <c r="AB3129" i="1"/>
  <c r="AA3129" i="1"/>
  <c r="Z3129" i="1"/>
  <c r="Y3129" i="1"/>
  <c r="W3129" i="1"/>
  <c r="X3129" i="1"/>
  <c r="AB3105" i="1"/>
  <c r="AA3105" i="1"/>
  <c r="Z3105" i="1"/>
  <c r="Y3105" i="1"/>
  <c r="W3105" i="1"/>
  <c r="X3105" i="1"/>
  <c r="AB3081" i="1"/>
  <c r="AA3081" i="1"/>
  <c r="Z3081" i="1"/>
  <c r="Y3081" i="1"/>
  <c r="W3081" i="1"/>
  <c r="X3081" i="1"/>
  <c r="AB3057" i="1"/>
  <c r="AA3057" i="1"/>
  <c r="Z3057" i="1"/>
  <c r="Y3057" i="1"/>
  <c r="W3057" i="1"/>
  <c r="X3057" i="1"/>
  <c r="AB3192" i="1"/>
  <c r="AA3192" i="1"/>
  <c r="Z3192" i="1"/>
  <c r="Y3192" i="1"/>
  <c r="X3192" i="1"/>
  <c r="W3192" i="1"/>
  <c r="AB3176" i="1"/>
  <c r="AA3176" i="1"/>
  <c r="Z3176" i="1"/>
  <c r="Y3176" i="1"/>
  <c r="X3176" i="1"/>
  <c r="W3176" i="1"/>
  <c r="AB3160" i="1"/>
  <c r="AA3160" i="1"/>
  <c r="Z3160" i="1"/>
  <c r="Y3160" i="1"/>
  <c r="X3160" i="1"/>
  <c r="W3160" i="1"/>
  <c r="AB3144" i="1"/>
  <c r="AA3144" i="1"/>
  <c r="Z3144" i="1"/>
  <c r="Y3144" i="1"/>
  <c r="X3144" i="1"/>
  <c r="W3144" i="1"/>
  <c r="AB3128" i="1"/>
  <c r="AA3128" i="1"/>
  <c r="Z3128" i="1"/>
  <c r="Y3128" i="1"/>
  <c r="X3128" i="1"/>
  <c r="W3128" i="1"/>
  <c r="AB3112" i="1"/>
  <c r="AA3112" i="1"/>
  <c r="Z3112" i="1"/>
  <c r="Y3112" i="1"/>
  <c r="X3112" i="1"/>
  <c r="W3112" i="1"/>
  <c r="AB3096" i="1"/>
  <c r="AA3096" i="1"/>
  <c r="Z3096" i="1"/>
  <c r="Y3096" i="1"/>
  <c r="X3096" i="1"/>
  <c r="W3096" i="1"/>
  <c r="AB3080" i="1"/>
  <c r="AA3080" i="1"/>
  <c r="Z3080" i="1"/>
  <c r="Y3080" i="1"/>
  <c r="X3080" i="1"/>
  <c r="W3080" i="1"/>
  <c r="AB3064" i="1"/>
  <c r="AA3064" i="1"/>
  <c r="Z3064" i="1"/>
  <c r="Y3064" i="1"/>
  <c r="X3064" i="1"/>
  <c r="W3064" i="1"/>
  <c r="AB3048" i="1"/>
  <c r="AA3048" i="1"/>
  <c r="Z3048" i="1"/>
  <c r="Y3048" i="1"/>
  <c r="X3048" i="1"/>
  <c r="W3048" i="1"/>
  <c r="AB3032" i="1"/>
  <c r="AA3032" i="1"/>
  <c r="Z3032" i="1"/>
  <c r="Y3032" i="1"/>
  <c r="X3032" i="1"/>
  <c r="W3032" i="1"/>
  <c r="AB3016" i="1"/>
  <c r="AA3016" i="1"/>
  <c r="Z3016" i="1"/>
  <c r="Y3016" i="1"/>
  <c r="X3016" i="1"/>
  <c r="W3016" i="1"/>
  <c r="AB3000" i="1"/>
  <c r="AA3000" i="1"/>
  <c r="Z3000" i="1"/>
  <c r="Y3000" i="1"/>
  <c r="X3000" i="1"/>
  <c r="W3000" i="1"/>
  <c r="AB2976" i="1"/>
  <c r="AA2976" i="1"/>
  <c r="Z2976" i="1"/>
  <c r="Y2976" i="1"/>
  <c r="X2976" i="1"/>
  <c r="W2976" i="1"/>
  <c r="AB2960" i="1"/>
  <c r="AA2960" i="1"/>
  <c r="Z2960" i="1"/>
  <c r="Y2960" i="1"/>
  <c r="X2960" i="1"/>
  <c r="W2960" i="1"/>
  <c r="AB2944" i="1"/>
  <c r="AA2944" i="1"/>
  <c r="Z2944" i="1"/>
  <c r="Y2944" i="1"/>
  <c r="X2944" i="1"/>
  <c r="W2944" i="1"/>
  <c r="AB2928" i="1"/>
  <c r="AA2928" i="1"/>
  <c r="Z2928" i="1"/>
  <c r="Y2928" i="1"/>
  <c r="X2928" i="1"/>
  <c r="W2928" i="1"/>
  <c r="AB2912" i="1"/>
  <c r="AA2912" i="1"/>
  <c r="Z2912" i="1"/>
  <c r="Y2912" i="1"/>
  <c r="X2912" i="1"/>
  <c r="W2912" i="1"/>
  <c r="AB2896" i="1"/>
  <c r="AA2896" i="1"/>
  <c r="Z2896" i="1"/>
  <c r="Y2896" i="1"/>
  <c r="X2896" i="1"/>
  <c r="W2896" i="1"/>
  <c r="AB2880" i="1"/>
  <c r="AA2880" i="1"/>
  <c r="Y2880" i="1"/>
  <c r="Z2880" i="1"/>
  <c r="X2880" i="1"/>
  <c r="W2880" i="1"/>
  <c r="AB2864" i="1"/>
  <c r="AA2864" i="1"/>
  <c r="Z2864" i="1"/>
  <c r="Y2864" i="1"/>
  <c r="X2864" i="1"/>
  <c r="W2864" i="1"/>
  <c r="AB2848" i="1"/>
  <c r="AA2848" i="1"/>
  <c r="Z2848" i="1"/>
  <c r="Y2848" i="1"/>
  <c r="X2848" i="1"/>
  <c r="W2848" i="1"/>
  <c r="AB2832" i="1"/>
  <c r="AA2832" i="1"/>
  <c r="Z2832" i="1"/>
  <c r="Y2832" i="1"/>
  <c r="X2832" i="1"/>
  <c r="W2832" i="1"/>
  <c r="AB2816" i="1"/>
  <c r="AA2816" i="1"/>
  <c r="Z2816" i="1"/>
  <c r="Y2816" i="1"/>
  <c r="X2816" i="1"/>
  <c r="W2816" i="1"/>
  <c r="AB2800" i="1"/>
  <c r="AA2800" i="1"/>
  <c r="Z2800" i="1"/>
  <c r="Y2800" i="1"/>
  <c r="X2800" i="1"/>
  <c r="W2800" i="1"/>
  <c r="AB2784" i="1"/>
  <c r="AA2784" i="1"/>
  <c r="Z2784" i="1"/>
  <c r="Y2784" i="1"/>
  <c r="X2784" i="1"/>
  <c r="W2784" i="1"/>
  <c r="AB2768" i="1"/>
  <c r="AA2768" i="1"/>
  <c r="Z2768" i="1"/>
  <c r="Y2768" i="1"/>
  <c r="X2768" i="1"/>
  <c r="W2768" i="1"/>
  <c r="AB2744" i="1"/>
  <c r="AA2744" i="1"/>
  <c r="Z2744" i="1"/>
  <c r="Y2744" i="1"/>
  <c r="X2744" i="1"/>
  <c r="W2744" i="1"/>
  <c r="AB2720" i="1"/>
  <c r="AA2720" i="1"/>
  <c r="Z2720" i="1"/>
  <c r="Y2720" i="1"/>
  <c r="X2720" i="1"/>
  <c r="W2720" i="1"/>
  <c r="AB3207" i="1"/>
  <c r="AA3207" i="1"/>
  <c r="Z3207" i="1"/>
  <c r="X3207" i="1"/>
  <c r="Y3207" i="1"/>
  <c r="AB3199" i="1"/>
  <c r="AA3199" i="1"/>
  <c r="Z3199" i="1"/>
  <c r="Y3199" i="1"/>
  <c r="X3199" i="1"/>
  <c r="W3199" i="1"/>
  <c r="AB3191" i="1"/>
  <c r="AA3191" i="1"/>
  <c r="Z3191" i="1"/>
  <c r="Y3191" i="1"/>
  <c r="X3191" i="1"/>
  <c r="W3191" i="1"/>
  <c r="AB3183" i="1"/>
  <c r="AA3183" i="1"/>
  <c r="Z3183" i="1"/>
  <c r="Y3183" i="1"/>
  <c r="X3183" i="1"/>
  <c r="W3183" i="1"/>
  <c r="AB3175" i="1"/>
  <c r="AA3175" i="1"/>
  <c r="Z3175" i="1"/>
  <c r="X3175" i="1"/>
  <c r="Y3175" i="1"/>
  <c r="AB3167" i="1"/>
  <c r="AA3167" i="1"/>
  <c r="Z3167" i="1"/>
  <c r="Y3167" i="1"/>
  <c r="X3167" i="1"/>
  <c r="W3167" i="1"/>
  <c r="AB3159" i="1"/>
  <c r="AA3159" i="1"/>
  <c r="Z3159" i="1"/>
  <c r="Y3159" i="1"/>
  <c r="X3159" i="1"/>
  <c r="W3159" i="1"/>
  <c r="AB3151" i="1"/>
  <c r="AA3151" i="1"/>
  <c r="Z3151" i="1"/>
  <c r="Y3151" i="1"/>
  <c r="X3151" i="1"/>
  <c r="W3151" i="1"/>
  <c r="AB3143" i="1"/>
  <c r="AA3143" i="1"/>
  <c r="Z3143" i="1"/>
  <c r="Y3143" i="1"/>
  <c r="X3143" i="1"/>
  <c r="AB3135" i="1"/>
  <c r="AA3135" i="1"/>
  <c r="Z3135" i="1"/>
  <c r="Y3135" i="1"/>
  <c r="X3135" i="1"/>
  <c r="W3135" i="1"/>
  <c r="AB3127" i="1"/>
  <c r="AA3127" i="1"/>
  <c r="Z3127" i="1"/>
  <c r="Y3127" i="1"/>
  <c r="X3127" i="1"/>
  <c r="W3127" i="1"/>
  <c r="AB3119" i="1"/>
  <c r="AA3119" i="1"/>
  <c r="Z3119" i="1"/>
  <c r="Y3119" i="1"/>
  <c r="X3119" i="1"/>
  <c r="W3119" i="1"/>
  <c r="AB3111" i="1"/>
  <c r="AA3111" i="1"/>
  <c r="Z3111" i="1"/>
  <c r="Y3111" i="1"/>
  <c r="X3111" i="1"/>
  <c r="AB3103" i="1"/>
  <c r="AA3103" i="1"/>
  <c r="Z3103" i="1"/>
  <c r="Y3103" i="1"/>
  <c r="X3103" i="1"/>
  <c r="W3103" i="1"/>
  <c r="AB3095" i="1"/>
  <c r="AA3095" i="1"/>
  <c r="Z3095" i="1"/>
  <c r="Y3095" i="1"/>
  <c r="X3095" i="1"/>
  <c r="W3095" i="1"/>
  <c r="AB3087" i="1"/>
  <c r="AA3087" i="1"/>
  <c r="Z3087" i="1"/>
  <c r="Y3087" i="1"/>
  <c r="X3087" i="1"/>
  <c r="W3087" i="1"/>
  <c r="AB3079" i="1"/>
  <c r="AA3079" i="1"/>
  <c r="Z3079" i="1"/>
  <c r="Y3079" i="1"/>
  <c r="X3079" i="1"/>
  <c r="AB3071" i="1"/>
  <c r="AA3071" i="1"/>
  <c r="Z3071" i="1"/>
  <c r="Y3071" i="1"/>
  <c r="X3071" i="1"/>
  <c r="W3071" i="1"/>
  <c r="AB3063" i="1"/>
  <c r="AA3063" i="1"/>
  <c r="Z3063" i="1"/>
  <c r="Y3063" i="1"/>
  <c r="X3063" i="1"/>
  <c r="W3063" i="1"/>
  <c r="AB3055" i="1"/>
  <c r="AA3055" i="1"/>
  <c r="Z3055" i="1"/>
  <c r="Y3055" i="1"/>
  <c r="X3055" i="1"/>
  <c r="W3055" i="1"/>
  <c r="AB3047" i="1"/>
  <c r="AA3047" i="1"/>
  <c r="Z3047" i="1"/>
  <c r="Y3047" i="1"/>
  <c r="X3047" i="1"/>
  <c r="AB3039" i="1"/>
  <c r="AA3039" i="1"/>
  <c r="Z3039" i="1"/>
  <c r="Y3039" i="1"/>
  <c r="X3039" i="1"/>
  <c r="W3039" i="1"/>
  <c r="AB3031" i="1"/>
  <c r="AA3031" i="1"/>
  <c r="Z3031" i="1"/>
  <c r="Y3031" i="1"/>
  <c r="X3031" i="1"/>
  <c r="W3031" i="1"/>
  <c r="AB3023" i="1"/>
  <c r="AA3023" i="1"/>
  <c r="Z3023" i="1"/>
  <c r="Y3023" i="1"/>
  <c r="X3023" i="1"/>
  <c r="W3023" i="1"/>
  <c r="AB3015" i="1"/>
  <c r="AA3015" i="1"/>
  <c r="Z3015" i="1"/>
  <c r="Y3015" i="1"/>
  <c r="X3015" i="1"/>
  <c r="AB3007" i="1"/>
  <c r="AA3007" i="1"/>
  <c r="Z3007" i="1"/>
  <c r="Y3007" i="1"/>
  <c r="X3007" i="1"/>
  <c r="W3007" i="1"/>
  <c r="AB2999" i="1"/>
  <c r="AA2999" i="1"/>
  <c r="Z2999" i="1"/>
  <c r="Y2999" i="1"/>
  <c r="X2999" i="1"/>
  <c r="W2999" i="1"/>
  <c r="AB2991" i="1"/>
  <c r="AA2991" i="1"/>
  <c r="Z2991" i="1"/>
  <c r="Y2991" i="1"/>
  <c r="X2991" i="1"/>
  <c r="W2991" i="1"/>
  <c r="AB2983" i="1"/>
  <c r="AA2983" i="1"/>
  <c r="Z2983" i="1"/>
  <c r="Y2983" i="1"/>
  <c r="X2983" i="1"/>
  <c r="AB2975" i="1"/>
  <c r="AA2975" i="1"/>
  <c r="Z2975" i="1"/>
  <c r="Y2975" i="1"/>
  <c r="X2975" i="1"/>
  <c r="W2975" i="1"/>
  <c r="AB2967" i="1"/>
  <c r="AA2967" i="1"/>
  <c r="Z2967" i="1"/>
  <c r="Y2967" i="1"/>
  <c r="X2967" i="1"/>
  <c r="W2967" i="1"/>
  <c r="AB2959" i="1"/>
  <c r="AA2959" i="1"/>
  <c r="Z2959" i="1"/>
  <c r="Y2959" i="1"/>
  <c r="X2959" i="1"/>
  <c r="W2959" i="1"/>
  <c r="AB2951" i="1"/>
  <c r="AA2951" i="1"/>
  <c r="Z2951" i="1"/>
  <c r="Y2951" i="1"/>
  <c r="X2951" i="1"/>
  <c r="V2951" i="1"/>
  <c r="AB2943" i="1"/>
  <c r="AA2943" i="1"/>
  <c r="Z2943" i="1"/>
  <c r="Y2943" i="1"/>
  <c r="X2943" i="1"/>
  <c r="W2943" i="1"/>
  <c r="V2943" i="1"/>
  <c r="AB2935" i="1"/>
  <c r="AA2935" i="1"/>
  <c r="Z2935" i="1"/>
  <c r="Y2935" i="1"/>
  <c r="X2935" i="1"/>
  <c r="W2935" i="1"/>
  <c r="V2935" i="1"/>
  <c r="AB2927" i="1"/>
  <c r="AA2927" i="1"/>
  <c r="Z2927" i="1"/>
  <c r="Y2927" i="1"/>
  <c r="X2927" i="1"/>
  <c r="W2927" i="1"/>
  <c r="V2927" i="1"/>
  <c r="AB2919" i="1"/>
  <c r="AA2919" i="1"/>
  <c r="Z2919" i="1"/>
  <c r="Y2919" i="1"/>
  <c r="X2919" i="1"/>
  <c r="V2919" i="1"/>
  <c r="AB2911" i="1"/>
  <c r="AA2911" i="1"/>
  <c r="Z2911" i="1"/>
  <c r="Y2911" i="1"/>
  <c r="X2911" i="1"/>
  <c r="W2911" i="1"/>
  <c r="V2911" i="1"/>
  <c r="AB2903" i="1"/>
  <c r="AA2903" i="1"/>
  <c r="Z2903" i="1"/>
  <c r="Y2903" i="1"/>
  <c r="X2903" i="1"/>
  <c r="W2903" i="1"/>
  <c r="V2903" i="1"/>
  <c r="AB2895" i="1"/>
  <c r="AA2895" i="1"/>
  <c r="Z2895" i="1"/>
  <c r="Y2895" i="1"/>
  <c r="X2895" i="1"/>
  <c r="W2895" i="1"/>
  <c r="V2895" i="1"/>
  <c r="AB2887" i="1"/>
  <c r="AA2887" i="1"/>
  <c r="Z2887" i="1"/>
  <c r="Y2887" i="1"/>
  <c r="X2887" i="1"/>
  <c r="V2887" i="1"/>
  <c r="AB2879" i="1"/>
  <c r="AA2879" i="1"/>
  <c r="Z2879" i="1"/>
  <c r="Y2879" i="1"/>
  <c r="X2879" i="1"/>
  <c r="W2879" i="1"/>
  <c r="V2879" i="1"/>
  <c r="AB2871" i="1"/>
  <c r="AA2871" i="1"/>
  <c r="Z2871" i="1"/>
  <c r="Y2871" i="1"/>
  <c r="X2871" i="1"/>
  <c r="W2871" i="1"/>
  <c r="V2871" i="1"/>
  <c r="AB2863" i="1"/>
  <c r="AA2863" i="1"/>
  <c r="Z2863" i="1"/>
  <c r="Y2863" i="1"/>
  <c r="X2863" i="1"/>
  <c r="W2863" i="1"/>
  <c r="V2863" i="1"/>
  <c r="AB2855" i="1"/>
  <c r="AA2855" i="1"/>
  <c r="Z2855" i="1"/>
  <c r="Y2855" i="1"/>
  <c r="X2855" i="1"/>
  <c r="V2855" i="1"/>
  <c r="AB2847" i="1"/>
  <c r="AA2847" i="1"/>
  <c r="Z2847" i="1"/>
  <c r="Y2847" i="1"/>
  <c r="X2847" i="1"/>
  <c r="W2847" i="1"/>
  <c r="V2847" i="1"/>
  <c r="AB2839" i="1"/>
  <c r="AA2839" i="1"/>
  <c r="Z2839" i="1"/>
  <c r="Y2839" i="1"/>
  <c r="X2839" i="1"/>
  <c r="W2839" i="1"/>
  <c r="V2839" i="1"/>
  <c r="AB2831" i="1"/>
  <c r="AA2831" i="1"/>
  <c r="Z2831" i="1"/>
  <c r="X2831" i="1"/>
  <c r="Y2831" i="1"/>
  <c r="W2831" i="1"/>
  <c r="V2831" i="1"/>
  <c r="AB2823" i="1"/>
  <c r="AA2823" i="1"/>
  <c r="Z2823" i="1"/>
  <c r="Y2823" i="1"/>
  <c r="X2823" i="1"/>
  <c r="V2823" i="1"/>
  <c r="AB2815" i="1"/>
  <c r="AA2815" i="1"/>
  <c r="Z2815" i="1"/>
  <c r="Y2815" i="1"/>
  <c r="X2815" i="1"/>
  <c r="W2815" i="1"/>
  <c r="V2815" i="1"/>
  <c r="AB2807" i="1"/>
  <c r="AA2807" i="1"/>
  <c r="Z2807" i="1"/>
  <c r="Y2807" i="1"/>
  <c r="X2807" i="1"/>
  <c r="W2807" i="1"/>
  <c r="V2807" i="1"/>
  <c r="AB2799" i="1"/>
  <c r="AA2799" i="1"/>
  <c r="Z2799" i="1"/>
  <c r="Y2799" i="1"/>
  <c r="X2799" i="1"/>
  <c r="W2799" i="1"/>
  <c r="V2799" i="1"/>
  <c r="AB2791" i="1"/>
  <c r="AA2791" i="1"/>
  <c r="Z2791" i="1"/>
  <c r="Y2791" i="1"/>
  <c r="X2791" i="1"/>
  <c r="V2791" i="1"/>
  <c r="AB2783" i="1"/>
  <c r="AA2783" i="1"/>
  <c r="Z2783" i="1"/>
  <c r="Y2783" i="1"/>
  <c r="X2783" i="1"/>
  <c r="W2783" i="1"/>
  <c r="V2783" i="1"/>
  <c r="AB2775" i="1"/>
  <c r="AA2775" i="1"/>
  <c r="Z2775" i="1"/>
  <c r="Y2775" i="1"/>
  <c r="X2775" i="1"/>
  <c r="W2775" i="1"/>
  <c r="V2775" i="1"/>
  <c r="AB2767" i="1"/>
  <c r="AA2767" i="1"/>
  <c r="Z2767" i="1"/>
  <c r="Y2767" i="1"/>
  <c r="X2767" i="1"/>
  <c r="W2767" i="1"/>
  <c r="V2767" i="1"/>
  <c r="AB2759" i="1"/>
  <c r="AA2759" i="1"/>
  <c r="Z2759" i="1"/>
  <c r="Y2759" i="1"/>
  <c r="X2759" i="1"/>
  <c r="V2759" i="1"/>
  <c r="AB2751" i="1"/>
  <c r="AA2751" i="1"/>
  <c r="Z2751" i="1"/>
  <c r="Y2751" i="1"/>
  <c r="X2751" i="1"/>
  <c r="W2751" i="1"/>
  <c r="V2751" i="1"/>
  <c r="AB2743" i="1"/>
  <c r="AA2743" i="1"/>
  <c r="Z2743" i="1"/>
  <c r="Y2743" i="1"/>
  <c r="X2743" i="1"/>
  <c r="W2743" i="1"/>
  <c r="V2743" i="1"/>
  <c r="AB2735" i="1"/>
  <c r="AA2735" i="1"/>
  <c r="Z2735" i="1"/>
  <c r="Y2735" i="1"/>
  <c r="X2735" i="1"/>
  <c r="W2735" i="1"/>
  <c r="V2735" i="1"/>
  <c r="AB2727" i="1"/>
  <c r="AA2727" i="1"/>
  <c r="Z2727" i="1"/>
  <c r="Y2727" i="1"/>
  <c r="X2727" i="1"/>
  <c r="V2727" i="1"/>
  <c r="AB2719" i="1"/>
  <c r="AA2719" i="1"/>
  <c r="Z2719" i="1"/>
  <c r="Y2719" i="1"/>
  <c r="X2719" i="1"/>
  <c r="W2719" i="1"/>
  <c r="V2719" i="1"/>
  <c r="AB2711" i="1"/>
  <c r="AA2711" i="1"/>
  <c r="Z2711" i="1"/>
  <c r="Y2711" i="1"/>
  <c r="X2711" i="1"/>
  <c r="W2711" i="1"/>
  <c r="V2711" i="1"/>
  <c r="AB2703" i="1"/>
  <c r="AA2703" i="1"/>
  <c r="Z2703" i="1"/>
  <c r="Y2703" i="1"/>
  <c r="X2703" i="1"/>
  <c r="W2703" i="1"/>
  <c r="V2703" i="1"/>
  <c r="AB2695" i="1"/>
  <c r="AA2695" i="1"/>
  <c r="Z2695" i="1"/>
  <c r="Y2695" i="1"/>
  <c r="X2695" i="1"/>
  <c r="V2695" i="1"/>
  <c r="AB2687" i="1"/>
  <c r="AA2687" i="1"/>
  <c r="Z2687" i="1"/>
  <c r="Y2687" i="1"/>
  <c r="X2687" i="1"/>
  <c r="W2687" i="1"/>
  <c r="V2687" i="1"/>
  <c r="AB2679" i="1"/>
  <c r="AA2679" i="1"/>
  <c r="Z2679" i="1"/>
  <c r="Y2679" i="1"/>
  <c r="X2679" i="1"/>
  <c r="W2679" i="1"/>
  <c r="V2679" i="1"/>
  <c r="AB2671" i="1"/>
  <c r="AA2671" i="1"/>
  <c r="Z2671" i="1"/>
  <c r="Y2671" i="1"/>
  <c r="X2671" i="1"/>
  <c r="W2671" i="1"/>
  <c r="V2671" i="1"/>
  <c r="AB2663" i="1"/>
  <c r="AA2663" i="1"/>
  <c r="Z2663" i="1"/>
  <c r="Y2663" i="1"/>
  <c r="X2663" i="1"/>
  <c r="V2663" i="1"/>
  <c r="AB2655" i="1"/>
  <c r="AA2655" i="1"/>
  <c r="Z2655" i="1"/>
  <c r="Y2655" i="1"/>
  <c r="X2655" i="1"/>
  <c r="W2655" i="1"/>
  <c r="V2655" i="1"/>
  <c r="AB2647" i="1"/>
  <c r="AA2647" i="1"/>
  <c r="Z2647" i="1"/>
  <c r="Y2647" i="1"/>
  <c r="X2647" i="1"/>
  <c r="W2647" i="1"/>
  <c r="V2647" i="1"/>
  <c r="AB2639" i="1"/>
  <c r="AA2639" i="1"/>
  <c r="Z2639" i="1"/>
  <c r="Y2639" i="1"/>
  <c r="X2639" i="1"/>
  <c r="W2639" i="1"/>
  <c r="V2639" i="1"/>
  <c r="AB2631" i="1"/>
  <c r="AA2631" i="1"/>
  <c r="Z2631" i="1"/>
  <c r="Y2631" i="1"/>
  <c r="X2631" i="1"/>
  <c r="V2631" i="1"/>
  <c r="AB2623" i="1"/>
  <c r="AA2623" i="1"/>
  <c r="Z2623" i="1"/>
  <c r="Y2623" i="1"/>
  <c r="X2623" i="1"/>
  <c r="W2623" i="1"/>
  <c r="V2623" i="1"/>
  <c r="AB2615" i="1"/>
  <c r="AA2615" i="1"/>
  <c r="Z2615" i="1"/>
  <c r="Y2615" i="1"/>
  <c r="X2615" i="1"/>
  <c r="W2615" i="1"/>
  <c r="V2615" i="1"/>
  <c r="AB2607" i="1"/>
  <c r="AA2607" i="1"/>
  <c r="Z2607" i="1"/>
  <c r="Y2607" i="1"/>
  <c r="X2607" i="1"/>
  <c r="W2607" i="1"/>
  <c r="V2607" i="1"/>
  <c r="AB2599" i="1"/>
  <c r="AA2599" i="1"/>
  <c r="Z2599" i="1"/>
  <c r="Y2599" i="1"/>
  <c r="X2599" i="1"/>
  <c r="V2599" i="1"/>
  <c r="AB2591" i="1"/>
  <c r="AA2591" i="1"/>
  <c r="Z2591" i="1"/>
  <c r="Y2591" i="1"/>
  <c r="X2591" i="1"/>
  <c r="W2591" i="1"/>
  <c r="V2591" i="1"/>
  <c r="AB2583" i="1"/>
  <c r="AA2583" i="1"/>
  <c r="Z2583" i="1"/>
  <c r="Y2583" i="1"/>
  <c r="X2583" i="1"/>
  <c r="W2583" i="1"/>
  <c r="V2583" i="1"/>
  <c r="AB2575" i="1"/>
  <c r="AA2575" i="1"/>
  <c r="Z2575" i="1"/>
  <c r="Y2575" i="1"/>
  <c r="X2575" i="1"/>
  <c r="W2575" i="1"/>
  <c r="V2575" i="1"/>
  <c r="AB2567" i="1"/>
  <c r="AA2567" i="1"/>
  <c r="Z2567" i="1"/>
  <c r="Y2567" i="1"/>
  <c r="X2567" i="1"/>
  <c r="V2567" i="1"/>
  <c r="AB2559" i="1"/>
  <c r="AA2559" i="1"/>
  <c r="Z2559" i="1"/>
  <c r="Y2559" i="1"/>
  <c r="X2559" i="1"/>
  <c r="W2559" i="1"/>
  <c r="V2559" i="1"/>
  <c r="AB2551" i="1"/>
  <c r="AA2551" i="1"/>
  <c r="Z2551" i="1"/>
  <c r="Y2551" i="1"/>
  <c r="X2551" i="1"/>
  <c r="W2551" i="1"/>
  <c r="V2551" i="1"/>
  <c r="AB2543" i="1"/>
  <c r="AA2543" i="1"/>
  <c r="Z2543" i="1"/>
  <c r="Y2543" i="1"/>
  <c r="X2543" i="1"/>
  <c r="W2543" i="1"/>
  <c r="V2543" i="1"/>
  <c r="AB2535" i="1"/>
  <c r="AA2535" i="1"/>
  <c r="Z2535" i="1"/>
  <c r="Y2535" i="1"/>
  <c r="X2535" i="1"/>
  <c r="V2535" i="1"/>
  <c r="AB2527" i="1"/>
  <c r="AA2527" i="1"/>
  <c r="Z2527" i="1"/>
  <c r="Y2527" i="1"/>
  <c r="X2527" i="1"/>
  <c r="W2527" i="1"/>
  <c r="V2527" i="1"/>
  <c r="AB2519" i="1"/>
  <c r="AA2519" i="1"/>
  <c r="Z2519" i="1"/>
  <c r="Y2519" i="1"/>
  <c r="X2519" i="1"/>
  <c r="W2519" i="1"/>
  <c r="V2519" i="1"/>
  <c r="AB2511" i="1"/>
  <c r="AA2511" i="1"/>
  <c r="Z2511" i="1"/>
  <c r="Y2511" i="1"/>
  <c r="X2511" i="1"/>
  <c r="W2511" i="1"/>
  <c r="V2511" i="1"/>
  <c r="AB2503" i="1"/>
  <c r="AA2503" i="1"/>
  <c r="Z2503" i="1"/>
  <c r="Y2503" i="1"/>
  <c r="X2503" i="1"/>
  <c r="V2503" i="1"/>
  <c r="AB2495" i="1"/>
  <c r="AA2495" i="1"/>
  <c r="Z2495" i="1"/>
  <c r="Y2495" i="1"/>
  <c r="X2495" i="1"/>
  <c r="W2495" i="1"/>
  <c r="V2495" i="1"/>
  <c r="AB2487" i="1"/>
  <c r="AA2487" i="1"/>
  <c r="Z2487" i="1"/>
  <c r="Y2487" i="1"/>
  <c r="X2487" i="1"/>
  <c r="W2487" i="1"/>
  <c r="V2487" i="1"/>
  <c r="AB2479" i="1"/>
  <c r="AA2479" i="1"/>
  <c r="Z2479" i="1"/>
  <c r="Y2479" i="1"/>
  <c r="X2479" i="1"/>
  <c r="W2479" i="1"/>
  <c r="V2479" i="1"/>
  <c r="AB2471" i="1"/>
  <c r="AA2471" i="1"/>
  <c r="Z2471" i="1"/>
  <c r="Y2471" i="1"/>
  <c r="X2471" i="1"/>
  <c r="V2471" i="1"/>
  <c r="AB2463" i="1"/>
  <c r="AA2463" i="1"/>
  <c r="Z2463" i="1"/>
  <c r="Y2463" i="1"/>
  <c r="X2463" i="1"/>
  <c r="W2463" i="1"/>
  <c r="V2463" i="1"/>
  <c r="AB2455" i="1"/>
  <c r="AA2455" i="1"/>
  <c r="Z2455" i="1"/>
  <c r="Y2455" i="1"/>
  <c r="X2455" i="1"/>
  <c r="W2455" i="1"/>
  <c r="V2455" i="1"/>
  <c r="AB2447" i="1"/>
  <c r="AA2447" i="1"/>
  <c r="Z2447" i="1"/>
  <c r="Y2447" i="1"/>
  <c r="X2447" i="1"/>
  <c r="W2447" i="1"/>
  <c r="V2447" i="1"/>
  <c r="AB2439" i="1"/>
  <c r="AA2439" i="1"/>
  <c r="Z2439" i="1"/>
  <c r="Y2439" i="1"/>
  <c r="X2439" i="1"/>
  <c r="V2439" i="1"/>
  <c r="AB2431" i="1"/>
  <c r="AA2431" i="1"/>
  <c r="Z2431" i="1"/>
  <c r="Y2431" i="1"/>
  <c r="X2431" i="1"/>
  <c r="W2431" i="1"/>
  <c r="V2431" i="1"/>
  <c r="AB2423" i="1"/>
  <c r="AA2423" i="1"/>
  <c r="Z2423" i="1"/>
  <c r="Y2423" i="1"/>
  <c r="X2423" i="1"/>
  <c r="W2423" i="1"/>
  <c r="V2423" i="1"/>
  <c r="AB2415" i="1"/>
  <c r="AA2415" i="1"/>
  <c r="Z2415" i="1"/>
  <c r="Y2415" i="1"/>
  <c r="X2415" i="1"/>
  <c r="W2415" i="1"/>
  <c r="V2415" i="1"/>
  <c r="AB2407" i="1"/>
  <c r="AA2407" i="1"/>
  <c r="Z2407" i="1"/>
  <c r="Y2407" i="1"/>
  <c r="X2407" i="1"/>
  <c r="V2407" i="1"/>
  <c r="AB2399" i="1"/>
  <c r="AA2399" i="1"/>
  <c r="Z2399" i="1"/>
  <c r="Y2399" i="1"/>
  <c r="X2399" i="1"/>
  <c r="W2399" i="1"/>
  <c r="V2399" i="1"/>
  <c r="AB2391" i="1"/>
  <c r="AA2391" i="1"/>
  <c r="Z2391" i="1"/>
  <c r="Y2391" i="1"/>
  <c r="X2391" i="1"/>
  <c r="W2391" i="1"/>
  <c r="V2391" i="1"/>
  <c r="AB2383" i="1"/>
  <c r="AA2383" i="1"/>
  <c r="Z2383" i="1"/>
  <c r="Y2383" i="1"/>
  <c r="X2383" i="1"/>
  <c r="W2383" i="1"/>
  <c r="V2383" i="1"/>
  <c r="AB2375" i="1"/>
  <c r="AA2375" i="1"/>
  <c r="Z2375" i="1"/>
  <c r="Y2375" i="1"/>
  <c r="X2375" i="1"/>
  <c r="V2375" i="1"/>
  <c r="AB2367" i="1"/>
  <c r="AA2367" i="1"/>
  <c r="Z2367" i="1"/>
  <c r="Y2367" i="1"/>
  <c r="X2367" i="1"/>
  <c r="W2367" i="1"/>
  <c r="V2367" i="1"/>
  <c r="AB2359" i="1"/>
  <c r="AA2359" i="1"/>
  <c r="Z2359" i="1"/>
  <c r="Y2359" i="1"/>
  <c r="X2359" i="1"/>
  <c r="W2359" i="1"/>
  <c r="V2359" i="1"/>
  <c r="AB2351" i="1"/>
  <c r="AA2351" i="1"/>
  <c r="Z2351" i="1"/>
  <c r="Y2351" i="1"/>
  <c r="X2351" i="1"/>
  <c r="W2351" i="1"/>
  <c r="V2351" i="1"/>
  <c r="AB2343" i="1"/>
  <c r="AA2343" i="1"/>
  <c r="Z2343" i="1"/>
  <c r="Y2343" i="1"/>
  <c r="X2343" i="1"/>
  <c r="V2343" i="1"/>
  <c r="AB2335" i="1"/>
  <c r="AA2335" i="1"/>
  <c r="Z2335" i="1"/>
  <c r="Y2335" i="1"/>
  <c r="X2335" i="1"/>
  <c r="W2335" i="1"/>
  <c r="V2335" i="1"/>
  <c r="AB2327" i="1"/>
  <c r="Z2327" i="1"/>
  <c r="AA2327" i="1"/>
  <c r="Y2327" i="1"/>
  <c r="X2327" i="1"/>
  <c r="W2327" i="1"/>
  <c r="V2327" i="1"/>
  <c r="AB2319" i="1"/>
  <c r="AA2319" i="1"/>
  <c r="Z2319" i="1"/>
  <c r="Y2319" i="1"/>
  <c r="X2319" i="1"/>
  <c r="W2319" i="1"/>
  <c r="V2319" i="1"/>
  <c r="AB2311" i="1"/>
  <c r="AA2311" i="1"/>
  <c r="Z2311" i="1"/>
  <c r="Y2311" i="1"/>
  <c r="X2311" i="1"/>
  <c r="V2311" i="1"/>
  <c r="AB2303" i="1"/>
  <c r="AA2303" i="1"/>
  <c r="Z2303" i="1"/>
  <c r="Y2303" i="1"/>
  <c r="X2303" i="1"/>
  <c r="W2303" i="1"/>
  <c r="V2303" i="1"/>
  <c r="AB2295" i="1"/>
  <c r="AA2295" i="1"/>
  <c r="Z2295" i="1"/>
  <c r="Y2295" i="1"/>
  <c r="X2295" i="1"/>
  <c r="W2295" i="1"/>
  <c r="V2295" i="1"/>
  <c r="AB2287" i="1"/>
  <c r="AA2287" i="1"/>
  <c r="Z2287" i="1"/>
  <c r="Y2287" i="1"/>
  <c r="X2287" i="1"/>
  <c r="W2287" i="1"/>
  <c r="V2287" i="1"/>
  <c r="AB2279" i="1"/>
  <c r="AA2279" i="1"/>
  <c r="Z2279" i="1"/>
  <c r="Y2279" i="1"/>
  <c r="X2279" i="1"/>
  <c r="V2279" i="1"/>
  <c r="AB2271" i="1"/>
  <c r="AA2271" i="1"/>
  <c r="Z2271" i="1"/>
  <c r="Y2271" i="1"/>
  <c r="X2271" i="1"/>
  <c r="W2271" i="1"/>
  <c r="V2271" i="1"/>
  <c r="AB2263" i="1"/>
  <c r="AA2263" i="1"/>
  <c r="Z2263" i="1"/>
  <c r="X2263" i="1"/>
  <c r="Y2263" i="1"/>
  <c r="W2263" i="1"/>
  <c r="V2263" i="1"/>
  <c r="AB2255" i="1"/>
  <c r="AA2255" i="1"/>
  <c r="Z2255" i="1"/>
  <c r="Y2255" i="1"/>
  <c r="X2255" i="1"/>
  <c r="W2255" i="1"/>
  <c r="V2255" i="1"/>
  <c r="AB2247" i="1"/>
  <c r="AA2247" i="1"/>
  <c r="Z2247" i="1"/>
  <c r="Y2247" i="1"/>
  <c r="X2247" i="1"/>
  <c r="V2247" i="1"/>
  <c r="AB2239" i="1"/>
  <c r="AA2239" i="1"/>
  <c r="Z2239" i="1"/>
  <c r="Y2239" i="1"/>
  <c r="X2239" i="1"/>
  <c r="W2239" i="1"/>
  <c r="V2239" i="1"/>
  <c r="AB2231" i="1"/>
  <c r="AA2231" i="1"/>
  <c r="Z2231" i="1"/>
  <c r="Y2231" i="1"/>
  <c r="X2231" i="1"/>
  <c r="W2231" i="1"/>
  <c r="V2231" i="1"/>
  <c r="AB2223" i="1"/>
  <c r="AA2223" i="1"/>
  <c r="Z2223" i="1"/>
  <c r="Y2223" i="1"/>
  <c r="X2223" i="1"/>
  <c r="W2223" i="1"/>
  <c r="V2223" i="1"/>
  <c r="AB2215" i="1"/>
  <c r="AA2215" i="1"/>
  <c r="Z2215" i="1"/>
  <c r="Y2215" i="1"/>
  <c r="X2215" i="1"/>
  <c r="W2215" i="1"/>
  <c r="V2215" i="1"/>
  <c r="AB2207" i="1"/>
  <c r="AA2207" i="1"/>
  <c r="Z2207" i="1"/>
  <c r="Y2207" i="1"/>
  <c r="X2207" i="1"/>
  <c r="W2207" i="1"/>
  <c r="V2207" i="1"/>
  <c r="AB2199" i="1"/>
  <c r="AA2199" i="1"/>
  <c r="Z2199" i="1"/>
  <c r="Y2199" i="1"/>
  <c r="X2199" i="1"/>
  <c r="W2199" i="1"/>
  <c r="V2199" i="1"/>
  <c r="AB2191" i="1"/>
  <c r="AA2191" i="1"/>
  <c r="Z2191" i="1"/>
  <c r="Y2191" i="1"/>
  <c r="X2191" i="1"/>
  <c r="W2191" i="1"/>
  <c r="V2191" i="1"/>
  <c r="AB2183" i="1"/>
  <c r="AA2183" i="1"/>
  <c r="Z2183" i="1"/>
  <c r="Y2183" i="1"/>
  <c r="X2183" i="1"/>
  <c r="W2183" i="1"/>
  <c r="V2183" i="1"/>
  <c r="AB2175" i="1"/>
  <c r="AA2175" i="1"/>
  <c r="Z2175" i="1"/>
  <c r="X2175" i="1"/>
  <c r="Y2175" i="1"/>
  <c r="W2175" i="1"/>
  <c r="V2175" i="1"/>
  <c r="AB2167" i="1"/>
  <c r="AA2167" i="1"/>
  <c r="Z2167" i="1"/>
  <c r="Y2167" i="1"/>
  <c r="X2167" i="1"/>
  <c r="V2167" i="1"/>
  <c r="AB2159" i="1"/>
  <c r="AA2159" i="1"/>
  <c r="Z2159" i="1"/>
  <c r="X2159" i="1"/>
  <c r="Y2159" i="1"/>
  <c r="W2159" i="1"/>
  <c r="V2159" i="1"/>
  <c r="AB2151" i="1"/>
  <c r="AA2151" i="1"/>
  <c r="Z2151" i="1"/>
  <c r="X2151" i="1"/>
  <c r="Y2151" i="1"/>
  <c r="W2151" i="1"/>
  <c r="V2151" i="1"/>
  <c r="AB2143" i="1"/>
  <c r="Z2143" i="1"/>
  <c r="AA2143" i="1"/>
  <c r="Y2143" i="1"/>
  <c r="X2143" i="1"/>
  <c r="W2143" i="1"/>
  <c r="V2143" i="1"/>
  <c r="AB2135" i="1"/>
  <c r="AA2135" i="1"/>
  <c r="Z2135" i="1"/>
  <c r="X2135" i="1"/>
  <c r="Y2135" i="1"/>
  <c r="W2135" i="1"/>
  <c r="V2135" i="1"/>
  <c r="AB2127" i="1"/>
  <c r="AA2127" i="1"/>
  <c r="Z2127" i="1"/>
  <c r="Y2127" i="1"/>
  <c r="X2127" i="1"/>
  <c r="W2127" i="1"/>
  <c r="V2127" i="1"/>
  <c r="AB2119" i="1"/>
  <c r="AA2119" i="1"/>
  <c r="Z2119" i="1"/>
  <c r="Y2119" i="1"/>
  <c r="X2119" i="1"/>
  <c r="W2119" i="1"/>
  <c r="V2119" i="1"/>
  <c r="AB2111" i="1"/>
  <c r="AA2111" i="1"/>
  <c r="Z2111" i="1"/>
  <c r="X2111" i="1"/>
  <c r="Y2111" i="1"/>
  <c r="W2111" i="1"/>
  <c r="V2111" i="1"/>
  <c r="AB2103" i="1"/>
  <c r="AA2103" i="1"/>
  <c r="Z2103" i="1"/>
  <c r="Y2103" i="1"/>
  <c r="X2103" i="1"/>
  <c r="W2103" i="1"/>
  <c r="V2103" i="1"/>
  <c r="AB2095" i="1"/>
  <c r="AA2095" i="1"/>
  <c r="Z2095" i="1"/>
  <c r="X2095" i="1"/>
  <c r="Y2095" i="1"/>
  <c r="W2095" i="1"/>
  <c r="V2095" i="1"/>
  <c r="AB2087" i="1"/>
  <c r="AA2087" i="1"/>
  <c r="Z2087" i="1"/>
  <c r="X2087" i="1"/>
  <c r="Y2087" i="1"/>
  <c r="W2087" i="1"/>
  <c r="V2087" i="1"/>
  <c r="AB2079" i="1"/>
  <c r="AA2079" i="1"/>
  <c r="Z2079" i="1"/>
  <c r="Y2079" i="1"/>
  <c r="X2079" i="1"/>
  <c r="W2079" i="1"/>
  <c r="V2079" i="1"/>
  <c r="AB2070" i="1"/>
  <c r="AA2070" i="1"/>
  <c r="Z2070" i="1"/>
  <c r="Y2070" i="1"/>
  <c r="X2070" i="1"/>
  <c r="W2070" i="1"/>
  <c r="V2070" i="1"/>
  <c r="AB2062" i="1"/>
  <c r="AA2062" i="1"/>
  <c r="Z2062" i="1"/>
  <c r="Y2062" i="1"/>
  <c r="X2062" i="1"/>
  <c r="W2062" i="1"/>
  <c r="V2062" i="1"/>
  <c r="AB2054" i="1"/>
  <c r="AA2054" i="1"/>
  <c r="Z2054" i="1"/>
  <c r="Y2054" i="1"/>
  <c r="W2054" i="1"/>
  <c r="X2054" i="1"/>
  <c r="V2054" i="1"/>
  <c r="AB2045" i="1"/>
  <c r="AA2045" i="1"/>
  <c r="Z2045" i="1"/>
  <c r="Y2045" i="1"/>
  <c r="X2045" i="1"/>
  <c r="W2045" i="1"/>
  <c r="V2045" i="1"/>
  <c r="AB2037" i="1"/>
  <c r="AA2037" i="1"/>
  <c r="Z2037" i="1"/>
  <c r="Y2037" i="1"/>
  <c r="X2037" i="1"/>
  <c r="W2037" i="1"/>
  <c r="V2037" i="1"/>
  <c r="AB2028" i="1"/>
  <c r="AA2028" i="1"/>
  <c r="Z2028" i="1"/>
  <c r="X2028" i="1"/>
  <c r="Y2028" i="1"/>
  <c r="V2028" i="1"/>
  <c r="W2028" i="1"/>
  <c r="AB2020" i="1"/>
  <c r="AA2020" i="1"/>
  <c r="Z2020" i="1"/>
  <c r="Y2020" i="1"/>
  <c r="X2020" i="1"/>
  <c r="W2020" i="1"/>
  <c r="V2020" i="1"/>
  <c r="AB2011" i="1"/>
  <c r="AA2011" i="1"/>
  <c r="Z2011" i="1"/>
  <c r="Y2011" i="1"/>
  <c r="X2011" i="1"/>
  <c r="W2011" i="1"/>
  <c r="V2011" i="1"/>
  <c r="AB2003" i="1"/>
  <c r="AA2003" i="1"/>
  <c r="Z2003" i="1"/>
  <c r="Y2003" i="1"/>
  <c r="X2003" i="1"/>
  <c r="W2003" i="1"/>
  <c r="V2003" i="1"/>
  <c r="AB1994" i="1"/>
  <c r="AA1994" i="1"/>
  <c r="Z1994" i="1"/>
  <c r="Y1994" i="1"/>
  <c r="X1994" i="1"/>
  <c r="W1994" i="1"/>
  <c r="V1994" i="1"/>
  <c r="AB1986" i="1"/>
  <c r="AA1986" i="1"/>
  <c r="Z1986" i="1"/>
  <c r="Y1986" i="1"/>
  <c r="X1986" i="1"/>
  <c r="V1986" i="1"/>
  <c r="W1986" i="1"/>
  <c r="AB1977" i="1"/>
  <c r="AA1977" i="1"/>
  <c r="Z1977" i="1"/>
  <c r="Y1977" i="1"/>
  <c r="X1977" i="1"/>
  <c r="W1977" i="1"/>
  <c r="V1977" i="1"/>
  <c r="AB1969" i="1"/>
  <c r="AA1969" i="1"/>
  <c r="Z1969" i="1"/>
  <c r="Y1969" i="1"/>
  <c r="W1969" i="1"/>
  <c r="X1969" i="1"/>
  <c r="V1969" i="1"/>
  <c r="AB1960" i="1"/>
  <c r="AA1960" i="1"/>
  <c r="Z1960" i="1"/>
  <c r="Y1960" i="1"/>
  <c r="W1960" i="1"/>
  <c r="X1960" i="1"/>
  <c r="AB1951" i="1"/>
  <c r="AA1951" i="1"/>
  <c r="Z1951" i="1"/>
  <c r="X1951" i="1"/>
  <c r="Y1951" i="1"/>
  <c r="W1951" i="1"/>
  <c r="V1951" i="1"/>
  <c r="AB1943" i="1"/>
  <c r="AA1943" i="1"/>
  <c r="Z1943" i="1"/>
  <c r="Y1943" i="1"/>
  <c r="X1943" i="1"/>
  <c r="W1943" i="1"/>
  <c r="V1943" i="1"/>
  <c r="AB1934" i="1"/>
  <c r="AA1934" i="1"/>
  <c r="Z1934" i="1"/>
  <c r="Y1934" i="1"/>
  <c r="X1934" i="1"/>
  <c r="W1934" i="1"/>
  <c r="V1934" i="1"/>
  <c r="AB1926" i="1"/>
  <c r="AA1926" i="1"/>
  <c r="Z1926" i="1"/>
  <c r="Y1926" i="1"/>
  <c r="W1926" i="1"/>
  <c r="X1926" i="1"/>
  <c r="V1926" i="1"/>
  <c r="AB1918" i="1"/>
  <c r="AA1918" i="1"/>
  <c r="Z1918" i="1"/>
  <c r="Y1918" i="1"/>
  <c r="X1918" i="1"/>
  <c r="W1918" i="1"/>
  <c r="V1918" i="1"/>
  <c r="AB1909" i="1"/>
  <c r="AA1909" i="1"/>
  <c r="Z1909" i="1"/>
  <c r="Y1909" i="1"/>
  <c r="X1909" i="1"/>
  <c r="W1909" i="1"/>
  <c r="V1909" i="1"/>
  <c r="AB1901" i="1"/>
  <c r="AA1901" i="1"/>
  <c r="Z1901" i="1"/>
  <c r="Y1901" i="1"/>
  <c r="X1901" i="1"/>
  <c r="V1901" i="1"/>
  <c r="W1901" i="1"/>
  <c r="AB1892" i="1"/>
  <c r="AA1892" i="1"/>
  <c r="Z1892" i="1"/>
  <c r="Y1892" i="1"/>
  <c r="X1892" i="1"/>
  <c r="W1892" i="1"/>
  <c r="V1892" i="1"/>
  <c r="AB1884" i="1"/>
  <c r="AA1884" i="1"/>
  <c r="Z1884" i="1"/>
  <c r="Y1884" i="1"/>
  <c r="W1884" i="1"/>
  <c r="X1884" i="1"/>
  <c r="V1884" i="1"/>
  <c r="AB1876" i="1"/>
  <c r="AA1876" i="1"/>
  <c r="Z1876" i="1"/>
  <c r="Y1876" i="1"/>
  <c r="X1876" i="1"/>
  <c r="W1876" i="1"/>
  <c r="V1876" i="1"/>
  <c r="AB1867" i="1"/>
  <c r="AA1867" i="1"/>
  <c r="Y1867" i="1"/>
  <c r="Z1867" i="1"/>
  <c r="X1867" i="1"/>
  <c r="W1867" i="1"/>
  <c r="V1867" i="1"/>
  <c r="AB1859" i="1"/>
  <c r="AA1859" i="1"/>
  <c r="Z1859" i="1"/>
  <c r="Y1859" i="1"/>
  <c r="X1859" i="1"/>
  <c r="W1859" i="1"/>
  <c r="V1859" i="1"/>
  <c r="AB1850" i="1"/>
  <c r="AA1850" i="1"/>
  <c r="Z1850" i="1"/>
  <c r="Y1850" i="1"/>
  <c r="X1850" i="1"/>
  <c r="W1850" i="1"/>
  <c r="V1850" i="1"/>
  <c r="AB1842" i="1"/>
  <c r="AA1842" i="1"/>
  <c r="Z1842" i="1"/>
  <c r="Y1842" i="1"/>
  <c r="X1842" i="1"/>
  <c r="W1842" i="1"/>
  <c r="V1842" i="1"/>
  <c r="AB1834" i="1"/>
  <c r="AA1834" i="1"/>
  <c r="Z1834" i="1"/>
  <c r="Y1834" i="1"/>
  <c r="W1834" i="1"/>
  <c r="X1834" i="1"/>
  <c r="V1834" i="1"/>
  <c r="AB1825" i="1"/>
  <c r="AA1825" i="1"/>
  <c r="Y1825" i="1"/>
  <c r="Z1825" i="1"/>
  <c r="X1825" i="1"/>
  <c r="W1825" i="1"/>
  <c r="V1825" i="1"/>
  <c r="AB1817" i="1"/>
  <c r="AA1817" i="1"/>
  <c r="Z1817" i="1"/>
  <c r="Y1817" i="1"/>
  <c r="X1817" i="1"/>
  <c r="W1817" i="1"/>
  <c r="V1817" i="1"/>
  <c r="AB1809" i="1"/>
  <c r="AA1809" i="1"/>
  <c r="Z1809" i="1"/>
  <c r="Y1809" i="1"/>
  <c r="W1809" i="1"/>
  <c r="X1809" i="1"/>
  <c r="V1809" i="1"/>
  <c r="AB1800" i="1"/>
  <c r="AA1800" i="1"/>
  <c r="Z1800" i="1"/>
  <c r="Y1800" i="1"/>
  <c r="X1800" i="1"/>
  <c r="W1800" i="1"/>
  <c r="V1800" i="1"/>
  <c r="AB1792" i="1"/>
  <c r="AA1792" i="1"/>
  <c r="Z1792" i="1"/>
  <c r="Y1792" i="1"/>
  <c r="X1792" i="1"/>
  <c r="W1792" i="1"/>
  <c r="V1792" i="1"/>
  <c r="AB1783" i="1"/>
  <c r="AA1783" i="1"/>
  <c r="Z1783" i="1"/>
  <c r="Y1783" i="1"/>
  <c r="X1783" i="1"/>
  <c r="W1783" i="1"/>
  <c r="V1783" i="1"/>
  <c r="AB1775" i="1"/>
  <c r="AA1775" i="1"/>
  <c r="Z1775" i="1"/>
  <c r="Y1775" i="1"/>
  <c r="X1775" i="1"/>
  <c r="V1775" i="1"/>
  <c r="W1775" i="1"/>
  <c r="AB1766" i="1"/>
  <c r="AA1766" i="1"/>
  <c r="Z1766" i="1"/>
  <c r="Y1766" i="1"/>
  <c r="X1766" i="1"/>
  <c r="W1766" i="1"/>
  <c r="AB1758" i="1"/>
  <c r="AA1758" i="1"/>
  <c r="Z1758" i="1"/>
  <c r="Y1758" i="1"/>
  <c r="X1758" i="1"/>
  <c r="W1758" i="1"/>
  <c r="V1758" i="1"/>
  <c r="AB1750" i="1"/>
  <c r="Z1750" i="1"/>
  <c r="AA1750" i="1"/>
  <c r="Y1750" i="1"/>
  <c r="X1750" i="1"/>
  <c r="W1750" i="1"/>
  <c r="V1750" i="1"/>
  <c r="AB1741" i="1"/>
  <c r="AA1741" i="1"/>
  <c r="Z1741" i="1"/>
  <c r="Y1741" i="1"/>
  <c r="X1741" i="1"/>
  <c r="W1741" i="1"/>
  <c r="V1741" i="1"/>
  <c r="AB1733" i="1"/>
  <c r="AA1733" i="1"/>
  <c r="Z1733" i="1"/>
  <c r="Y1733" i="1"/>
  <c r="X1733" i="1"/>
  <c r="W1733" i="1"/>
  <c r="V1733" i="1"/>
  <c r="AB1725" i="1"/>
  <c r="AA1725" i="1"/>
  <c r="Z1725" i="1"/>
  <c r="Y1725" i="1"/>
  <c r="X1725" i="1"/>
  <c r="W1725" i="1"/>
  <c r="V1725" i="1"/>
  <c r="AB1716" i="1"/>
  <c r="AA1716" i="1"/>
  <c r="Z1716" i="1"/>
  <c r="Y1716" i="1"/>
  <c r="X1716" i="1"/>
  <c r="W1716" i="1"/>
  <c r="V1716" i="1"/>
  <c r="AB1708" i="1"/>
  <c r="AA1708" i="1"/>
  <c r="Z1708" i="1"/>
  <c r="Y1708" i="1"/>
  <c r="X1708" i="1"/>
  <c r="W1708" i="1"/>
  <c r="V1708" i="1"/>
  <c r="AB1699" i="1"/>
  <c r="AA1699" i="1"/>
  <c r="Z1699" i="1"/>
  <c r="Y1699" i="1"/>
  <c r="X1699" i="1"/>
  <c r="W1699" i="1"/>
  <c r="V1699" i="1"/>
  <c r="AB1691" i="1"/>
  <c r="AA1691" i="1"/>
  <c r="Z1691" i="1"/>
  <c r="Y1691" i="1"/>
  <c r="X1691" i="1"/>
  <c r="W1691" i="1"/>
  <c r="AB1683" i="1"/>
  <c r="AA1683" i="1"/>
  <c r="Z1683" i="1"/>
  <c r="Y1683" i="1"/>
  <c r="X1683" i="1"/>
  <c r="W1683" i="1"/>
  <c r="V1683" i="1"/>
  <c r="AB1674" i="1"/>
  <c r="AA1674" i="1"/>
  <c r="Z1674" i="1"/>
  <c r="Y1674" i="1"/>
  <c r="X1674" i="1"/>
  <c r="W1674" i="1"/>
  <c r="V1674" i="1"/>
  <c r="AB1666" i="1"/>
  <c r="AA1666" i="1"/>
  <c r="Z1666" i="1"/>
  <c r="Y1666" i="1"/>
  <c r="X1666" i="1"/>
  <c r="W1666" i="1"/>
  <c r="V1666" i="1"/>
  <c r="AB1657" i="1"/>
  <c r="AA1657" i="1"/>
  <c r="Z1657" i="1"/>
  <c r="Y1657" i="1"/>
  <c r="X1657" i="1"/>
  <c r="W1657" i="1"/>
  <c r="V1657" i="1"/>
  <c r="AB1649" i="1"/>
  <c r="AA1649" i="1"/>
  <c r="Z1649" i="1"/>
  <c r="Y1649" i="1"/>
  <c r="X1649" i="1"/>
  <c r="V1649" i="1"/>
  <c r="W1649" i="1"/>
  <c r="AB1641" i="1"/>
  <c r="AA1641" i="1"/>
  <c r="Z1641" i="1"/>
  <c r="Y1641" i="1"/>
  <c r="X1641" i="1"/>
  <c r="W1641" i="1"/>
  <c r="V1641" i="1"/>
  <c r="AB1632" i="1"/>
  <c r="AA1632" i="1"/>
  <c r="Z1632" i="1"/>
  <c r="Y1632" i="1"/>
  <c r="W1632" i="1"/>
  <c r="X1632" i="1"/>
  <c r="V1632" i="1"/>
  <c r="AB1624" i="1"/>
  <c r="AA1624" i="1"/>
  <c r="Z1624" i="1"/>
  <c r="Y1624" i="1"/>
  <c r="X1624" i="1"/>
  <c r="W1624" i="1"/>
  <c r="V1624" i="1"/>
  <c r="AB1615" i="1"/>
  <c r="AA1615" i="1"/>
  <c r="Z1615" i="1"/>
  <c r="Y1615" i="1"/>
  <c r="X1615" i="1"/>
  <c r="W1615" i="1"/>
  <c r="V1615" i="1"/>
  <c r="AB1607" i="1"/>
  <c r="AA1607" i="1"/>
  <c r="Z1607" i="1"/>
  <c r="Y1607" i="1"/>
  <c r="X1607" i="1"/>
  <c r="V1607" i="1"/>
  <c r="W1607" i="1"/>
  <c r="AB1599" i="1"/>
  <c r="AA1599" i="1"/>
  <c r="Z1599" i="1"/>
  <c r="Y1599" i="1"/>
  <c r="X1599" i="1"/>
  <c r="V1599" i="1"/>
  <c r="W1599" i="1"/>
  <c r="AB1590" i="1"/>
  <c r="AA1590" i="1"/>
  <c r="Z1590" i="1"/>
  <c r="Y1590" i="1"/>
  <c r="X1590" i="1"/>
  <c r="W1590" i="1"/>
  <c r="V1590" i="1"/>
  <c r="AB1582" i="1"/>
  <c r="AA1582" i="1"/>
  <c r="Z1582" i="1"/>
  <c r="Y1582" i="1"/>
  <c r="X1582" i="1"/>
  <c r="W1582" i="1"/>
  <c r="V1582" i="1"/>
  <c r="AB1573" i="1"/>
  <c r="AA1573" i="1"/>
  <c r="Z1573" i="1"/>
  <c r="Y1573" i="1"/>
  <c r="X1573" i="1"/>
  <c r="W1573" i="1"/>
  <c r="V1573" i="1"/>
  <c r="AB1565" i="1"/>
  <c r="AA1565" i="1"/>
  <c r="Z1565" i="1"/>
  <c r="Y1565" i="1"/>
  <c r="X1565" i="1"/>
  <c r="W1565" i="1"/>
  <c r="V1565" i="1"/>
  <c r="AB1557" i="1"/>
  <c r="AA1557" i="1"/>
  <c r="Z1557" i="1"/>
  <c r="Y1557" i="1"/>
  <c r="X1557" i="1"/>
  <c r="W1557" i="1"/>
  <c r="V1557" i="1"/>
  <c r="AB1548" i="1"/>
  <c r="AA1548" i="1"/>
  <c r="Z1548" i="1"/>
  <c r="Y1548" i="1"/>
  <c r="X1548" i="1"/>
  <c r="W1548" i="1"/>
  <c r="V1548" i="1"/>
  <c r="AB1540" i="1"/>
  <c r="AA1540" i="1"/>
  <c r="Z1540" i="1"/>
  <c r="Y1540" i="1"/>
  <c r="X1540" i="1"/>
  <c r="W1540" i="1"/>
  <c r="V1540" i="1"/>
  <c r="AB1531" i="1"/>
  <c r="AA1531" i="1"/>
  <c r="Z1531" i="1"/>
  <c r="Y1531" i="1"/>
  <c r="X1531" i="1"/>
  <c r="W1531" i="1"/>
  <c r="V1531" i="1"/>
  <c r="AB1523" i="1"/>
  <c r="AA1523" i="1"/>
  <c r="Z1523" i="1"/>
  <c r="Y1523" i="1"/>
  <c r="X1523" i="1"/>
  <c r="W1523" i="1"/>
  <c r="V1523" i="1"/>
  <c r="AB1515" i="1"/>
  <c r="AA1515" i="1"/>
  <c r="Z1515" i="1"/>
  <c r="Y1515" i="1"/>
  <c r="X1515" i="1"/>
  <c r="W1515" i="1"/>
  <c r="V1515" i="1"/>
  <c r="AB1506" i="1"/>
  <c r="AA1506" i="1"/>
  <c r="Z1506" i="1"/>
  <c r="Y1506" i="1"/>
  <c r="X1506" i="1"/>
  <c r="V1506" i="1"/>
  <c r="W1506" i="1"/>
  <c r="AB1498" i="1"/>
  <c r="AA1498" i="1"/>
  <c r="Z1498" i="1"/>
  <c r="Y1498" i="1"/>
  <c r="X1498" i="1"/>
  <c r="W1498" i="1"/>
  <c r="V1498" i="1"/>
  <c r="AB1490" i="1"/>
  <c r="AA1490" i="1"/>
  <c r="Z1490" i="1"/>
  <c r="Y1490" i="1"/>
  <c r="X1490" i="1"/>
  <c r="W1490" i="1"/>
  <c r="V1490" i="1"/>
  <c r="AB1481" i="1"/>
  <c r="AA1481" i="1"/>
  <c r="Z1481" i="1"/>
  <c r="Y1481" i="1"/>
  <c r="X1481" i="1"/>
  <c r="V1481" i="1"/>
  <c r="W1481" i="1"/>
  <c r="AB1473" i="1"/>
  <c r="AA1473" i="1"/>
  <c r="Z1473" i="1"/>
  <c r="Y1473" i="1"/>
  <c r="X1473" i="1"/>
  <c r="W1473" i="1"/>
  <c r="V1473" i="1"/>
  <c r="AB1464" i="1"/>
  <c r="AA1464" i="1"/>
  <c r="Z1464" i="1"/>
  <c r="Y1464" i="1"/>
  <c r="W1464" i="1"/>
  <c r="X1464" i="1"/>
  <c r="V1464" i="1"/>
  <c r="AB1456" i="1"/>
  <c r="AA1456" i="1"/>
  <c r="Z1456" i="1"/>
  <c r="Y1456" i="1"/>
  <c r="X1456" i="1"/>
  <c r="W1456" i="1"/>
  <c r="V1456" i="1"/>
  <c r="AB1448" i="1"/>
  <c r="AA1448" i="1"/>
  <c r="Z1448" i="1"/>
  <c r="Y1448" i="1"/>
  <c r="X1448" i="1"/>
  <c r="W1448" i="1"/>
  <c r="V1448" i="1"/>
  <c r="AB1439" i="1"/>
  <c r="AA1439" i="1"/>
  <c r="Z1439" i="1"/>
  <c r="Y1439" i="1"/>
  <c r="X1439" i="1"/>
  <c r="V1439" i="1"/>
  <c r="W1439" i="1"/>
  <c r="AB1431" i="1"/>
  <c r="AA1431" i="1"/>
  <c r="Y1431" i="1"/>
  <c r="Z1431" i="1"/>
  <c r="X1431" i="1"/>
  <c r="V1431" i="1"/>
  <c r="W1431" i="1"/>
  <c r="AB1422" i="1"/>
  <c r="AA1422" i="1"/>
  <c r="Z1422" i="1"/>
  <c r="Y1422" i="1"/>
  <c r="X1422" i="1"/>
  <c r="W1422" i="1"/>
  <c r="V1422" i="1"/>
  <c r="AB1414" i="1"/>
  <c r="AA1414" i="1"/>
  <c r="Z1414" i="1"/>
  <c r="Y1414" i="1"/>
  <c r="X1414" i="1"/>
  <c r="W1414" i="1"/>
  <c r="AB1406" i="1"/>
  <c r="AA1406" i="1"/>
  <c r="Z1406" i="1"/>
  <c r="Y1406" i="1"/>
  <c r="X1406" i="1"/>
  <c r="W1406" i="1"/>
  <c r="V1406" i="1"/>
  <c r="AB1397" i="1"/>
  <c r="AA1397" i="1"/>
  <c r="Z1397" i="1"/>
  <c r="Y1397" i="1"/>
  <c r="X1397" i="1"/>
  <c r="W1397" i="1"/>
  <c r="V1397" i="1"/>
  <c r="AB1389" i="1"/>
  <c r="AA1389" i="1"/>
  <c r="Z1389" i="1"/>
  <c r="Y1389" i="1"/>
  <c r="X1389" i="1"/>
  <c r="W1389" i="1"/>
  <c r="V1389" i="1"/>
  <c r="AB1380" i="1"/>
  <c r="AA1380" i="1"/>
  <c r="Z1380" i="1"/>
  <c r="Y1380" i="1"/>
  <c r="X1380" i="1"/>
  <c r="V1380" i="1"/>
  <c r="W1380" i="1"/>
  <c r="AB1372" i="1"/>
  <c r="AA1372" i="1"/>
  <c r="Z1372" i="1"/>
  <c r="Y1372" i="1"/>
  <c r="X1372" i="1"/>
  <c r="W1372" i="1"/>
  <c r="V1372" i="1"/>
  <c r="AB1364" i="1"/>
  <c r="AA1364" i="1"/>
  <c r="Z1364" i="1"/>
  <c r="Y1364" i="1"/>
  <c r="X1364" i="1"/>
  <c r="W1364" i="1"/>
  <c r="V1364" i="1"/>
  <c r="AB1355" i="1"/>
  <c r="AA1355" i="1"/>
  <c r="Z1355" i="1"/>
  <c r="Y1355" i="1"/>
  <c r="X1355" i="1"/>
  <c r="W1355" i="1"/>
  <c r="V1355" i="1"/>
  <c r="AB1347" i="1"/>
  <c r="AA1347" i="1"/>
  <c r="Z1347" i="1"/>
  <c r="Y1347" i="1"/>
  <c r="X1347" i="1"/>
  <c r="W1347" i="1"/>
  <c r="V1347" i="1"/>
  <c r="AB1338" i="1"/>
  <c r="AA1338" i="1"/>
  <c r="Z1338" i="1"/>
  <c r="Y1338" i="1"/>
  <c r="X1338" i="1"/>
  <c r="W1338" i="1"/>
  <c r="V1338" i="1"/>
  <c r="AB1330" i="1"/>
  <c r="AA1330" i="1"/>
  <c r="Z1330" i="1"/>
  <c r="Y1330" i="1"/>
  <c r="X1330" i="1"/>
  <c r="W1330" i="1"/>
  <c r="V1330" i="1"/>
  <c r="AB1322" i="1"/>
  <c r="AA1322" i="1"/>
  <c r="Z1322" i="1"/>
  <c r="Y1322" i="1"/>
  <c r="W1322" i="1"/>
  <c r="X1322" i="1"/>
  <c r="V1322" i="1"/>
  <c r="AB1313" i="1"/>
  <c r="AA1313" i="1"/>
  <c r="Z1313" i="1"/>
  <c r="Y1313" i="1"/>
  <c r="X1313" i="1"/>
  <c r="W1313" i="1"/>
  <c r="V1313" i="1"/>
  <c r="AB1305" i="1"/>
  <c r="AA1305" i="1"/>
  <c r="Z1305" i="1"/>
  <c r="Y1305" i="1"/>
  <c r="X1305" i="1"/>
  <c r="V1305" i="1"/>
  <c r="W1305" i="1"/>
  <c r="AB1297" i="1"/>
  <c r="AA1297" i="1"/>
  <c r="Z1297" i="1"/>
  <c r="Y1297" i="1"/>
  <c r="W1297" i="1"/>
  <c r="V1297" i="1"/>
  <c r="X1297" i="1"/>
  <c r="AB1288" i="1"/>
  <c r="AA1288" i="1"/>
  <c r="Z1288" i="1"/>
  <c r="Y1288" i="1"/>
  <c r="X1288" i="1"/>
  <c r="W1288" i="1"/>
  <c r="V1288" i="1"/>
  <c r="AB1280" i="1"/>
  <c r="AA1280" i="1"/>
  <c r="Z1280" i="1"/>
  <c r="Y1280" i="1"/>
  <c r="X1280" i="1"/>
  <c r="W1280" i="1"/>
  <c r="V1280" i="1"/>
  <c r="AB1271" i="1"/>
  <c r="AA1271" i="1"/>
  <c r="Z1271" i="1"/>
  <c r="Y1271" i="1"/>
  <c r="X1271" i="1"/>
  <c r="W1271" i="1"/>
  <c r="V1271" i="1"/>
  <c r="AB1263" i="1"/>
  <c r="AA1263" i="1"/>
  <c r="Z1263" i="1"/>
  <c r="Y1263" i="1"/>
  <c r="X1263" i="1"/>
  <c r="V1263" i="1"/>
  <c r="W1263" i="1"/>
  <c r="AB1254" i="1"/>
  <c r="AA1254" i="1"/>
  <c r="Z1254" i="1"/>
  <c r="Y1254" i="1"/>
  <c r="X1254" i="1"/>
  <c r="W1254" i="1"/>
  <c r="AB1246" i="1"/>
  <c r="AA1246" i="1"/>
  <c r="Z1246" i="1"/>
  <c r="Y1246" i="1"/>
  <c r="X1246" i="1"/>
  <c r="W1246" i="1"/>
  <c r="V1246" i="1"/>
  <c r="AB1238" i="1"/>
  <c r="AA1238" i="1"/>
  <c r="Z1238" i="1"/>
  <c r="Y1238" i="1"/>
  <c r="X1238" i="1"/>
  <c r="W1238" i="1"/>
  <c r="AB1229" i="1"/>
  <c r="AA1229" i="1"/>
  <c r="Z1229" i="1"/>
  <c r="Y1229" i="1"/>
  <c r="X1229" i="1"/>
  <c r="W1229" i="1"/>
  <c r="V1229" i="1"/>
  <c r="AB1221" i="1"/>
  <c r="AA1221" i="1"/>
  <c r="Z1221" i="1"/>
  <c r="Y1221" i="1"/>
  <c r="X1221" i="1"/>
  <c r="W1221" i="1"/>
  <c r="V1221" i="1"/>
  <c r="AB1213" i="1"/>
  <c r="AA1213" i="1"/>
  <c r="Z1213" i="1"/>
  <c r="Y1213" i="1"/>
  <c r="X1213" i="1"/>
  <c r="W1213" i="1"/>
  <c r="V1213" i="1"/>
  <c r="AB1204" i="1"/>
  <c r="AA1204" i="1"/>
  <c r="Z1204" i="1"/>
  <c r="Y1204" i="1"/>
  <c r="X1204" i="1"/>
  <c r="W1204" i="1"/>
  <c r="V1204" i="1"/>
  <c r="AB1196" i="1"/>
  <c r="AA1196" i="1"/>
  <c r="Z1196" i="1"/>
  <c r="Y1196" i="1"/>
  <c r="X1196" i="1"/>
  <c r="W1196" i="1"/>
  <c r="V1196" i="1"/>
  <c r="AB1187" i="1"/>
  <c r="AA1187" i="1"/>
  <c r="Z1187" i="1"/>
  <c r="Y1187" i="1"/>
  <c r="X1187" i="1"/>
  <c r="W1187" i="1"/>
  <c r="V1187" i="1"/>
  <c r="AB1179" i="1"/>
  <c r="AA1179" i="1"/>
  <c r="Z1179" i="1"/>
  <c r="Y1179" i="1"/>
  <c r="X1179" i="1"/>
  <c r="W1179" i="1"/>
  <c r="V1179" i="1"/>
  <c r="AB1171" i="1"/>
  <c r="AA1171" i="1"/>
  <c r="Z1171" i="1"/>
  <c r="Y1171" i="1"/>
  <c r="X1171" i="1"/>
  <c r="W1171" i="1"/>
  <c r="V1171" i="1"/>
  <c r="AB1162" i="1"/>
  <c r="AA1162" i="1"/>
  <c r="Z1162" i="1"/>
  <c r="Y1162" i="1"/>
  <c r="X1162" i="1"/>
  <c r="W1162" i="1"/>
  <c r="V1162" i="1"/>
  <c r="AB1154" i="1"/>
  <c r="AA1154" i="1"/>
  <c r="Z1154" i="1"/>
  <c r="Y1154" i="1"/>
  <c r="X1154" i="1"/>
  <c r="W1154" i="1"/>
  <c r="V1154" i="1"/>
  <c r="AB1145" i="1"/>
  <c r="AA1145" i="1"/>
  <c r="Z1145" i="1"/>
  <c r="Y1145" i="1"/>
  <c r="X1145" i="1"/>
  <c r="W1145" i="1"/>
  <c r="V1145" i="1"/>
  <c r="AB1137" i="1"/>
  <c r="AA1137" i="1"/>
  <c r="Y1137" i="1"/>
  <c r="Z1137" i="1"/>
  <c r="X1137" i="1"/>
  <c r="V1137" i="1"/>
  <c r="W1137" i="1"/>
  <c r="AB1129" i="1"/>
  <c r="AA1129" i="1"/>
  <c r="Z1129" i="1"/>
  <c r="Y1129" i="1"/>
  <c r="X1129" i="1"/>
  <c r="W1129" i="1"/>
  <c r="V1129" i="1"/>
  <c r="AB1120" i="1"/>
  <c r="AA1120" i="1"/>
  <c r="Z1120" i="1"/>
  <c r="Y1120" i="1"/>
  <c r="W1120" i="1"/>
  <c r="X1120" i="1"/>
  <c r="V1120" i="1"/>
  <c r="AB1112" i="1"/>
  <c r="AA1112" i="1"/>
  <c r="Z1112" i="1"/>
  <c r="Y1112" i="1"/>
  <c r="X1112" i="1"/>
  <c r="W1112" i="1"/>
  <c r="V1112" i="1"/>
  <c r="AB1103" i="1"/>
  <c r="AA1103" i="1"/>
  <c r="Z1103" i="1"/>
  <c r="Y1103" i="1"/>
  <c r="X1103" i="1"/>
  <c r="W1103" i="1"/>
  <c r="V1103" i="1"/>
  <c r="AB1095" i="1"/>
  <c r="AA1095" i="1"/>
  <c r="Z1095" i="1"/>
  <c r="Y1095" i="1"/>
  <c r="X1095" i="1"/>
  <c r="V1095" i="1"/>
  <c r="W1095" i="1"/>
  <c r="AB1087" i="1"/>
  <c r="AA1087" i="1"/>
  <c r="Z1087" i="1"/>
  <c r="Y1087" i="1"/>
  <c r="X1087" i="1"/>
  <c r="V1087" i="1"/>
  <c r="W1087" i="1"/>
  <c r="AB1078" i="1"/>
  <c r="AA1078" i="1"/>
  <c r="Z1078" i="1"/>
  <c r="Y1078" i="1"/>
  <c r="X1078" i="1"/>
  <c r="W1078" i="1"/>
  <c r="AB1070" i="1"/>
  <c r="AA1070" i="1"/>
  <c r="Z1070" i="1"/>
  <c r="Y1070" i="1"/>
  <c r="X1070" i="1"/>
  <c r="W1070" i="1"/>
  <c r="V1070" i="1"/>
  <c r="AB1061" i="1"/>
  <c r="AA1061" i="1"/>
  <c r="Z1061" i="1"/>
  <c r="Y1061" i="1"/>
  <c r="X1061" i="1"/>
  <c r="W1061" i="1"/>
  <c r="V1061" i="1"/>
  <c r="AB1053" i="1"/>
  <c r="AA1053" i="1"/>
  <c r="Z1053" i="1"/>
  <c r="Y1053" i="1"/>
  <c r="X1053" i="1"/>
  <c r="W1053" i="1"/>
  <c r="V1053" i="1"/>
  <c r="AB1045" i="1"/>
  <c r="AA1045" i="1"/>
  <c r="Z1045" i="1"/>
  <c r="Y1045" i="1"/>
  <c r="X1045" i="1"/>
  <c r="W1045" i="1"/>
  <c r="V1045" i="1"/>
  <c r="AB1036" i="1"/>
  <c r="AA1036" i="1"/>
  <c r="Z1036" i="1"/>
  <c r="Y1036" i="1"/>
  <c r="X1036" i="1"/>
  <c r="W1036" i="1"/>
  <c r="V1036" i="1"/>
  <c r="AB1028" i="1"/>
  <c r="AA1028" i="1"/>
  <c r="Z1028" i="1"/>
  <c r="Y1028" i="1"/>
  <c r="X1028" i="1"/>
  <c r="W1028" i="1"/>
  <c r="V1028" i="1"/>
  <c r="AB1019" i="1"/>
  <c r="AA1019" i="1"/>
  <c r="Z1019" i="1"/>
  <c r="Y1019" i="1"/>
  <c r="X1019" i="1"/>
  <c r="W1019" i="1"/>
  <c r="V1019" i="1"/>
  <c r="AB1011" i="1"/>
  <c r="AA1011" i="1"/>
  <c r="Z1011" i="1"/>
  <c r="Y1011" i="1"/>
  <c r="X1011" i="1"/>
  <c r="W1011" i="1"/>
  <c r="V1011" i="1"/>
  <c r="AB1003" i="1"/>
  <c r="AA1003" i="1"/>
  <c r="Z1003" i="1"/>
  <c r="Y1003" i="1"/>
  <c r="X1003" i="1"/>
  <c r="W1003" i="1"/>
  <c r="V1003" i="1"/>
  <c r="AB994" i="1"/>
  <c r="AA994" i="1"/>
  <c r="Z994" i="1"/>
  <c r="Y994" i="1"/>
  <c r="X994" i="1"/>
  <c r="V994" i="1"/>
  <c r="W994" i="1"/>
  <c r="AB986" i="1"/>
  <c r="AA986" i="1"/>
  <c r="Z986" i="1"/>
  <c r="Y986" i="1"/>
  <c r="X986" i="1"/>
  <c r="W986" i="1"/>
  <c r="V986" i="1"/>
  <c r="AB978" i="1"/>
  <c r="AA978" i="1"/>
  <c r="Z978" i="1"/>
  <c r="Y978" i="1"/>
  <c r="X978" i="1"/>
  <c r="W978" i="1"/>
  <c r="V978" i="1"/>
  <c r="AB969" i="1"/>
  <c r="AA969" i="1"/>
  <c r="Z969" i="1"/>
  <c r="Y969" i="1"/>
  <c r="X969" i="1"/>
  <c r="V969" i="1"/>
  <c r="W969" i="1"/>
  <c r="AB961" i="1"/>
  <c r="AA961" i="1"/>
  <c r="Z961" i="1"/>
  <c r="Y961" i="1"/>
  <c r="X961" i="1"/>
  <c r="W961" i="1"/>
  <c r="V961" i="1"/>
  <c r="AB952" i="1"/>
  <c r="AA952" i="1"/>
  <c r="Z952" i="1"/>
  <c r="Y952" i="1"/>
  <c r="X952" i="1"/>
  <c r="W952" i="1"/>
  <c r="V952" i="1"/>
  <c r="AB944" i="1"/>
  <c r="AA944" i="1"/>
  <c r="Z944" i="1"/>
  <c r="Y944" i="1"/>
  <c r="X944" i="1"/>
  <c r="W944" i="1"/>
  <c r="V944" i="1"/>
  <c r="AB936" i="1"/>
  <c r="AA936" i="1"/>
  <c r="Z936" i="1"/>
  <c r="Y936" i="1"/>
  <c r="X936" i="1"/>
  <c r="W936" i="1"/>
  <c r="V936" i="1"/>
  <c r="AB927" i="1"/>
  <c r="AA927" i="1"/>
  <c r="Z927" i="1"/>
  <c r="Y927" i="1"/>
  <c r="X927" i="1"/>
  <c r="V927" i="1"/>
  <c r="W927" i="1"/>
  <c r="AB919" i="1"/>
  <c r="AA919" i="1"/>
  <c r="Z919" i="1"/>
  <c r="Y919" i="1"/>
  <c r="X919" i="1"/>
  <c r="V919" i="1"/>
  <c r="W919" i="1"/>
  <c r="AB910" i="1"/>
  <c r="AA910" i="1"/>
  <c r="Z910" i="1"/>
  <c r="Y910" i="1"/>
  <c r="X910" i="1"/>
  <c r="W910" i="1"/>
  <c r="V910" i="1"/>
  <c r="AB902" i="1"/>
  <c r="AA902" i="1"/>
  <c r="Z902" i="1"/>
  <c r="Y902" i="1"/>
  <c r="X902" i="1"/>
  <c r="W902" i="1"/>
  <c r="AB894" i="1"/>
  <c r="AA894" i="1"/>
  <c r="Z894" i="1"/>
  <c r="Y894" i="1"/>
  <c r="X894" i="1"/>
  <c r="W894" i="1"/>
  <c r="V894" i="1"/>
  <c r="AB885" i="1"/>
  <c r="AA885" i="1"/>
  <c r="Z885" i="1"/>
  <c r="Y885" i="1"/>
  <c r="X885" i="1"/>
  <c r="W885" i="1"/>
  <c r="V885" i="1"/>
  <c r="AB877" i="1"/>
  <c r="AA877" i="1"/>
  <c r="Z877" i="1"/>
  <c r="Y877" i="1"/>
  <c r="X877" i="1"/>
  <c r="W877" i="1"/>
  <c r="V877" i="1"/>
  <c r="AB868" i="1"/>
  <c r="AA868" i="1"/>
  <c r="Z868" i="1"/>
  <c r="Y868" i="1"/>
  <c r="X868" i="1"/>
  <c r="V868" i="1"/>
  <c r="W868" i="1"/>
  <c r="AB860" i="1"/>
  <c r="AA860" i="1"/>
  <c r="Z860" i="1"/>
  <c r="Y860" i="1"/>
  <c r="X860" i="1"/>
  <c r="W860" i="1"/>
  <c r="V860" i="1"/>
  <c r="AB852" i="1"/>
  <c r="AA852" i="1"/>
  <c r="Z852" i="1"/>
  <c r="Y852" i="1"/>
  <c r="X852" i="1"/>
  <c r="W852" i="1"/>
  <c r="V852" i="1"/>
  <c r="AB843" i="1"/>
  <c r="AA843" i="1"/>
  <c r="Z843" i="1"/>
  <c r="Y843" i="1"/>
  <c r="X843" i="1"/>
  <c r="W843" i="1"/>
  <c r="V843" i="1"/>
  <c r="AB835" i="1"/>
  <c r="AA835" i="1"/>
  <c r="Z835" i="1"/>
  <c r="Y835" i="1"/>
  <c r="X835" i="1"/>
  <c r="W835" i="1"/>
  <c r="V835" i="1"/>
  <c r="AB826" i="1"/>
  <c r="AA826" i="1"/>
  <c r="Z826" i="1"/>
  <c r="Y826" i="1"/>
  <c r="X826" i="1"/>
  <c r="W826" i="1"/>
  <c r="V826" i="1"/>
  <c r="AB818" i="1"/>
  <c r="AA818" i="1"/>
  <c r="Z818" i="1"/>
  <c r="Y818" i="1"/>
  <c r="X818" i="1"/>
  <c r="W818" i="1"/>
  <c r="V818" i="1"/>
  <c r="AB810" i="1"/>
  <c r="AA810" i="1"/>
  <c r="Z810" i="1"/>
  <c r="Y810" i="1"/>
  <c r="X810" i="1"/>
  <c r="W810" i="1"/>
  <c r="V810" i="1"/>
  <c r="AB801" i="1"/>
  <c r="AA801" i="1"/>
  <c r="Z801" i="1"/>
  <c r="Y801" i="1"/>
  <c r="W801" i="1"/>
  <c r="V801" i="1"/>
  <c r="X801" i="1"/>
  <c r="AB793" i="1"/>
  <c r="AA793" i="1"/>
  <c r="Z793" i="1"/>
  <c r="Y793" i="1"/>
  <c r="X793" i="1"/>
  <c r="V793" i="1"/>
  <c r="W793" i="1"/>
  <c r="AB785" i="1"/>
  <c r="AA785" i="1"/>
  <c r="Z785" i="1"/>
  <c r="Y785" i="1"/>
  <c r="X785" i="1"/>
  <c r="W785" i="1"/>
  <c r="V785" i="1"/>
  <c r="AB776" i="1"/>
  <c r="AA776" i="1"/>
  <c r="Z776" i="1"/>
  <c r="Y776" i="1"/>
  <c r="X776" i="1"/>
  <c r="W776" i="1"/>
  <c r="V776" i="1"/>
  <c r="AB768" i="1"/>
  <c r="AA768" i="1"/>
  <c r="Z768" i="1"/>
  <c r="Y768" i="1"/>
  <c r="X768" i="1"/>
  <c r="W768" i="1"/>
  <c r="V768" i="1"/>
  <c r="AB759" i="1"/>
  <c r="AA759" i="1"/>
  <c r="Z759" i="1"/>
  <c r="Y759" i="1"/>
  <c r="X759" i="1"/>
  <c r="W759" i="1"/>
  <c r="V759" i="1"/>
  <c r="AB751" i="1"/>
  <c r="AA751" i="1"/>
  <c r="Z751" i="1"/>
  <c r="Y751" i="1"/>
  <c r="X751" i="1"/>
  <c r="V751" i="1"/>
  <c r="AB742" i="1"/>
  <c r="AA742" i="1"/>
  <c r="Z742" i="1"/>
  <c r="Y742" i="1"/>
  <c r="X742" i="1"/>
  <c r="V742" i="1"/>
  <c r="AB734" i="1"/>
  <c r="Z734" i="1"/>
  <c r="AA734" i="1"/>
  <c r="Y734" i="1"/>
  <c r="X734" i="1"/>
  <c r="V734" i="1"/>
  <c r="AB726" i="1"/>
  <c r="AA726" i="1"/>
  <c r="Z726" i="1"/>
  <c r="Y726" i="1"/>
  <c r="X726" i="1"/>
  <c r="V726" i="1"/>
  <c r="AB717" i="1"/>
  <c r="AA717" i="1"/>
  <c r="Z717" i="1"/>
  <c r="Y717" i="1"/>
  <c r="X717" i="1"/>
  <c r="V717" i="1"/>
  <c r="AB709" i="1"/>
  <c r="AA709" i="1"/>
  <c r="Z709" i="1"/>
  <c r="Y709" i="1"/>
  <c r="X709" i="1"/>
  <c r="AB701" i="1"/>
  <c r="AA701" i="1"/>
  <c r="Z701" i="1"/>
  <c r="Y701" i="1"/>
  <c r="X701" i="1"/>
  <c r="V701" i="1"/>
  <c r="AB692" i="1"/>
  <c r="AA692" i="1"/>
  <c r="Z692" i="1"/>
  <c r="Y692" i="1"/>
  <c r="X692" i="1"/>
  <c r="V692" i="1"/>
  <c r="AB684" i="1"/>
  <c r="AA684" i="1"/>
  <c r="Z684" i="1"/>
  <c r="Y684" i="1"/>
  <c r="X684" i="1"/>
  <c r="V684" i="1"/>
  <c r="AB675" i="1"/>
  <c r="AA675" i="1"/>
  <c r="Z675" i="1"/>
  <c r="Y675" i="1"/>
  <c r="X675" i="1"/>
  <c r="V675" i="1"/>
  <c r="AB667" i="1"/>
  <c r="AA667" i="1"/>
  <c r="Z667" i="1"/>
  <c r="Y667" i="1"/>
  <c r="X667" i="1"/>
  <c r="V667" i="1"/>
  <c r="AB659" i="1"/>
  <c r="AA659" i="1"/>
  <c r="Z659" i="1"/>
  <c r="Y659" i="1"/>
  <c r="X659" i="1"/>
  <c r="V659" i="1"/>
  <c r="AB650" i="1"/>
  <c r="AA650" i="1"/>
  <c r="Z650" i="1"/>
  <c r="Y650" i="1"/>
  <c r="X650" i="1"/>
  <c r="V650" i="1"/>
  <c r="AB642" i="1"/>
  <c r="AA642" i="1"/>
  <c r="Z642" i="1"/>
  <c r="Y642" i="1"/>
  <c r="X642" i="1"/>
  <c r="V642" i="1"/>
  <c r="AB633" i="1"/>
  <c r="AA633" i="1"/>
  <c r="Z633" i="1"/>
  <c r="Y633" i="1"/>
  <c r="X633" i="1"/>
  <c r="V633" i="1"/>
  <c r="AB625" i="1"/>
  <c r="AA625" i="1"/>
  <c r="Y625" i="1"/>
  <c r="Z625" i="1"/>
  <c r="X625" i="1"/>
  <c r="V625" i="1"/>
  <c r="AB617" i="1"/>
  <c r="AA617" i="1"/>
  <c r="Z617" i="1"/>
  <c r="Y617" i="1"/>
  <c r="X617" i="1"/>
  <c r="V617" i="1"/>
  <c r="AB608" i="1"/>
  <c r="AA608" i="1"/>
  <c r="Z608" i="1"/>
  <c r="Y608" i="1"/>
  <c r="X608" i="1"/>
  <c r="V608" i="1"/>
  <c r="AB600" i="1"/>
  <c r="AA600" i="1"/>
  <c r="Z600" i="1"/>
  <c r="Y600" i="1"/>
  <c r="X600" i="1"/>
  <c r="V600" i="1"/>
  <c r="AB591" i="1"/>
  <c r="AA591" i="1"/>
  <c r="Z591" i="1"/>
  <c r="X591" i="1"/>
  <c r="Y591" i="1"/>
  <c r="V591" i="1"/>
  <c r="AB583" i="1"/>
  <c r="AA583" i="1"/>
  <c r="Z583" i="1"/>
  <c r="Y583" i="1"/>
  <c r="X583" i="1"/>
  <c r="V583" i="1"/>
  <c r="AB575" i="1"/>
  <c r="AA575" i="1"/>
  <c r="Z575" i="1"/>
  <c r="Y575" i="1"/>
  <c r="X575" i="1"/>
  <c r="V575" i="1"/>
  <c r="AB566" i="1"/>
  <c r="AA566" i="1"/>
  <c r="Z566" i="1"/>
  <c r="Y566" i="1"/>
  <c r="X566" i="1"/>
  <c r="V566" i="1"/>
  <c r="AB558" i="1"/>
  <c r="AA558" i="1"/>
  <c r="Z558" i="1"/>
  <c r="Y558" i="1"/>
  <c r="X558" i="1"/>
  <c r="V558" i="1"/>
  <c r="AB549" i="1"/>
  <c r="AA549" i="1"/>
  <c r="Z549" i="1"/>
  <c r="X549" i="1"/>
  <c r="Y549" i="1"/>
  <c r="AB541" i="1"/>
  <c r="AA541" i="1"/>
  <c r="Z541" i="1"/>
  <c r="Y541" i="1"/>
  <c r="X541" i="1"/>
  <c r="W541" i="1"/>
  <c r="V541" i="1"/>
  <c r="AB533" i="1"/>
  <c r="AA533" i="1"/>
  <c r="Z533" i="1"/>
  <c r="Y533" i="1"/>
  <c r="X533" i="1"/>
  <c r="AB524" i="1"/>
  <c r="AA524" i="1"/>
  <c r="Z524" i="1"/>
  <c r="Y524" i="1"/>
  <c r="X524" i="1"/>
  <c r="V524" i="1"/>
  <c r="AB516" i="1"/>
  <c r="AA516" i="1"/>
  <c r="Z516" i="1"/>
  <c r="Y516" i="1"/>
  <c r="X516" i="1"/>
  <c r="V516" i="1"/>
  <c r="AB507" i="1"/>
  <c r="AA507" i="1"/>
  <c r="Z507" i="1"/>
  <c r="Y507" i="1"/>
  <c r="X507" i="1"/>
  <c r="V507" i="1"/>
  <c r="AB499" i="1"/>
  <c r="AA499" i="1"/>
  <c r="Z499" i="1"/>
  <c r="Y499" i="1"/>
  <c r="X499" i="1"/>
  <c r="V499" i="1"/>
  <c r="AB491" i="1"/>
  <c r="AA491" i="1"/>
  <c r="Z491" i="1"/>
  <c r="Y491" i="1"/>
  <c r="X491" i="1"/>
  <c r="V491" i="1"/>
  <c r="AB482" i="1"/>
  <c r="AA482" i="1"/>
  <c r="Z482" i="1"/>
  <c r="Y482" i="1"/>
  <c r="X482" i="1"/>
  <c r="V482" i="1"/>
  <c r="AB474" i="1"/>
  <c r="AA474" i="1"/>
  <c r="Z474" i="1"/>
  <c r="Y474" i="1"/>
  <c r="X474" i="1"/>
  <c r="V474" i="1"/>
  <c r="AB466" i="1"/>
  <c r="AA466" i="1"/>
  <c r="Z466" i="1"/>
  <c r="Y466" i="1"/>
  <c r="X466" i="1"/>
  <c r="V466" i="1"/>
  <c r="AB457" i="1"/>
  <c r="AA457" i="1"/>
  <c r="Z457" i="1"/>
  <c r="Y457" i="1"/>
  <c r="X457" i="1"/>
  <c r="V457" i="1"/>
  <c r="AB449" i="1"/>
  <c r="AA449" i="1"/>
  <c r="Z449" i="1"/>
  <c r="Y449" i="1"/>
  <c r="X449" i="1"/>
  <c r="V449" i="1"/>
  <c r="AB440" i="1"/>
  <c r="AA440" i="1"/>
  <c r="Z440" i="1"/>
  <c r="Y440" i="1"/>
  <c r="X440" i="1"/>
  <c r="V440" i="1"/>
  <c r="AB432" i="1"/>
  <c r="AA432" i="1"/>
  <c r="Z432" i="1"/>
  <c r="Y432" i="1"/>
  <c r="X432" i="1"/>
  <c r="V432" i="1"/>
  <c r="AB424" i="1"/>
  <c r="AA424" i="1"/>
  <c r="Z424" i="1"/>
  <c r="Y424" i="1"/>
  <c r="X424" i="1"/>
  <c r="V424" i="1"/>
  <c r="AB415" i="1"/>
  <c r="AA415" i="1"/>
  <c r="Z415" i="1"/>
  <c r="Y415" i="1"/>
  <c r="X415" i="1"/>
  <c r="V415" i="1"/>
  <c r="AB407" i="1"/>
  <c r="AA407" i="1"/>
  <c r="Z407" i="1"/>
  <c r="Y407" i="1"/>
  <c r="X407" i="1"/>
  <c r="V407" i="1"/>
  <c r="AB398" i="1"/>
  <c r="AA398" i="1"/>
  <c r="Z398" i="1"/>
  <c r="Y398" i="1"/>
  <c r="X398" i="1"/>
  <c r="V398" i="1"/>
  <c r="AB390" i="1"/>
  <c r="AA390" i="1"/>
  <c r="Z390" i="1"/>
  <c r="Y390" i="1"/>
  <c r="X390" i="1"/>
  <c r="V390" i="1"/>
  <c r="AB382" i="1"/>
  <c r="AA382" i="1"/>
  <c r="Z382" i="1"/>
  <c r="Y382" i="1"/>
  <c r="X382" i="1"/>
  <c r="V382" i="1"/>
  <c r="AB373" i="1"/>
  <c r="AA373" i="1"/>
  <c r="Z373" i="1"/>
  <c r="Y373" i="1"/>
  <c r="X373" i="1"/>
  <c r="AB365" i="1"/>
  <c r="AA365" i="1"/>
  <c r="Z365" i="1"/>
  <c r="Y365" i="1"/>
  <c r="X365" i="1"/>
  <c r="V365" i="1"/>
  <c r="AB356" i="1"/>
  <c r="AA356" i="1"/>
  <c r="Z356" i="1"/>
  <c r="Y356" i="1"/>
  <c r="X356" i="1"/>
  <c r="V356" i="1"/>
  <c r="AB348" i="1"/>
  <c r="AA348" i="1"/>
  <c r="Z348" i="1"/>
  <c r="Y348" i="1"/>
  <c r="X348" i="1"/>
  <c r="W348" i="1"/>
  <c r="V348" i="1"/>
  <c r="AB340" i="1"/>
  <c r="AA340" i="1"/>
  <c r="Z340" i="1"/>
  <c r="Y340" i="1"/>
  <c r="X340" i="1"/>
  <c r="V340" i="1"/>
  <c r="AB331" i="1"/>
  <c r="AA331" i="1"/>
  <c r="Z331" i="1"/>
  <c r="Y331" i="1"/>
  <c r="X331" i="1"/>
  <c r="V331" i="1"/>
  <c r="AB323" i="1"/>
  <c r="AA323" i="1"/>
  <c r="Z323" i="1"/>
  <c r="Y323" i="1"/>
  <c r="X323" i="1"/>
  <c r="V323" i="1"/>
  <c r="AB314" i="1"/>
  <c r="AA314" i="1"/>
  <c r="Z314" i="1"/>
  <c r="Y314" i="1"/>
  <c r="X314" i="1"/>
  <c r="V314" i="1"/>
  <c r="AB306" i="1"/>
  <c r="AA306" i="1"/>
  <c r="Z306" i="1"/>
  <c r="Y306" i="1"/>
  <c r="X306" i="1"/>
  <c r="V306" i="1"/>
  <c r="AB298" i="1"/>
  <c r="AA298" i="1"/>
  <c r="Z298" i="1"/>
  <c r="Y298" i="1"/>
  <c r="X298" i="1"/>
  <c r="W298" i="1"/>
  <c r="V298" i="1"/>
  <c r="AB289" i="1"/>
  <c r="AA289" i="1"/>
  <c r="Z289" i="1"/>
  <c r="Y289" i="1"/>
  <c r="X289" i="1"/>
  <c r="V289" i="1"/>
  <c r="AB281" i="1"/>
  <c r="AA281" i="1"/>
  <c r="Z281" i="1"/>
  <c r="Y281" i="1"/>
  <c r="X281" i="1"/>
  <c r="V281" i="1"/>
  <c r="AB273" i="1"/>
  <c r="AA273" i="1"/>
  <c r="Z273" i="1"/>
  <c r="Y273" i="1"/>
  <c r="X273" i="1"/>
  <c r="V273" i="1"/>
  <c r="AB264" i="1"/>
  <c r="AA264" i="1"/>
  <c r="Z264" i="1"/>
  <c r="Y264" i="1"/>
  <c r="X264" i="1"/>
  <c r="V264" i="1"/>
  <c r="AB256" i="1"/>
  <c r="AA256" i="1"/>
  <c r="Z256" i="1"/>
  <c r="Y256" i="1"/>
  <c r="X256" i="1"/>
  <c r="V256" i="1"/>
  <c r="AB247" i="1"/>
  <c r="AA247" i="1"/>
  <c r="Y247" i="1"/>
  <c r="Z247" i="1"/>
  <c r="X247" i="1"/>
  <c r="V247" i="1"/>
  <c r="AB239" i="1"/>
  <c r="AA239" i="1"/>
  <c r="Z239" i="1"/>
  <c r="Y239" i="1"/>
  <c r="X239" i="1"/>
  <c r="V239" i="1"/>
  <c r="AB230" i="1"/>
  <c r="AA230" i="1"/>
  <c r="Z230" i="1"/>
  <c r="Y230" i="1"/>
  <c r="X230" i="1"/>
  <c r="V230" i="1"/>
  <c r="W230" i="1"/>
  <c r="AB222" i="1"/>
  <c r="AA222" i="1"/>
  <c r="Z222" i="1"/>
  <c r="Y222" i="1"/>
  <c r="X222" i="1"/>
  <c r="V222" i="1"/>
  <c r="AB214" i="1"/>
  <c r="AA214" i="1"/>
  <c r="Z214" i="1"/>
  <c r="Y214" i="1"/>
  <c r="X214" i="1"/>
  <c r="V214" i="1"/>
  <c r="AB205" i="1"/>
  <c r="AA205" i="1"/>
  <c r="Z205" i="1"/>
  <c r="Y205" i="1"/>
  <c r="X205" i="1"/>
  <c r="V205" i="1"/>
  <c r="AB197" i="1"/>
  <c r="AA197" i="1"/>
  <c r="Z197" i="1"/>
  <c r="Y197" i="1"/>
  <c r="X197" i="1"/>
  <c r="AB189" i="1"/>
  <c r="AA189" i="1"/>
  <c r="Z189" i="1"/>
  <c r="Y189" i="1"/>
  <c r="X189" i="1"/>
  <c r="V189" i="1"/>
  <c r="AB180" i="1"/>
  <c r="AA180" i="1"/>
  <c r="Z180" i="1"/>
  <c r="X180" i="1"/>
  <c r="Y180" i="1"/>
  <c r="V180" i="1"/>
  <c r="AB172" i="1"/>
  <c r="AA172" i="1"/>
  <c r="Z172" i="1"/>
  <c r="Y172" i="1"/>
  <c r="X172" i="1"/>
  <c r="V172" i="1"/>
  <c r="AB163" i="1"/>
  <c r="AA163" i="1"/>
  <c r="Z163" i="1"/>
  <c r="Y163" i="1"/>
  <c r="X163" i="1"/>
  <c r="V163" i="1"/>
  <c r="AB155" i="1"/>
  <c r="AA155" i="1"/>
  <c r="Z155" i="1"/>
  <c r="Y155" i="1"/>
  <c r="X155" i="1"/>
  <c r="V155" i="1"/>
  <c r="AB147" i="1"/>
  <c r="AA147" i="1"/>
  <c r="Z147" i="1"/>
  <c r="Y147" i="1"/>
  <c r="X147" i="1"/>
  <c r="V147" i="1"/>
  <c r="AB138" i="1"/>
  <c r="AA138" i="1"/>
  <c r="Z138" i="1"/>
  <c r="Y138" i="1"/>
  <c r="X138" i="1"/>
  <c r="V138" i="1"/>
  <c r="AB130" i="1"/>
  <c r="AA130" i="1"/>
  <c r="Z130" i="1"/>
  <c r="Y130" i="1"/>
  <c r="X130" i="1"/>
  <c r="V130" i="1"/>
  <c r="AB122" i="1"/>
  <c r="AA122" i="1"/>
  <c r="Z122" i="1"/>
  <c r="Y122" i="1"/>
  <c r="X122" i="1"/>
  <c r="V122" i="1"/>
  <c r="AB113" i="1"/>
  <c r="AA113" i="1"/>
  <c r="Z113" i="1"/>
  <c r="Y113" i="1"/>
  <c r="X113" i="1"/>
  <c r="V113" i="1"/>
  <c r="AB105" i="1"/>
  <c r="AA105" i="1"/>
  <c r="Z105" i="1"/>
  <c r="Y105" i="1"/>
  <c r="X105" i="1"/>
  <c r="V105" i="1"/>
  <c r="AB97" i="1"/>
  <c r="AA97" i="1"/>
  <c r="Z97" i="1"/>
  <c r="Y97" i="1"/>
  <c r="X97" i="1"/>
  <c r="V97" i="1"/>
  <c r="AB89" i="1"/>
  <c r="AA89" i="1"/>
  <c r="Z89" i="1"/>
  <c r="X89" i="1"/>
  <c r="W89" i="1"/>
  <c r="V89" i="1"/>
  <c r="AB81" i="1"/>
  <c r="AA81" i="1"/>
  <c r="Z81" i="1"/>
  <c r="X81" i="1"/>
  <c r="W81" i="1"/>
  <c r="V81" i="1"/>
  <c r="AB72" i="1"/>
  <c r="AA72" i="1"/>
  <c r="Z72" i="1"/>
  <c r="X72" i="1"/>
  <c r="W72" i="1"/>
  <c r="V72" i="1"/>
  <c r="AB64" i="1"/>
  <c r="AA64" i="1"/>
  <c r="Z64" i="1"/>
  <c r="X64" i="1"/>
  <c r="W64" i="1"/>
  <c r="V64" i="1"/>
  <c r="AB56" i="1"/>
  <c r="AA56" i="1"/>
  <c r="Z56" i="1"/>
  <c r="X56" i="1"/>
  <c r="W56" i="1"/>
  <c r="V56" i="1"/>
  <c r="AB48" i="1"/>
  <c r="AA48" i="1"/>
  <c r="Z48" i="1"/>
  <c r="X48" i="1"/>
  <c r="W48" i="1"/>
  <c r="V48" i="1"/>
  <c r="AB40" i="1"/>
  <c r="AA40" i="1"/>
  <c r="Z40" i="1"/>
  <c r="X40" i="1"/>
  <c r="W40" i="1"/>
  <c r="V40" i="1"/>
  <c r="AB32" i="1"/>
  <c r="AA32" i="1"/>
  <c r="Z32" i="1"/>
  <c r="X32" i="1"/>
  <c r="W32" i="1"/>
  <c r="V32" i="1"/>
  <c r="AB24" i="1"/>
  <c r="AA24" i="1"/>
  <c r="Z24" i="1"/>
  <c r="X24" i="1"/>
  <c r="W24" i="1"/>
  <c r="V24" i="1"/>
  <c r="AB16" i="1"/>
  <c r="AA16" i="1"/>
  <c r="Z16" i="1"/>
  <c r="X16" i="1"/>
  <c r="W16" i="1"/>
  <c r="V16" i="1"/>
  <c r="AB7" i="1"/>
  <c r="Z7" i="1"/>
  <c r="Y7" i="1"/>
  <c r="X7" i="1"/>
  <c r="W7" i="1"/>
  <c r="V7" i="1"/>
  <c r="AB2016" i="1"/>
  <c r="AA2016" i="1"/>
  <c r="Z2016" i="1"/>
  <c r="Y2016" i="1"/>
  <c r="X2016" i="1"/>
  <c r="W2016" i="1"/>
  <c r="AB1872" i="1"/>
  <c r="AA1872" i="1"/>
  <c r="Z1872" i="1"/>
  <c r="Y1872" i="1"/>
  <c r="W1872" i="1"/>
  <c r="X1872" i="1"/>
  <c r="AB1703" i="1"/>
  <c r="AA1703" i="1"/>
  <c r="Z1703" i="1"/>
  <c r="Y1703" i="1"/>
  <c r="X1703" i="1"/>
  <c r="W1703" i="1"/>
  <c r="V1703" i="1"/>
  <c r="AB1532" i="1"/>
  <c r="AA1532" i="1"/>
  <c r="Z1532" i="1"/>
  <c r="Y1532" i="1"/>
  <c r="X1532" i="1"/>
  <c r="V1532" i="1"/>
  <c r="W1532" i="1"/>
  <c r="AB1360" i="1"/>
  <c r="AA1360" i="1"/>
  <c r="Z1360" i="1"/>
  <c r="Y1360" i="1"/>
  <c r="W1360" i="1"/>
  <c r="X1360" i="1"/>
  <c r="V1360" i="1"/>
  <c r="AB1191" i="1"/>
  <c r="Z1191" i="1"/>
  <c r="AA1191" i="1"/>
  <c r="Y1191" i="1"/>
  <c r="X1191" i="1"/>
  <c r="W1191" i="1"/>
  <c r="V1191" i="1"/>
  <c r="AB1020" i="1"/>
  <c r="AA1020" i="1"/>
  <c r="Z1020" i="1"/>
  <c r="Y1020" i="1"/>
  <c r="X1020" i="1"/>
  <c r="V1020" i="1"/>
  <c r="W1020" i="1"/>
  <c r="AB848" i="1"/>
  <c r="AA848" i="1"/>
  <c r="Z848" i="1"/>
  <c r="Y848" i="1"/>
  <c r="X848" i="1"/>
  <c r="W848" i="1"/>
  <c r="V848" i="1"/>
  <c r="AB679" i="1"/>
  <c r="AA679" i="1"/>
  <c r="Z679" i="1"/>
  <c r="Y679" i="1"/>
  <c r="X679" i="1"/>
  <c r="V679" i="1"/>
  <c r="AB508" i="1"/>
  <c r="AA508" i="1"/>
  <c r="Z508" i="1"/>
  <c r="Y508" i="1"/>
  <c r="X508" i="1"/>
  <c r="V508" i="1"/>
  <c r="AB336" i="1"/>
  <c r="AA336" i="1"/>
  <c r="Z336" i="1"/>
  <c r="Y336" i="1"/>
  <c r="X336" i="1"/>
  <c r="V336" i="1"/>
  <c r="AB167" i="1"/>
  <c r="AA167" i="1"/>
  <c r="Z167" i="1"/>
  <c r="Y167" i="1"/>
  <c r="X167" i="1"/>
  <c r="V167" i="1"/>
  <c r="U2996" i="1"/>
  <c r="U2916" i="1"/>
  <c r="U2772" i="1"/>
  <c r="U2396" i="1"/>
  <c r="U2316" i="1"/>
  <c r="U2172" i="1"/>
  <c r="U1796" i="1"/>
  <c r="U1708" i="1"/>
  <c r="U1580" i="1"/>
  <c r="U1188" i="1"/>
  <c r="U1124" i="1"/>
  <c r="U972" i="1"/>
  <c r="U747" i="1"/>
  <c r="U739" i="1"/>
  <c r="U731" i="1"/>
  <c r="U723" i="1"/>
  <c r="U715" i="1"/>
  <c r="U707" i="1"/>
  <c r="U675" i="1"/>
  <c r="U667" i="1"/>
  <c r="U659" i="1"/>
  <c r="U651" i="1"/>
  <c r="U643" i="1"/>
  <c r="U635" i="1"/>
  <c r="U627" i="1"/>
  <c r="U619" i="1"/>
  <c r="U611" i="1"/>
  <c r="U603" i="1"/>
  <c r="U595" i="1"/>
  <c r="U587" i="1"/>
  <c r="U579" i="1"/>
  <c r="U571" i="1"/>
  <c r="U563" i="1"/>
  <c r="U555" i="1"/>
  <c r="U547" i="1"/>
  <c r="U539" i="1"/>
  <c r="U531" i="1"/>
  <c r="U507" i="1"/>
  <c r="U499" i="1"/>
  <c r="U491" i="1"/>
  <c r="U483" i="1"/>
  <c r="U475" i="1"/>
  <c r="U467" i="1"/>
  <c r="U459" i="1"/>
  <c r="U451" i="1"/>
  <c r="U443" i="1"/>
  <c r="U435" i="1"/>
  <c r="U427" i="1"/>
  <c r="U419" i="1"/>
  <c r="U411" i="1"/>
  <c r="U403" i="1"/>
  <c r="U395" i="1"/>
  <c r="U387" i="1"/>
  <c r="U379" i="1"/>
  <c r="U371" i="1"/>
  <c r="U363" i="1"/>
  <c r="U331" i="1"/>
  <c r="U323" i="1"/>
  <c r="U315" i="1"/>
  <c r="U307" i="1"/>
  <c r="U299" i="1"/>
  <c r="U291" i="1"/>
  <c r="U283" i="1"/>
  <c r="U275" i="1"/>
  <c r="U267" i="1"/>
  <c r="U259" i="1"/>
  <c r="U251" i="1"/>
  <c r="U243" i="1"/>
  <c r="U235" i="1"/>
  <c r="U227" i="1"/>
  <c r="U219" i="1"/>
  <c r="U211" i="1"/>
  <c r="U203" i="1"/>
  <c r="U195" i="1"/>
  <c r="U163" i="1"/>
  <c r="U155" i="1"/>
  <c r="U147" i="1"/>
  <c r="U139" i="1"/>
  <c r="U131" i="1"/>
  <c r="U123" i="1"/>
  <c r="U115" i="1"/>
  <c r="U107" i="1"/>
  <c r="U99" i="1"/>
  <c r="U91" i="1"/>
  <c r="U83" i="1"/>
  <c r="U75" i="1"/>
  <c r="U67" i="1"/>
  <c r="U59" i="1"/>
  <c r="U51" i="1"/>
  <c r="U43" i="1"/>
  <c r="U35" i="1"/>
  <c r="U27" i="1"/>
  <c r="U19" i="1"/>
  <c r="U11" i="1"/>
  <c r="U3" i="1"/>
  <c r="V3200" i="1"/>
  <c r="V3192" i="1"/>
  <c r="V3184" i="1"/>
  <c r="V3176" i="1"/>
  <c r="V3168" i="1"/>
  <c r="V3160" i="1"/>
  <c r="V3152" i="1"/>
  <c r="V3144" i="1"/>
  <c r="V3136" i="1"/>
  <c r="V3128" i="1"/>
  <c r="V3120" i="1"/>
  <c r="V3112" i="1"/>
  <c r="V3104" i="1"/>
  <c r="V3096" i="1"/>
  <c r="V3088" i="1"/>
  <c r="V3080" i="1"/>
  <c r="V3072" i="1"/>
  <c r="V3064" i="1"/>
  <c r="V3056" i="1"/>
  <c r="V3048" i="1"/>
  <c r="V3040" i="1"/>
  <c r="V3032" i="1"/>
  <c r="V3024" i="1"/>
  <c r="V3016" i="1"/>
  <c r="V3008" i="1"/>
  <c r="V3000" i="1"/>
  <c r="V2992" i="1"/>
  <c r="V2984" i="1"/>
  <c r="V2975" i="1"/>
  <c r="V2957" i="1"/>
  <c r="V2944" i="1"/>
  <c r="V2932" i="1"/>
  <c r="V2905" i="1"/>
  <c r="V2893" i="1"/>
  <c r="V2880" i="1"/>
  <c r="V2868" i="1"/>
  <c r="V2841" i="1"/>
  <c r="V2829" i="1"/>
  <c r="V2816" i="1"/>
  <c r="V2804" i="1"/>
  <c r="V2777" i="1"/>
  <c r="V2765" i="1"/>
  <c r="V2752" i="1"/>
  <c r="V2740" i="1"/>
  <c r="V2725" i="1"/>
  <c r="V2709" i="1"/>
  <c r="V2693" i="1"/>
  <c r="V2677" i="1"/>
  <c r="V2661" i="1"/>
  <c r="V2645" i="1"/>
  <c r="V2629" i="1"/>
  <c r="V2613" i="1"/>
  <c r="V2597" i="1"/>
  <c r="V2581" i="1"/>
  <c r="V2565" i="1"/>
  <c r="V2549" i="1"/>
  <c r="V2533" i="1"/>
  <c r="V2517" i="1"/>
  <c r="V2501" i="1"/>
  <c r="V2480" i="1"/>
  <c r="V2424" i="1"/>
  <c r="V2360" i="1"/>
  <c r="V2296" i="1"/>
  <c r="V2232" i="1"/>
  <c r="V2168" i="1"/>
  <c r="V2104" i="1"/>
  <c r="V2040" i="1"/>
  <c r="V1912" i="1"/>
  <c r="V1848" i="1"/>
  <c r="V1776" i="1"/>
  <c r="V1691" i="1"/>
  <c r="V1602" i="1"/>
  <c r="V1478" i="1"/>
  <c r="V1350" i="1"/>
  <c r="V1222" i="1"/>
  <c r="V966" i="1"/>
  <c r="V838" i="1"/>
  <c r="V709" i="1"/>
  <c r="V581" i="1"/>
  <c r="V453" i="1"/>
  <c r="V325" i="1"/>
  <c r="V197" i="1"/>
  <c r="V34" i="1"/>
  <c r="W2983" i="1"/>
  <c r="W2727" i="1"/>
  <c r="W2471" i="1"/>
  <c r="W2210" i="1"/>
  <c r="W1457" i="1"/>
  <c r="W1047" i="1"/>
  <c r="W57" i="1"/>
  <c r="AB3204" i="1"/>
  <c r="AA3204" i="1"/>
  <c r="Z3204" i="1"/>
  <c r="Y3204" i="1"/>
  <c r="X3204" i="1"/>
  <c r="W3204" i="1"/>
  <c r="AB3148" i="1"/>
  <c r="AA3148" i="1"/>
  <c r="Z3148" i="1"/>
  <c r="Y3148" i="1"/>
  <c r="X3148" i="1"/>
  <c r="W3148" i="1"/>
  <c r="AB3092" i="1"/>
  <c r="AA3092" i="1"/>
  <c r="Z3092" i="1"/>
  <c r="Y3092" i="1"/>
  <c r="X3092" i="1"/>
  <c r="W3092" i="1"/>
  <c r="AB3036" i="1"/>
  <c r="AA3036" i="1"/>
  <c r="Z3036" i="1"/>
  <c r="X3036" i="1"/>
  <c r="W3036" i="1"/>
  <c r="Y3036" i="1"/>
  <c r="AB2980" i="1"/>
  <c r="AA2980" i="1"/>
  <c r="Z2980" i="1"/>
  <c r="Y2980" i="1"/>
  <c r="X2980" i="1"/>
  <c r="W2980" i="1"/>
  <c r="AB2924" i="1"/>
  <c r="AA2924" i="1"/>
  <c r="Z2924" i="1"/>
  <c r="Y2924" i="1"/>
  <c r="X2924" i="1"/>
  <c r="W2924" i="1"/>
  <c r="AB2860" i="1"/>
  <c r="AA2860" i="1"/>
  <c r="Z2860" i="1"/>
  <c r="Y2860" i="1"/>
  <c r="X2860" i="1"/>
  <c r="W2860" i="1"/>
  <c r="AB2812" i="1"/>
  <c r="AA2812" i="1"/>
  <c r="Z2812" i="1"/>
  <c r="Y2812" i="1"/>
  <c r="X2812" i="1"/>
  <c r="W2812" i="1"/>
  <c r="AB2756" i="1"/>
  <c r="AA2756" i="1"/>
  <c r="Z2756" i="1"/>
  <c r="Y2756" i="1"/>
  <c r="X2756" i="1"/>
  <c r="W2756" i="1"/>
  <c r="AB2700" i="1"/>
  <c r="AA2700" i="1"/>
  <c r="Z2700" i="1"/>
  <c r="Y2700" i="1"/>
  <c r="X2700" i="1"/>
  <c r="W2700" i="1"/>
  <c r="AB2644" i="1"/>
  <c r="AA2644" i="1"/>
  <c r="Z2644" i="1"/>
  <c r="Y2644" i="1"/>
  <c r="X2644" i="1"/>
  <c r="W2644" i="1"/>
  <c r="AB2596" i="1"/>
  <c r="AA2596" i="1"/>
  <c r="Z2596" i="1"/>
  <c r="Y2596" i="1"/>
  <c r="X2596" i="1"/>
  <c r="W2596" i="1"/>
  <c r="AB2540" i="1"/>
  <c r="AA2540" i="1"/>
  <c r="Z2540" i="1"/>
  <c r="Y2540" i="1"/>
  <c r="X2540" i="1"/>
  <c r="W2540" i="1"/>
  <c r="AB2484" i="1"/>
  <c r="AA2484" i="1"/>
  <c r="Z2484" i="1"/>
  <c r="Y2484" i="1"/>
  <c r="X2484" i="1"/>
  <c r="W2484" i="1"/>
  <c r="AB2436" i="1"/>
  <c r="AA2436" i="1"/>
  <c r="Z2436" i="1"/>
  <c r="Y2436" i="1"/>
  <c r="X2436" i="1"/>
  <c r="W2436" i="1"/>
  <c r="V2436" i="1"/>
  <c r="AB2388" i="1"/>
  <c r="AA2388" i="1"/>
  <c r="Z2388" i="1"/>
  <c r="Y2388" i="1"/>
  <c r="X2388" i="1"/>
  <c r="W2388" i="1"/>
  <c r="V2388" i="1"/>
  <c r="AB2332" i="1"/>
  <c r="AA2332" i="1"/>
  <c r="Z2332" i="1"/>
  <c r="Y2332" i="1"/>
  <c r="X2332" i="1"/>
  <c r="W2332" i="1"/>
  <c r="V2332" i="1"/>
  <c r="AB2268" i="1"/>
  <c r="AA2268" i="1"/>
  <c r="Z2268" i="1"/>
  <c r="Y2268" i="1"/>
  <c r="X2268" i="1"/>
  <c r="W2268" i="1"/>
  <c r="V2268" i="1"/>
  <c r="AB2212" i="1"/>
  <c r="AA2212" i="1"/>
  <c r="Z2212" i="1"/>
  <c r="Y2212" i="1"/>
  <c r="X2212" i="1"/>
  <c r="W2212" i="1"/>
  <c r="V2212" i="1"/>
  <c r="AB2148" i="1"/>
  <c r="AA2148" i="1"/>
  <c r="Z2148" i="1"/>
  <c r="Y2148" i="1"/>
  <c r="X2148" i="1"/>
  <c r="W2148" i="1"/>
  <c r="V2148" i="1"/>
  <c r="AB2084" i="1"/>
  <c r="AA2084" i="1"/>
  <c r="Z2084" i="1"/>
  <c r="Y2084" i="1"/>
  <c r="X2084" i="1"/>
  <c r="W2084" i="1"/>
  <c r="V2084" i="1"/>
  <c r="AB2025" i="1"/>
  <c r="AA2025" i="1"/>
  <c r="Z2025" i="1"/>
  <c r="Y2025" i="1"/>
  <c r="X2025" i="1"/>
  <c r="W2025" i="1"/>
  <c r="V2025" i="1"/>
  <c r="AB1957" i="1"/>
  <c r="AA1957" i="1"/>
  <c r="Z1957" i="1"/>
  <c r="Y1957" i="1"/>
  <c r="X1957" i="1"/>
  <c r="W1957" i="1"/>
  <c r="V1957" i="1"/>
  <c r="AB1906" i="1"/>
  <c r="AA1906" i="1"/>
  <c r="Z1906" i="1"/>
  <c r="Y1906" i="1"/>
  <c r="X1906" i="1"/>
  <c r="W1906" i="1"/>
  <c r="V1906" i="1"/>
  <c r="AB1830" i="1"/>
  <c r="AA1830" i="1"/>
  <c r="Z1830" i="1"/>
  <c r="Y1830" i="1"/>
  <c r="X1830" i="1"/>
  <c r="W1830" i="1"/>
  <c r="V1830" i="1"/>
  <c r="AB1772" i="1"/>
  <c r="AA1772" i="1"/>
  <c r="Z1772" i="1"/>
  <c r="Y1772" i="1"/>
  <c r="X1772" i="1"/>
  <c r="W1772" i="1"/>
  <c r="V1772" i="1"/>
  <c r="AB1705" i="1"/>
  <c r="AA1705" i="1"/>
  <c r="Z1705" i="1"/>
  <c r="Y1705" i="1"/>
  <c r="X1705" i="1"/>
  <c r="W1705" i="1"/>
  <c r="V1705" i="1"/>
  <c r="AB1646" i="1"/>
  <c r="AA1646" i="1"/>
  <c r="Z1646" i="1"/>
  <c r="Y1646" i="1"/>
  <c r="X1646" i="1"/>
  <c r="W1646" i="1"/>
  <c r="V1646" i="1"/>
  <c r="AB1570" i="1"/>
  <c r="AA1570" i="1"/>
  <c r="Z1570" i="1"/>
  <c r="Y1570" i="1"/>
  <c r="X1570" i="1"/>
  <c r="V1570" i="1"/>
  <c r="W1570" i="1"/>
  <c r="AB1495" i="1"/>
  <c r="AA1495" i="1"/>
  <c r="Y1495" i="1"/>
  <c r="Z1495" i="1"/>
  <c r="X1495" i="1"/>
  <c r="V1495" i="1"/>
  <c r="W1495" i="1"/>
  <c r="AB1436" i="1"/>
  <c r="AA1436" i="1"/>
  <c r="Z1436" i="1"/>
  <c r="Y1436" i="1"/>
  <c r="X1436" i="1"/>
  <c r="W1436" i="1"/>
  <c r="V1436" i="1"/>
  <c r="AB1377" i="1"/>
  <c r="AA1377" i="1"/>
  <c r="Z1377" i="1"/>
  <c r="Y1377" i="1"/>
  <c r="X1377" i="1"/>
  <c r="W1377" i="1"/>
  <c r="V1377" i="1"/>
  <c r="AB1318" i="1"/>
  <c r="AA1318" i="1"/>
  <c r="Z1318" i="1"/>
  <c r="Y1318" i="1"/>
  <c r="X1318" i="1"/>
  <c r="W1318" i="1"/>
  <c r="AB1251" i="1"/>
  <c r="AA1251" i="1"/>
  <c r="Z1251" i="1"/>
  <c r="Y1251" i="1"/>
  <c r="X1251" i="1"/>
  <c r="W1251" i="1"/>
  <c r="V1251" i="1"/>
  <c r="AB1184" i="1"/>
  <c r="AA1184" i="1"/>
  <c r="Z1184" i="1"/>
  <c r="Y1184" i="1"/>
  <c r="W1184" i="1"/>
  <c r="X1184" i="1"/>
  <c r="V1184" i="1"/>
  <c r="AB1125" i="1"/>
  <c r="AA1125" i="1"/>
  <c r="Z1125" i="1"/>
  <c r="Y1125" i="1"/>
  <c r="X1125" i="1"/>
  <c r="W1125" i="1"/>
  <c r="V1125" i="1"/>
  <c r="AB1067" i="1"/>
  <c r="AA1067" i="1"/>
  <c r="Z1067" i="1"/>
  <c r="Y1067" i="1"/>
  <c r="X1067" i="1"/>
  <c r="W1067" i="1"/>
  <c r="V1067" i="1"/>
  <c r="AB991" i="1"/>
  <c r="AA991" i="1"/>
  <c r="Z991" i="1"/>
  <c r="Y991" i="1"/>
  <c r="X991" i="1"/>
  <c r="V991" i="1"/>
  <c r="W991" i="1"/>
  <c r="AB932" i="1"/>
  <c r="AA932" i="1"/>
  <c r="Z932" i="1"/>
  <c r="Y932" i="1"/>
  <c r="X932" i="1"/>
  <c r="V932" i="1"/>
  <c r="W932" i="1"/>
  <c r="AB874" i="1"/>
  <c r="Z874" i="1"/>
  <c r="AA874" i="1"/>
  <c r="Y874" i="1"/>
  <c r="X874" i="1"/>
  <c r="W874" i="1"/>
  <c r="V874" i="1"/>
  <c r="AB815" i="1"/>
  <c r="AA815" i="1"/>
  <c r="Z815" i="1"/>
  <c r="Y815" i="1"/>
  <c r="X815" i="1"/>
  <c r="V815" i="1"/>
  <c r="W815" i="1"/>
  <c r="AB756" i="1"/>
  <c r="AA756" i="1"/>
  <c r="Z756" i="1"/>
  <c r="Y756" i="1"/>
  <c r="X756" i="1"/>
  <c r="V756" i="1"/>
  <c r="AB697" i="1"/>
  <c r="AA697" i="1"/>
  <c r="Z697" i="1"/>
  <c r="Y697" i="1"/>
  <c r="X697" i="1"/>
  <c r="V697" i="1"/>
  <c r="AB639" i="1"/>
  <c r="AA639" i="1"/>
  <c r="Z639" i="1"/>
  <c r="Y639" i="1"/>
  <c r="X639" i="1"/>
  <c r="V639" i="1"/>
  <c r="AB580" i="1"/>
  <c r="AA580" i="1"/>
  <c r="Z580" i="1"/>
  <c r="Y580" i="1"/>
  <c r="X580" i="1"/>
  <c r="V580" i="1"/>
  <c r="AB538" i="1"/>
  <c r="AA538" i="1"/>
  <c r="Z538" i="1"/>
  <c r="Y538" i="1"/>
  <c r="X538" i="1"/>
  <c r="V538" i="1"/>
  <c r="AB479" i="1"/>
  <c r="AA479" i="1"/>
  <c r="Z479" i="1"/>
  <c r="Y479" i="1"/>
  <c r="X479" i="1"/>
  <c r="V479" i="1"/>
  <c r="AB429" i="1"/>
  <c r="AA429" i="1"/>
  <c r="Z429" i="1"/>
  <c r="Y429" i="1"/>
  <c r="X429" i="1"/>
  <c r="V429" i="1"/>
  <c r="AB370" i="1"/>
  <c r="AA370" i="1"/>
  <c r="Z370" i="1"/>
  <c r="Y370" i="1"/>
  <c r="X370" i="1"/>
  <c r="V370" i="1"/>
  <c r="AB311" i="1"/>
  <c r="AA311" i="1"/>
  <c r="Y311" i="1"/>
  <c r="Z311" i="1"/>
  <c r="X311" i="1"/>
  <c r="V311" i="1"/>
  <c r="AB244" i="1"/>
  <c r="AA244" i="1"/>
  <c r="Z244" i="1"/>
  <c r="Y244" i="1"/>
  <c r="X244" i="1"/>
  <c r="V244" i="1"/>
  <c r="AB185" i="1"/>
  <c r="AA185" i="1"/>
  <c r="Z185" i="1"/>
  <c r="Y185" i="1"/>
  <c r="X185" i="1"/>
  <c r="V185" i="1"/>
  <c r="AB127" i="1"/>
  <c r="AA127" i="1"/>
  <c r="Z127" i="1"/>
  <c r="Y127" i="1"/>
  <c r="X127" i="1"/>
  <c r="V127" i="1"/>
  <c r="AB69" i="1"/>
  <c r="AA69" i="1"/>
  <c r="Z69" i="1"/>
  <c r="X69" i="1"/>
  <c r="W69" i="1"/>
  <c r="V69" i="1"/>
  <c r="AB21" i="1"/>
  <c r="AA21" i="1"/>
  <c r="Z21" i="1"/>
  <c r="X21" i="1"/>
  <c r="W21" i="1"/>
  <c r="V21" i="1"/>
  <c r="AB1296" i="1"/>
  <c r="AA1296" i="1"/>
  <c r="Z1296" i="1"/>
  <c r="Y1296" i="1"/>
  <c r="W1296" i="1"/>
  <c r="X1296" i="1"/>
  <c r="V1296" i="1"/>
  <c r="AB79" i="1"/>
  <c r="AA79" i="1"/>
  <c r="Z79" i="1"/>
  <c r="X79" i="1"/>
  <c r="W79" i="1"/>
  <c r="V79" i="1"/>
  <c r="U1201" i="1"/>
  <c r="AB3206" i="1"/>
  <c r="AA3206" i="1"/>
  <c r="Z3206" i="1"/>
  <c r="Y3206" i="1"/>
  <c r="X3206" i="1"/>
  <c r="W3206" i="1"/>
  <c r="AB3198" i="1"/>
  <c r="AA3198" i="1"/>
  <c r="Z3198" i="1"/>
  <c r="Y3198" i="1"/>
  <c r="X3198" i="1"/>
  <c r="W3198" i="1"/>
  <c r="AB3190" i="1"/>
  <c r="AA3190" i="1"/>
  <c r="Z3190" i="1"/>
  <c r="Y3190" i="1"/>
  <c r="X3190" i="1"/>
  <c r="W3190" i="1"/>
  <c r="AB3182" i="1"/>
  <c r="AA3182" i="1"/>
  <c r="Z3182" i="1"/>
  <c r="Y3182" i="1"/>
  <c r="X3182" i="1"/>
  <c r="W3182" i="1"/>
  <c r="AB3174" i="1"/>
  <c r="AA3174" i="1"/>
  <c r="Z3174" i="1"/>
  <c r="Y3174" i="1"/>
  <c r="X3174" i="1"/>
  <c r="W3174" i="1"/>
  <c r="AB3166" i="1"/>
  <c r="AA3166" i="1"/>
  <c r="Z3166" i="1"/>
  <c r="Y3166" i="1"/>
  <c r="X3166" i="1"/>
  <c r="W3166" i="1"/>
  <c r="AB3158" i="1"/>
  <c r="AA3158" i="1"/>
  <c r="Z3158" i="1"/>
  <c r="Y3158" i="1"/>
  <c r="X3158" i="1"/>
  <c r="W3158" i="1"/>
  <c r="AB3150" i="1"/>
  <c r="AA3150" i="1"/>
  <c r="Z3150" i="1"/>
  <c r="Y3150" i="1"/>
  <c r="X3150" i="1"/>
  <c r="W3150" i="1"/>
  <c r="AB3142" i="1"/>
  <c r="Z3142" i="1"/>
  <c r="AA3142" i="1"/>
  <c r="Y3142" i="1"/>
  <c r="X3142" i="1"/>
  <c r="W3142" i="1"/>
  <c r="AB3134" i="1"/>
  <c r="AA3134" i="1"/>
  <c r="Z3134" i="1"/>
  <c r="Y3134" i="1"/>
  <c r="X3134" i="1"/>
  <c r="W3134" i="1"/>
  <c r="AB3126" i="1"/>
  <c r="AA3126" i="1"/>
  <c r="Z3126" i="1"/>
  <c r="Y3126" i="1"/>
  <c r="X3126" i="1"/>
  <c r="W3126" i="1"/>
  <c r="AB3118" i="1"/>
  <c r="AA3118" i="1"/>
  <c r="Z3118" i="1"/>
  <c r="Y3118" i="1"/>
  <c r="X3118" i="1"/>
  <c r="W3118" i="1"/>
  <c r="AB3110" i="1"/>
  <c r="AA3110" i="1"/>
  <c r="Z3110" i="1"/>
  <c r="Y3110" i="1"/>
  <c r="W3110" i="1"/>
  <c r="X3110" i="1"/>
  <c r="AB3102" i="1"/>
  <c r="AA3102" i="1"/>
  <c r="Z3102" i="1"/>
  <c r="Y3102" i="1"/>
  <c r="X3102" i="1"/>
  <c r="W3102" i="1"/>
  <c r="AB3094" i="1"/>
  <c r="AA3094" i="1"/>
  <c r="Z3094" i="1"/>
  <c r="Y3094" i="1"/>
  <c r="X3094" i="1"/>
  <c r="W3094" i="1"/>
  <c r="AB3086" i="1"/>
  <c r="AA3086" i="1"/>
  <c r="Z3086" i="1"/>
  <c r="Y3086" i="1"/>
  <c r="X3086" i="1"/>
  <c r="W3086" i="1"/>
  <c r="AB3078" i="1"/>
  <c r="AA3078" i="1"/>
  <c r="Z3078" i="1"/>
  <c r="Y3078" i="1"/>
  <c r="X3078" i="1"/>
  <c r="W3078" i="1"/>
  <c r="AB3070" i="1"/>
  <c r="AA3070" i="1"/>
  <c r="Z3070" i="1"/>
  <c r="Y3070" i="1"/>
  <c r="W3070" i="1"/>
  <c r="X3070" i="1"/>
  <c r="AB3062" i="1"/>
  <c r="AA3062" i="1"/>
  <c r="Z3062" i="1"/>
  <c r="Y3062" i="1"/>
  <c r="X3062" i="1"/>
  <c r="W3062" i="1"/>
  <c r="AB3054" i="1"/>
  <c r="AA3054" i="1"/>
  <c r="Z3054" i="1"/>
  <c r="Y3054" i="1"/>
  <c r="X3054" i="1"/>
  <c r="W3054" i="1"/>
  <c r="AB3046" i="1"/>
  <c r="AA3046" i="1"/>
  <c r="Z3046" i="1"/>
  <c r="Y3046" i="1"/>
  <c r="X3046" i="1"/>
  <c r="W3046" i="1"/>
  <c r="AB3038" i="1"/>
  <c r="AA3038" i="1"/>
  <c r="Z3038" i="1"/>
  <c r="Y3038" i="1"/>
  <c r="X3038" i="1"/>
  <c r="W3038" i="1"/>
  <c r="AB3030" i="1"/>
  <c r="AA3030" i="1"/>
  <c r="Z3030" i="1"/>
  <c r="Y3030" i="1"/>
  <c r="X3030" i="1"/>
  <c r="W3030" i="1"/>
  <c r="AB3022" i="1"/>
  <c r="AA3022" i="1"/>
  <c r="Z3022" i="1"/>
  <c r="Y3022" i="1"/>
  <c r="X3022" i="1"/>
  <c r="W3022" i="1"/>
  <c r="AB3014" i="1"/>
  <c r="AA3014" i="1"/>
  <c r="Z3014" i="1"/>
  <c r="Y3014" i="1"/>
  <c r="X3014" i="1"/>
  <c r="W3014" i="1"/>
  <c r="AB3006" i="1"/>
  <c r="AA3006" i="1"/>
  <c r="Z3006" i="1"/>
  <c r="Y3006" i="1"/>
  <c r="W3006" i="1"/>
  <c r="AB2998" i="1"/>
  <c r="AA2998" i="1"/>
  <c r="Z2998" i="1"/>
  <c r="Y2998" i="1"/>
  <c r="W2998" i="1"/>
  <c r="X2998" i="1"/>
  <c r="AB2990" i="1"/>
  <c r="AA2990" i="1"/>
  <c r="Z2990" i="1"/>
  <c r="Y2990" i="1"/>
  <c r="X2990" i="1"/>
  <c r="W2990" i="1"/>
  <c r="AB2982" i="1"/>
  <c r="AA2982" i="1"/>
  <c r="Z2982" i="1"/>
  <c r="Y2982" i="1"/>
  <c r="X2982" i="1"/>
  <c r="W2982" i="1"/>
  <c r="AB2974" i="1"/>
  <c r="AA2974" i="1"/>
  <c r="Z2974" i="1"/>
  <c r="Y2974" i="1"/>
  <c r="X2974" i="1"/>
  <c r="W2974" i="1"/>
  <c r="AB2966" i="1"/>
  <c r="AA2966" i="1"/>
  <c r="Z2966" i="1"/>
  <c r="Y2966" i="1"/>
  <c r="X2966" i="1"/>
  <c r="W2966" i="1"/>
  <c r="AB2958" i="1"/>
  <c r="AA2958" i="1"/>
  <c r="Z2958" i="1"/>
  <c r="Y2958" i="1"/>
  <c r="X2958" i="1"/>
  <c r="W2958" i="1"/>
  <c r="AB2950" i="1"/>
  <c r="AA2950" i="1"/>
  <c r="Z2950" i="1"/>
  <c r="Y2950" i="1"/>
  <c r="X2950" i="1"/>
  <c r="W2950" i="1"/>
  <c r="AB2942" i="1"/>
  <c r="AA2942" i="1"/>
  <c r="Z2942" i="1"/>
  <c r="Y2942" i="1"/>
  <c r="W2942" i="1"/>
  <c r="X2942" i="1"/>
  <c r="AB2934" i="1"/>
  <c r="AA2934" i="1"/>
  <c r="Z2934" i="1"/>
  <c r="Y2934" i="1"/>
  <c r="W2934" i="1"/>
  <c r="X2934" i="1"/>
  <c r="AB2926" i="1"/>
  <c r="AA2926" i="1"/>
  <c r="Z2926" i="1"/>
  <c r="Y2926" i="1"/>
  <c r="X2926" i="1"/>
  <c r="W2926" i="1"/>
  <c r="AB2918" i="1"/>
  <c r="AA2918" i="1"/>
  <c r="Z2918" i="1"/>
  <c r="Y2918" i="1"/>
  <c r="X2918" i="1"/>
  <c r="W2918" i="1"/>
  <c r="AB2910" i="1"/>
  <c r="AA2910" i="1"/>
  <c r="Z2910" i="1"/>
  <c r="Y2910" i="1"/>
  <c r="X2910" i="1"/>
  <c r="W2910" i="1"/>
  <c r="AB2902" i="1"/>
  <c r="AA2902" i="1"/>
  <c r="Z2902" i="1"/>
  <c r="Y2902" i="1"/>
  <c r="X2902" i="1"/>
  <c r="W2902" i="1"/>
  <c r="AB2894" i="1"/>
  <c r="AA2894" i="1"/>
  <c r="Z2894" i="1"/>
  <c r="Y2894" i="1"/>
  <c r="X2894" i="1"/>
  <c r="W2894" i="1"/>
  <c r="AB2886" i="1"/>
  <c r="AA2886" i="1"/>
  <c r="Z2886" i="1"/>
  <c r="Y2886" i="1"/>
  <c r="X2886" i="1"/>
  <c r="W2886" i="1"/>
  <c r="AB2878" i="1"/>
  <c r="AA2878" i="1"/>
  <c r="Z2878" i="1"/>
  <c r="Y2878" i="1"/>
  <c r="X2878" i="1"/>
  <c r="W2878" i="1"/>
  <c r="AB2870" i="1"/>
  <c r="AA2870" i="1"/>
  <c r="Z2870" i="1"/>
  <c r="Y2870" i="1"/>
  <c r="X2870" i="1"/>
  <c r="W2870" i="1"/>
  <c r="AB2862" i="1"/>
  <c r="AA2862" i="1"/>
  <c r="Z2862" i="1"/>
  <c r="Y2862" i="1"/>
  <c r="X2862" i="1"/>
  <c r="W2862" i="1"/>
  <c r="AB2854" i="1"/>
  <c r="AA2854" i="1"/>
  <c r="Z2854" i="1"/>
  <c r="Y2854" i="1"/>
  <c r="X2854" i="1"/>
  <c r="W2854" i="1"/>
  <c r="AB2846" i="1"/>
  <c r="AA2846" i="1"/>
  <c r="Z2846" i="1"/>
  <c r="Y2846" i="1"/>
  <c r="X2846" i="1"/>
  <c r="W2846" i="1"/>
  <c r="AB2838" i="1"/>
  <c r="AA2838" i="1"/>
  <c r="Z2838" i="1"/>
  <c r="Y2838" i="1"/>
  <c r="X2838" i="1"/>
  <c r="W2838" i="1"/>
  <c r="AB2830" i="1"/>
  <c r="AA2830" i="1"/>
  <c r="Z2830" i="1"/>
  <c r="Y2830" i="1"/>
  <c r="X2830" i="1"/>
  <c r="W2830" i="1"/>
  <c r="AB2822" i="1"/>
  <c r="AA2822" i="1"/>
  <c r="Z2822" i="1"/>
  <c r="Y2822" i="1"/>
  <c r="X2822" i="1"/>
  <c r="W2822" i="1"/>
  <c r="AB2814" i="1"/>
  <c r="AA2814" i="1"/>
  <c r="Z2814" i="1"/>
  <c r="Y2814" i="1"/>
  <c r="X2814" i="1"/>
  <c r="W2814" i="1"/>
  <c r="AB2806" i="1"/>
  <c r="AA2806" i="1"/>
  <c r="Z2806" i="1"/>
  <c r="Y2806" i="1"/>
  <c r="W2806" i="1"/>
  <c r="X2806" i="1"/>
  <c r="AB2798" i="1"/>
  <c r="AA2798" i="1"/>
  <c r="Z2798" i="1"/>
  <c r="X2798" i="1"/>
  <c r="Y2798" i="1"/>
  <c r="W2798" i="1"/>
  <c r="AB2790" i="1"/>
  <c r="AA2790" i="1"/>
  <c r="Z2790" i="1"/>
  <c r="Y2790" i="1"/>
  <c r="X2790" i="1"/>
  <c r="W2790" i="1"/>
  <c r="AB2782" i="1"/>
  <c r="AA2782" i="1"/>
  <c r="Z2782" i="1"/>
  <c r="Y2782" i="1"/>
  <c r="X2782" i="1"/>
  <c r="W2782" i="1"/>
  <c r="AB2774" i="1"/>
  <c r="AA2774" i="1"/>
  <c r="Z2774" i="1"/>
  <c r="Y2774" i="1"/>
  <c r="X2774" i="1"/>
  <c r="W2774" i="1"/>
  <c r="AB2766" i="1"/>
  <c r="AA2766" i="1"/>
  <c r="Z2766" i="1"/>
  <c r="Y2766" i="1"/>
  <c r="X2766" i="1"/>
  <c r="W2766" i="1"/>
  <c r="AB2758" i="1"/>
  <c r="AA2758" i="1"/>
  <c r="Z2758" i="1"/>
  <c r="Y2758" i="1"/>
  <c r="X2758" i="1"/>
  <c r="W2758" i="1"/>
  <c r="AB2750" i="1"/>
  <c r="AA2750" i="1"/>
  <c r="Z2750" i="1"/>
  <c r="Y2750" i="1"/>
  <c r="W2750" i="1"/>
  <c r="AB2742" i="1"/>
  <c r="AA2742" i="1"/>
  <c r="Z2742" i="1"/>
  <c r="Y2742" i="1"/>
  <c r="W2742" i="1"/>
  <c r="X2742" i="1"/>
  <c r="AB2734" i="1"/>
  <c r="AA2734" i="1"/>
  <c r="Z2734" i="1"/>
  <c r="Y2734" i="1"/>
  <c r="X2734" i="1"/>
  <c r="W2734" i="1"/>
  <c r="AB2726" i="1"/>
  <c r="AA2726" i="1"/>
  <c r="Z2726" i="1"/>
  <c r="Y2726" i="1"/>
  <c r="X2726" i="1"/>
  <c r="W2726" i="1"/>
  <c r="AB2718" i="1"/>
  <c r="AA2718" i="1"/>
  <c r="Z2718" i="1"/>
  <c r="Y2718" i="1"/>
  <c r="X2718" i="1"/>
  <c r="W2718" i="1"/>
  <c r="AB2710" i="1"/>
  <c r="AA2710" i="1"/>
  <c r="Z2710" i="1"/>
  <c r="Y2710" i="1"/>
  <c r="X2710" i="1"/>
  <c r="W2710" i="1"/>
  <c r="AB2702" i="1"/>
  <c r="AA2702" i="1"/>
  <c r="Z2702" i="1"/>
  <c r="Y2702" i="1"/>
  <c r="X2702" i="1"/>
  <c r="W2702" i="1"/>
  <c r="AB2694" i="1"/>
  <c r="AA2694" i="1"/>
  <c r="Z2694" i="1"/>
  <c r="Y2694" i="1"/>
  <c r="X2694" i="1"/>
  <c r="W2694" i="1"/>
  <c r="AB2686" i="1"/>
  <c r="AA2686" i="1"/>
  <c r="Z2686" i="1"/>
  <c r="Y2686" i="1"/>
  <c r="W2686" i="1"/>
  <c r="X2686" i="1"/>
  <c r="AB2678" i="1"/>
  <c r="AA2678" i="1"/>
  <c r="Z2678" i="1"/>
  <c r="Y2678" i="1"/>
  <c r="W2678" i="1"/>
  <c r="X2678" i="1"/>
  <c r="AB2670" i="1"/>
  <c r="AA2670" i="1"/>
  <c r="Z2670" i="1"/>
  <c r="Y2670" i="1"/>
  <c r="X2670" i="1"/>
  <c r="W2670" i="1"/>
  <c r="AB2662" i="1"/>
  <c r="AA2662" i="1"/>
  <c r="Z2662" i="1"/>
  <c r="Y2662" i="1"/>
  <c r="X2662" i="1"/>
  <c r="W2662" i="1"/>
  <c r="AB2654" i="1"/>
  <c r="AA2654" i="1"/>
  <c r="Z2654" i="1"/>
  <c r="Y2654" i="1"/>
  <c r="X2654" i="1"/>
  <c r="W2654" i="1"/>
  <c r="AB2646" i="1"/>
  <c r="AA2646" i="1"/>
  <c r="Z2646" i="1"/>
  <c r="Y2646" i="1"/>
  <c r="X2646" i="1"/>
  <c r="W2646" i="1"/>
  <c r="AB2638" i="1"/>
  <c r="AA2638" i="1"/>
  <c r="Z2638" i="1"/>
  <c r="Y2638" i="1"/>
  <c r="X2638" i="1"/>
  <c r="W2638" i="1"/>
  <c r="AB2630" i="1"/>
  <c r="AA2630" i="1"/>
  <c r="Z2630" i="1"/>
  <c r="Y2630" i="1"/>
  <c r="X2630" i="1"/>
  <c r="W2630" i="1"/>
  <c r="AB2622" i="1"/>
  <c r="AA2622" i="1"/>
  <c r="Z2622" i="1"/>
  <c r="Y2622" i="1"/>
  <c r="X2622" i="1"/>
  <c r="W2622" i="1"/>
  <c r="AB2614" i="1"/>
  <c r="AA2614" i="1"/>
  <c r="Z2614" i="1"/>
  <c r="Y2614" i="1"/>
  <c r="X2614" i="1"/>
  <c r="W2614" i="1"/>
  <c r="AB2606" i="1"/>
  <c r="AA2606" i="1"/>
  <c r="Z2606" i="1"/>
  <c r="Y2606" i="1"/>
  <c r="X2606" i="1"/>
  <c r="W2606" i="1"/>
  <c r="AB2598" i="1"/>
  <c r="AA2598" i="1"/>
  <c r="Z2598" i="1"/>
  <c r="Y2598" i="1"/>
  <c r="X2598" i="1"/>
  <c r="W2598" i="1"/>
  <c r="AB2590" i="1"/>
  <c r="AA2590" i="1"/>
  <c r="Z2590" i="1"/>
  <c r="Y2590" i="1"/>
  <c r="X2590" i="1"/>
  <c r="W2590" i="1"/>
  <c r="AB2582" i="1"/>
  <c r="AA2582" i="1"/>
  <c r="Z2582" i="1"/>
  <c r="Y2582" i="1"/>
  <c r="X2582" i="1"/>
  <c r="W2582" i="1"/>
  <c r="AB2574" i="1"/>
  <c r="AA2574" i="1"/>
  <c r="Z2574" i="1"/>
  <c r="Y2574" i="1"/>
  <c r="X2574" i="1"/>
  <c r="W2574" i="1"/>
  <c r="AB2566" i="1"/>
  <c r="AA2566" i="1"/>
  <c r="Z2566" i="1"/>
  <c r="Y2566" i="1"/>
  <c r="X2566" i="1"/>
  <c r="W2566" i="1"/>
  <c r="AB2558" i="1"/>
  <c r="AA2558" i="1"/>
  <c r="Z2558" i="1"/>
  <c r="Y2558" i="1"/>
  <c r="X2558" i="1"/>
  <c r="W2558" i="1"/>
  <c r="AB2550" i="1"/>
  <c r="AA2550" i="1"/>
  <c r="Z2550" i="1"/>
  <c r="Y2550" i="1"/>
  <c r="W2550" i="1"/>
  <c r="X2550" i="1"/>
  <c r="AB2542" i="1"/>
  <c r="AA2542" i="1"/>
  <c r="Z2542" i="1"/>
  <c r="Y2542" i="1"/>
  <c r="X2542" i="1"/>
  <c r="W2542" i="1"/>
  <c r="AB2534" i="1"/>
  <c r="AA2534" i="1"/>
  <c r="Z2534" i="1"/>
  <c r="Y2534" i="1"/>
  <c r="X2534" i="1"/>
  <c r="W2534" i="1"/>
  <c r="AB2526" i="1"/>
  <c r="AA2526" i="1"/>
  <c r="Z2526" i="1"/>
  <c r="Y2526" i="1"/>
  <c r="X2526" i="1"/>
  <c r="W2526" i="1"/>
  <c r="AB2518" i="1"/>
  <c r="AA2518" i="1"/>
  <c r="Z2518" i="1"/>
  <c r="Y2518" i="1"/>
  <c r="X2518" i="1"/>
  <c r="W2518" i="1"/>
  <c r="AB2510" i="1"/>
  <c r="AA2510" i="1"/>
  <c r="Z2510" i="1"/>
  <c r="Y2510" i="1"/>
  <c r="X2510" i="1"/>
  <c r="W2510" i="1"/>
  <c r="AB2502" i="1"/>
  <c r="AA2502" i="1"/>
  <c r="Z2502" i="1"/>
  <c r="Y2502" i="1"/>
  <c r="X2502" i="1"/>
  <c r="W2502" i="1"/>
  <c r="AB2494" i="1"/>
  <c r="AA2494" i="1"/>
  <c r="Z2494" i="1"/>
  <c r="Y2494" i="1"/>
  <c r="W2494" i="1"/>
  <c r="AB2486" i="1"/>
  <c r="AA2486" i="1"/>
  <c r="Z2486" i="1"/>
  <c r="Y2486" i="1"/>
  <c r="W2486" i="1"/>
  <c r="V2486" i="1"/>
  <c r="X2486" i="1"/>
  <c r="AB2478" i="1"/>
  <c r="Z2478" i="1"/>
  <c r="AA2478" i="1"/>
  <c r="Y2478" i="1"/>
  <c r="X2478" i="1"/>
  <c r="V2478" i="1"/>
  <c r="W2478" i="1"/>
  <c r="AB2470" i="1"/>
  <c r="AA2470" i="1"/>
  <c r="Z2470" i="1"/>
  <c r="Y2470" i="1"/>
  <c r="X2470" i="1"/>
  <c r="V2470" i="1"/>
  <c r="W2470" i="1"/>
  <c r="AB2462" i="1"/>
  <c r="AA2462" i="1"/>
  <c r="Z2462" i="1"/>
  <c r="Y2462" i="1"/>
  <c r="X2462" i="1"/>
  <c r="W2462" i="1"/>
  <c r="V2462" i="1"/>
  <c r="AB2454" i="1"/>
  <c r="AA2454" i="1"/>
  <c r="Z2454" i="1"/>
  <c r="Y2454" i="1"/>
  <c r="X2454" i="1"/>
  <c r="W2454" i="1"/>
  <c r="V2454" i="1"/>
  <c r="AB2446" i="1"/>
  <c r="AA2446" i="1"/>
  <c r="Z2446" i="1"/>
  <c r="Y2446" i="1"/>
  <c r="X2446" i="1"/>
  <c r="V2446" i="1"/>
  <c r="W2446" i="1"/>
  <c r="AB2438" i="1"/>
  <c r="AA2438" i="1"/>
  <c r="Z2438" i="1"/>
  <c r="Y2438" i="1"/>
  <c r="X2438" i="1"/>
  <c r="V2438" i="1"/>
  <c r="W2438" i="1"/>
  <c r="AB2430" i="1"/>
  <c r="AA2430" i="1"/>
  <c r="Z2430" i="1"/>
  <c r="Y2430" i="1"/>
  <c r="W2430" i="1"/>
  <c r="X2430" i="1"/>
  <c r="V2430" i="1"/>
  <c r="AB2422" i="1"/>
  <c r="AA2422" i="1"/>
  <c r="Z2422" i="1"/>
  <c r="Y2422" i="1"/>
  <c r="W2422" i="1"/>
  <c r="X2422" i="1"/>
  <c r="V2422" i="1"/>
  <c r="AB2414" i="1"/>
  <c r="AA2414" i="1"/>
  <c r="Z2414" i="1"/>
  <c r="Y2414" i="1"/>
  <c r="X2414" i="1"/>
  <c r="V2414" i="1"/>
  <c r="W2414" i="1"/>
  <c r="AB2406" i="1"/>
  <c r="AA2406" i="1"/>
  <c r="Z2406" i="1"/>
  <c r="Y2406" i="1"/>
  <c r="X2406" i="1"/>
  <c r="V2406" i="1"/>
  <c r="W2406" i="1"/>
  <c r="AB2398" i="1"/>
  <c r="AA2398" i="1"/>
  <c r="Z2398" i="1"/>
  <c r="Y2398" i="1"/>
  <c r="X2398" i="1"/>
  <c r="W2398" i="1"/>
  <c r="V2398" i="1"/>
  <c r="AB2390" i="1"/>
  <c r="AA2390" i="1"/>
  <c r="Z2390" i="1"/>
  <c r="Y2390" i="1"/>
  <c r="X2390" i="1"/>
  <c r="W2390" i="1"/>
  <c r="V2390" i="1"/>
  <c r="AB2382" i="1"/>
  <c r="AA2382" i="1"/>
  <c r="Z2382" i="1"/>
  <c r="Y2382" i="1"/>
  <c r="X2382" i="1"/>
  <c r="V2382" i="1"/>
  <c r="W2382" i="1"/>
  <c r="AB2374" i="1"/>
  <c r="AA2374" i="1"/>
  <c r="Z2374" i="1"/>
  <c r="Y2374" i="1"/>
  <c r="X2374" i="1"/>
  <c r="V2374" i="1"/>
  <c r="W2374" i="1"/>
  <c r="AB2366" i="1"/>
  <c r="AA2366" i="1"/>
  <c r="Z2366" i="1"/>
  <c r="Y2366" i="1"/>
  <c r="X2366" i="1"/>
  <c r="W2366" i="1"/>
  <c r="V2366" i="1"/>
  <c r="AB2358" i="1"/>
  <c r="AA2358" i="1"/>
  <c r="Z2358" i="1"/>
  <c r="Y2358" i="1"/>
  <c r="X2358" i="1"/>
  <c r="W2358" i="1"/>
  <c r="V2358" i="1"/>
  <c r="AB2350" i="1"/>
  <c r="AA2350" i="1"/>
  <c r="Z2350" i="1"/>
  <c r="Y2350" i="1"/>
  <c r="X2350" i="1"/>
  <c r="V2350" i="1"/>
  <c r="W2350" i="1"/>
  <c r="AB2342" i="1"/>
  <c r="AA2342" i="1"/>
  <c r="Z2342" i="1"/>
  <c r="Y2342" i="1"/>
  <c r="X2342" i="1"/>
  <c r="V2342" i="1"/>
  <c r="W2342" i="1"/>
  <c r="AB2334" i="1"/>
  <c r="AA2334" i="1"/>
  <c r="Z2334" i="1"/>
  <c r="Y2334" i="1"/>
  <c r="X2334" i="1"/>
  <c r="W2334" i="1"/>
  <c r="V2334" i="1"/>
  <c r="AB2326" i="1"/>
  <c r="AA2326" i="1"/>
  <c r="Z2326" i="1"/>
  <c r="Y2326" i="1"/>
  <c r="X2326" i="1"/>
  <c r="W2326" i="1"/>
  <c r="V2326" i="1"/>
  <c r="AB2318" i="1"/>
  <c r="AA2318" i="1"/>
  <c r="Z2318" i="1"/>
  <c r="Y2318" i="1"/>
  <c r="X2318" i="1"/>
  <c r="V2318" i="1"/>
  <c r="W2318" i="1"/>
  <c r="AB2310" i="1"/>
  <c r="AA2310" i="1"/>
  <c r="Z2310" i="1"/>
  <c r="Y2310" i="1"/>
  <c r="X2310" i="1"/>
  <c r="V2310" i="1"/>
  <c r="W2310" i="1"/>
  <c r="AB2302" i="1"/>
  <c r="AA2302" i="1"/>
  <c r="Z2302" i="1"/>
  <c r="Y2302" i="1"/>
  <c r="X2302" i="1"/>
  <c r="W2302" i="1"/>
  <c r="V2302" i="1"/>
  <c r="AB2294" i="1"/>
  <c r="AA2294" i="1"/>
  <c r="Z2294" i="1"/>
  <c r="Y2294" i="1"/>
  <c r="W2294" i="1"/>
  <c r="V2294" i="1"/>
  <c r="X2294" i="1"/>
  <c r="AB2286" i="1"/>
  <c r="AA2286" i="1"/>
  <c r="Z2286" i="1"/>
  <c r="Y2286" i="1"/>
  <c r="X2286" i="1"/>
  <c r="V2286" i="1"/>
  <c r="W2286" i="1"/>
  <c r="AB2278" i="1"/>
  <c r="AA2278" i="1"/>
  <c r="Z2278" i="1"/>
  <c r="Y2278" i="1"/>
  <c r="X2278" i="1"/>
  <c r="V2278" i="1"/>
  <c r="W2278" i="1"/>
  <c r="AB2270" i="1"/>
  <c r="AA2270" i="1"/>
  <c r="Z2270" i="1"/>
  <c r="Y2270" i="1"/>
  <c r="X2270" i="1"/>
  <c r="W2270" i="1"/>
  <c r="V2270" i="1"/>
  <c r="AB2262" i="1"/>
  <c r="AA2262" i="1"/>
  <c r="Z2262" i="1"/>
  <c r="Y2262" i="1"/>
  <c r="X2262" i="1"/>
  <c r="W2262" i="1"/>
  <c r="V2262" i="1"/>
  <c r="AB2254" i="1"/>
  <c r="AA2254" i="1"/>
  <c r="Z2254" i="1"/>
  <c r="Y2254" i="1"/>
  <c r="X2254" i="1"/>
  <c r="V2254" i="1"/>
  <c r="W2254" i="1"/>
  <c r="AB2246" i="1"/>
  <c r="AA2246" i="1"/>
  <c r="Z2246" i="1"/>
  <c r="Y2246" i="1"/>
  <c r="X2246" i="1"/>
  <c r="V2246" i="1"/>
  <c r="W2246" i="1"/>
  <c r="AB2238" i="1"/>
  <c r="AA2238" i="1"/>
  <c r="Z2238" i="1"/>
  <c r="Y2238" i="1"/>
  <c r="W2238" i="1"/>
  <c r="V2238" i="1"/>
  <c r="AB2230" i="1"/>
  <c r="AA2230" i="1"/>
  <c r="Z2230" i="1"/>
  <c r="Y2230" i="1"/>
  <c r="W2230" i="1"/>
  <c r="V2230" i="1"/>
  <c r="X2230" i="1"/>
  <c r="AB2222" i="1"/>
  <c r="AA2222" i="1"/>
  <c r="Z2222" i="1"/>
  <c r="Y2222" i="1"/>
  <c r="X2222" i="1"/>
  <c r="W2222" i="1"/>
  <c r="V2222" i="1"/>
  <c r="AB2214" i="1"/>
  <c r="AA2214" i="1"/>
  <c r="Z2214" i="1"/>
  <c r="Y2214" i="1"/>
  <c r="W2214" i="1"/>
  <c r="X2214" i="1"/>
  <c r="V2214" i="1"/>
  <c r="AB2206" i="1"/>
  <c r="AA2206" i="1"/>
  <c r="Z2206" i="1"/>
  <c r="Y2206" i="1"/>
  <c r="X2206" i="1"/>
  <c r="W2206" i="1"/>
  <c r="V2206" i="1"/>
  <c r="AB2198" i="1"/>
  <c r="AA2198" i="1"/>
  <c r="Z2198" i="1"/>
  <c r="Y2198" i="1"/>
  <c r="X2198" i="1"/>
  <c r="W2198" i="1"/>
  <c r="V2198" i="1"/>
  <c r="AB2190" i="1"/>
  <c r="AA2190" i="1"/>
  <c r="Z2190" i="1"/>
  <c r="Y2190" i="1"/>
  <c r="X2190" i="1"/>
  <c r="W2190" i="1"/>
  <c r="V2190" i="1"/>
  <c r="AB2182" i="1"/>
  <c r="AA2182" i="1"/>
  <c r="Z2182" i="1"/>
  <c r="Y2182" i="1"/>
  <c r="W2182" i="1"/>
  <c r="X2182" i="1"/>
  <c r="V2182" i="1"/>
  <c r="AB2174" i="1"/>
  <c r="AA2174" i="1"/>
  <c r="Z2174" i="1"/>
  <c r="Y2174" i="1"/>
  <c r="X2174" i="1"/>
  <c r="W2174" i="1"/>
  <c r="V2174" i="1"/>
  <c r="AB2166" i="1"/>
  <c r="AA2166" i="1"/>
  <c r="Z2166" i="1"/>
  <c r="Y2166" i="1"/>
  <c r="X2166" i="1"/>
  <c r="V2166" i="1"/>
  <c r="W2166" i="1"/>
  <c r="AB2158" i="1"/>
  <c r="AA2158" i="1"/>
  <c r="Z2158" i="1"/>
  <c r="Y2158" i="1"/>
  <c r="X2158" i="1"/>
  <c r="W2158" i="1"/>
  <c r="V2158" i="1"/>
  <c r="AB2150" i="1"/>
  <c r="AA2150" i="1"/>
  <c r="Z2150" i="1"/>
  <c r="Y2150" i="1"/>
  <c r="W2150" i="1"/>
  <c r="X2150" i="1"/>
  <c r="V2150" i="1"/>
  <c r="AB2142" i="1"/>
  <c r="AA2142" i="1"/>
  <c r="Z2142" i="1"/>
  <c r="Y2142" i="1"/>
  <c r="X2142" i="1"/>
  <c r="W2142" i="1"/>
  <c r="V2142" i="1"/>
  <c r="AB2134" i="1"/>
  <c r="AA2134" i="1"/>
  <c r="Z2134" i="1"/>
  <c r="Y2134" i="1"/>
  <c r="X2134" i="1"/>
  <c r="V2134" i="1"/>
  <c r="W2134" i="1"/>
  <c r="AB2126" i="1"/>
  <c r="AA2126" i="1"/>
  <c r="Z2126" i="1"/>
  <c r="Y2126" i="1"/>
  <c r="X2126" i="1"/>
  <c r="W2126" i="1"/>
  <c r="V2126" i="1"/>
  <c r="AB2118" i="1"/>
  <c r="AA2118" i="1"/>
  <c r="Z2118" i="1"/>
  <c r="Y2118" i="1"/>
  <c r="X2118" i="1"/>
  <c r="W2118" i="1"/>
  <c r="V2118" i="1"/>
  <c r="AB2110" i="1"/>
  <c r="AA2110" i="1"/>
  <c r="Z2110" i="1"/>
  <c r="Y2110" i="1"/>
  <c r="X2110" i="1"/>
  <c r="W2110" i="1"/>
  <c r="V2110" i="1"/>
  <c r="AB2102" i="1"/>
  <c r="AA2102" i="1"/>
  <c r="Z2102" i="1"/>
  <c r="Y2102" i="1"/>
  <c r="X2102" i="1"/>
  <c r="W2102" i="1"/>
  <c r="V2102" i="1"/>
  <c r="AB2094" i="1"/>
  <c r="AA2094" i="1"/>
  <c r="Z2094" i="1"/>
  <c r="Y2094" i="1"/>
  <c r="X2094" i="1"/>
  <c r="W2094" i="1"/>
  <c r="V2094" i="1"/>
  <c r="AB2086" i="1"/>
  <c r="AA2086" i="1"/>
  <c r="Z2086" i="1"/>
  <c r="Y2086" i="1"/>
  <c r="W2086" i="1"/>
  <c r="X2086" i="1"/>
  <c r="V2086" i="1"/>
  <c r="AB2078" i="1"/>
  <c r="AA2078" i="1"/>
  <c r="Z2078" i="1"/>
  <c r="Y2078" i="1"/>
  <c r="X2078" i="1"/>
  <c r="W2078" i="1"/>
  <c r="V2078" i="1"/>
  <c r="AB2069" i="1"/>
  <c r="AA2069" i="1"/>
  <c r="Z2069" i="1"/>
  <c r="Y2069" i="1"/>
  <c r="X2069" i="1"/>
  <c r="W2069" i="1"/>
  <c r="V2069" i="1"/>
  <c r="AB2061" i="1"/>
  <c r="AA2061" i="1"/>
  <c r="Z2061" i="1"/>
  <c r="Y2061" i="1"/>
  <c r="X2061" i="1"/>
  <c r="W2061" i="1"/>
  <c r="V2061" i="1"/>
  <c r="AB2053" i="1"/>
  <c r="AA2053" i="1"/>
  <c r="Z2053" i="1"/>
  <c r="Y2053" i="1"/>
  <c r="X2053" i="1"/>
  <c r="W2053" i="1"/>
  <c r="V2053" i="1"/>
  <c r="AB2044" i="1"/>
  <c r="AA2044" i="1"/>
  <c r="Z2044" i="1"/>
  <c r="Y2044" i="1"/>
  <c r="W2044" i="1"/>
  <c r="X2044" i="1"/>
  <c r="V2044" i="1"/>
  <c r="AB2036" i="1"/>
  <c r="AA2036" i="1"/>
  <c r="Z2036" i="1"/>
  <c r="Y2036" i="1"/>
  <c r="X2036" i="1"/>
  <c r="W2036" i="1"/>
  <c r="V2036" i="1"/>
  <c r="AB2027" i="1"/>
  <c r="AA2027" i="1"/>
  <c r="Z2027" i="1"/>
  <c r="Y2027" i="1"/>
  <c r="X2027" i="1"/>
  <c r="W2027" i="1"/>
  <c r="V2027" i="1"/>
  <c r="AB2019" i="1"/>
  <c r="AA2019" i="1"/>
  <c r="Z2019" i="1"/>
  <c r="Y2019" i="1"/>
  <c r="X2019" i="1"/>
  <c r="W2019" i="1"/>
  <c r="V2019" i="1"/>
  <c r="AB2010" i="1"/>
  <c r="AA2010" i="1"/>
  <c r="Z2010" i="1"/>
  <c r="Y2010" i="1"/>
  <c r="X2010" i="1"/>
  <c r="W2010" i="1"/>
  <c r="V2010" i="1"/>
  <c r="AB2002" i="1"/>
  <c r="AA2002" i="1"/>
  <c r="Z2002" i="1"/>
  <c r="Y2002" i="1"/>
  <c r="X2002" i="1"/>
  <c r="W2002" i="1"/>
  <c r="V2002" i="1"/>
  <c r="AB1993" i="1"/>
  <c r="AA1993" i="1"/>
  <c r="Z1993" i="1"/>
  <c r="Y1993" i="1"/>
  <c r="X1993" i="1"/>
  <c r="W1993" i="1"/>
  <c r="V1993" i="1"/>
  <c r="AB1985" i="1"/>
  <c r="AA1985" i="1"/>
  <c r="Z1985" i="1"/>
  <c r="Y1985" i="1"/>
  <c r="X1985" i="1"/>
  <c r="W1985" i="1"/>
  <c r="V1985" i="1"/>
  <c r="AB1976" i="1"/>
  <c r="AA1976" i="1"/>
  <c r="Z1976" i="1"/>
  <c r="Y1976" i="1"/>
  <c r="X1976" i="1"/>
  <c r="W1976" i="1"/>
  <c r="AB1967" i="1"/>
  <c r="AA1967" i="1"/>
  <c r="Z1967" i="1"/>
  <c r="Y1967" i="1"/>
  <c r="X1967" i="1"/>
  <c r="W1967" i="1"/>
  <c r="V1967" i="1"/>
  <c r="AB1959" i="1"/>
  <c r="AA1959" i="1"/>
  <c r="Z1959" i="1"/>
  <c r="X1959" i="1"/>
  <c r="Y1959" i="1"/>
  <c r="W1959" i="1"/>
  <c r="V1959" i="1"/>
  <c r="AB1950" i="1"/>
  <c r="AA1950" i="1"/>
  <c r="Z1950" i="1"/>
  <c r="Y1950" i="1"/>
  <c r="X1950" i="1"/>
  <c r="W1950" i="1"/>
  <c r="V1950" i="1"/>
  <c r="AB1942" i="1"/>
  <c r="AA1942" i="1"/>
  <c r="Z1942" i="1"/>
  <c r="Y1942" i="1"/>
  <c r="X1942" i="1"/>
  <c r="W1942" i="1"/>
  <c r="V1942" i="1"/>
  <c r="AB1933" i="1"/>
  <c r="AA1933" i="1"/>
  <c r="Z1933" i="1"/>
  <c r="Y1933" i="1"/>
  <c r="X1933" i="1"/>
  <c r="W1933" i="1"/>
  <c r="V1933" i="1"/>
  <c r="AB1925" i="1"/>
  <c r="AA1925" i="1"/>
  <c r="Z1925" i="1"/>
  <c r="X1925" i="1"/>
  <c r="Y1925" i="1"/>
  <c r="W1925" i="1"/>
  <c r="V1925" i="1"/>
  <c r="AB1917" i="1"/>
  <c r="AA1917" i="1"/>
  <c r="Z1917" i="1"/>
  <c r="Y1917" i="1"/>
  <c r="X1917" i="1"/>
  <c r="W1917" i="1"/>
  <c r="V1917" i="1"/>
  <c r="AB1908" i="1"/>
  <c r="AA1908" i="1"/>
  <c r="Z1908" i="1"/>
  <c r="Y1908" i="1"/>
  <c r="X1908" i="1"/>
  <c r="W1908" i="1"/>
  <c r="V1908" i="1"/>
  <c r="AB1900" i="1"/>
  <c r="AA1900" i="1"/>
  <c r="Z1900" i="1"/>
  <c r="Y1900" i="1"/>
  <c r="X1900" i="1"/>
  <c r="V1900" i="1"/>
  <c r="W1900" i="1"/>
  <c r="AB1891" i="1"/>
  <c r="AA1891" i="1"/>
  <c r="Z1891" i="1"/>
  <c r="X1891" i="1"/>
  <c r="W1891" i="1"/>
  <c r="Y1891" i="1"/>
  <c r="V1891" i="1"/>
  <c r="AB1883" i="1"/>
  <c r="AA1883" i="1"/>
  <c r="Z1883" i="1"/>
  <c r="Y1883" i="1"/>
  <c r="X1883" i="1"/>
  <c r="W1883" i="1"/>
  <c r="V1883" i="1"/>
  <c r="AB1875" i="1"/>
  <c r="AA1875" i="1"/>
  <c r="Z1875" i="1"/>
  <c r="Y1875" i="1"/>
  <c r="X1875" i="1"/>
  <c r="W1875" i="1"/>
  <c r="V1875" i="1"/>
  <c r="AB1866" i="1"/>
  <c r="AA1866" i="1"/>
  <c r="Z1866" i="1"/>
  <c r="Y1866" i="1"/>
  <c r="X1866" i="1"/>
  <c r="V1866" i="1"/>
  <c r="AB1858" i="1"/>
  <c r="AA1858" i="1"/>
  <c r="Z1858" i="1"/>
  <c r="Y1858" i="1"/>
  <c r="X1858" i="1"/>
  <c r="W1858" i="1"/>
  <c r="V1858" i="1"/>
  <c r="AB1849" i="1"/>
  <c r="AA1849" i="1"/>
  <c r="Z1849" i="1"/>
  <c r="Y1849" i="1"/>
  <c r="X1849" i="1"/>
  <c r="W1849" i="1"/>
  <c r="V1849" i="1"/>
  <c r="AB1841" i="1"/>
  <c r="AA1841" i="1"/>
  <c r="Z1841" i="1"/>
  <c r="Y1841" i="1"/>
  <c r="X1841" i="1"/>
  <c r="W1841" i="1"/>
  <c r="V1841" i="1"/>
  <c r="AB1833" i="1"/>
  <c r="AA1833" i="1"/>
  <c r="Z1833" i="1"/>
  <c r="Y1833" i="1"/>
  <c r="X1833" i="1"/>
  <c r="W1833" i="1"/>
  <c r="V1833" i="1"/>
  <c r="AB1824" i="1"/>
  <c r="AA1824" i="1"/>
  <c r="Y1824" i="1"/>
  <c r="Z1824" i="1"/>
  <c r="W1824" i="1"/>
  <c r="X1824" i="1"/>
  <c r="AB1816" i="1"/>
  <c r="AA1816" i="1"/>
  <c r="Z1816" i="1"/>
  <c r="Y1816" i="1"/>
  <c r="X1816" i="1"/>
  <c r="W1816" i="1"/>
  <c r="AB1807" i="1"/>
  <c r="AA1807" i="1"/>
  <c r="Z1807" i="1"/>
  <c r="Y1807" i="1"/>
  <c r="X1807" i="1"/>
  <c r="W1807" i="1"/>
  <c r="V1807" i="1"/>
  <c r="AB1799" i="1"/>
  <c r="AA1799" i="1"/>
  <c r="Z1799" i="1"/>
  <c r="Y1799" i="1"/>
  <c r="X1799" i="1"/>
  <c r="W1799" i="1"/>
  <c r="V1799" i="1"/>
  <c r="AB1791" i="1"/>
  <c r="AA1791" i="1"/>
  <c r="Z1791" i="1"/>
  <c r="Y1791" i="1"/>
  <c r="X1791" i="1"/>
  <c r="W1791" i="1"/>
  <c r="V1791" i="1"/>
  <c r="AB1782" i="1"/>
  <c r="AA1782" i="1"/>
  <c r="Z1782" i="1"/>
  <c r="Y1782" i="1"/>
  <c r="X1782" i="1"/>
  <c r="W1782" i="1"/>
  <c r="V1782" i="1"/>
  <c r="AB1774" i="1"/>
  <c r="AA1774" i="1"/>
  <c r="Z1774" i="1"/>
  <c r="Y1774" i="1"/>
  <c r="X1774" i="1"/>
  <c r="W1774" i="1"/>
  <c r="V1774" i="1"/>
  <c r="AB1765" i="1"/>
  <c r="AA1765" i="1"/>
  <c r="Z1765" i="1"/>
  <c r="Y1765" i="1"/>
  <c r="X1765" i="1"/>
  <c r="W1765" i="1"/>
  <c r="V1765" i="1"/>
  <c r="AB1757" i="1"/>
  <c r="AA1757" i="1"/>
  <c r="Z1757" i="1"/>
  <c r="Y1757" i="1"/>
  <c r="X1757" i="1"/>
  <c r="W1757" i="1"/>
  <c r="V1757" i="1"/>
  <c r="AB1749" i="1"/>
  <c r="AA1749" i="1"/>
  <c r="Z1749" i="1"/>
  <c r="Y1749" i="1"/>
  <c r="X1749" i="1"/>
  <c r="V1749" i="1"/>
  <c r="W1749" i="1"/>
  <c r="AB1740" i="1"/>
  <c r="AA1740" i="1"/>
  <c r="Z1740" i="1"/>
  <c r="Y1740" i="1"/>
  <c r="X1740" i="1"/>
  <c r="W1740" i="1"/>
  <c r="V1740" i="1"/>
  <c r="AB1732" i="1"/>
  <c r="AA1732" i="1"/>
  <c r="Z1732" i="1"/>
  <c r="Y1732" i="1"/>
  <c r="W1732" i="1"/>
  <c r="X1732" i="1"/>
  <c r="V1732" i="1"/>
  <c r="AB1723" i="1"/>
  <c r="AA1723" i="1"/>
  <c r="Z1723" i="1"/>
  <c r="Y1723" i="1"/>
  <c r="X1723" i="1"/>
  <c r="W1723" i="1"/>
  <c r="AB1715" i="1"/>
  <c r="AA1715" i="1"/>
  <c r="Z1715" i="1"/>
  <c r="Y1715" i="1"/>
  <c r="X1715" i="1"/>
  <c r="W1715" i="1"/>
  <c r="V1715" i="1"/>
  <c r="AB1707" i="1"/>
  <c r="AA1707" i="1"/>
  <c r="Z1707" i="1"/>
  <c r="Y1707" i="1"/>
  <c r="X1707" i="1"/>
  <c r="W1707" i="1"/>
  <c r="V1707" i="1"/>
  <c r="AB1698" i="1"/>
  <c r="AA1698" i="1"/>
  <c r="Z1698" i="1"/>
  <c r="Y1698" i="1"/>
  <c r="X1698" i="1"/>
  <c r="W1698" i="1"/>
  <c r="V1698" i="1"/>
  <c r="AB1690" i="1"/>
  <c r="AA1690" i="1"/>
  <c r="Z1690" i="1"/>
  <c r="Y1690" i="1"/>
  <c r="X1690" i="1"/>
  <c r="W1690" i="1"/>
  <c r="V1690" i="1"/>
  <c r="AB1682" i="1"/>
  <c r="AA1682" i="1"/>
  <c r="Z1682" i="1"/>
  <c r="Y1682" i="1"/>
  <c r="X1682" i="1"/>
  <c r="W1682" i="1"/>
  <c r="V1682" i="1"/>
  <c r="AB1673" i="1"/>
  <c r="AA1673" i="1"/>
  <c r="Z1673" i="1"/>
  <c r="Y1673" i="1"/>
  <c r="X1673" i="1"/>
  <c r="V1673" i="1"/>
  <c r="W1673" i="1"/>
  <c r="AB1665" i="1"/>
  <c r="AA1665" i="1"/>
  <c r="Z1665" i="1"/>
  <c r="Y1665" i="1"/>
  <c r="X1665" i="1"/>
  <c r="W1665" i="1"/>
  <c r="V1665" i="1"/>
  <c r="AB1656" i="1"/>
  <c r="AA1656" i="1"/>
  <c r="Z1656" i="1"/>
  <c r="Y1656" i="1"/>
  <c r="W1656" i="1"/>
  <c r="X1656" i="1"/>
  <c r="V1656" i="1"/>
  <c r="AB1648" i="1"/>
  <c r="AA1648" i="1"/>
  <c r="Z1648" i="1"/>
  <c r="Y1648" i="1"/>
  <c r="X1648" i="1"/>
  <c r="W1648" i="1"/>
  <c r="AB1640" i="1"/>
  <c r="AA1640" i="1"/>
  <c r="Z1640" i="1"/>
  <c r="Y1640" i="1"/>
  <c r="X1640" i="1"/>
  <c r="W1640" i="1"/>
  <c r="V1640" i="1"/>
  <c r="AB1631" i="1"/>
  <c r="AA1631" i="1"/>
  <c r="Z1631" i="1"/>
  <c r="Y1631" i="1"/>
  <c r="X1631" i="1"/>
  <c r="W1631" i="1"/>
  <c r="V1631" i="1"/>
  <c r="AB1623" i="1"/>
  <c r="AA1623" i="1"/>
  <c r="Z1623" i="1"/>
  <c r="Y1623" i="1"/>
  <c r="X1623" i="1"/>
  <c r="V1623" i="1"/>
  <c r="W1623" i="1"/>
  <c r="AB1614" i="1"/>
  <c r="AA1614" i="1"/>
  <c r="Z1614" i="1"/>
  <c r="Y1614" i="1"/>
  <c r="X1614" i="1"/>
  <c r="W1614" i="1"/>
  <c r="AB1606" i="1"/>
  <c r="AA1606" i="1"/>
  <c r="Z1606" i="1"/>
  <c r="Y1606" i="1"/>
  <c r="X1606" i="1"/>
  <c r="W1606" i="1"/>
  <c r="V1606" i="1"/>
  <c r="AB1598" i="1"/>
  <c r="AA1598" i="1"/>
  <c r="Z1598" i="1"/>
  <c r="Y1598" i="1"/>
  <c r="X1598" i="1"/>
  <c r="W1598" i="1"/>
  <c r="V1598" i="1"/>
  <c r="AB1589" i="1"/>
  <c r="AA1589" i="1"/>
  <c r="Z1589" i="1"/>
  <c r="Y1589" i="1"/>
  <c r="X1589" i="1"/>
  <c r="W1589" i="1"/>
  <c r="AB1581" i="1"/>
  <c r="AA1581" i="1"/>
  <c r="Z1581" i="1"/>
  <c r="Y1581" i="1"/>
  <c r="X1581" i="1"/>
  <c r="W1581" i="1"/>
  <c r="V1581" i="1"/>
  <c r="AB1572" i="1"/>
  <c r="AA1572" i="1"/>
  <c r="Z1572" i="1"/>
  <c r="Y1572" i="1"/>
  <c r="X1572" i="1"/>
  <c r="V1572" i="1"/>
  <c r="W1572" i="1"/>
  <c r="AB1564" i="1"/>
  <c r="AA1564" i="1"/>
  <c r="Z1564" i="1"/>
  <c r="Y1564" i="1"/>
  <c r="X1564" i="1"/>
  <c r="W1564" i="1"/>
  <c r="V1564" i="1"/>
  <c r="AB1556" i="1"/>
  <c r="AA1556" i="1"/>
  <c r="Z1556" i="1"/>
  <c r="Y1556" i="1"/>
  <c r="X1556" i="1"/>
  <c r="W1556" i="1"/>
  <c r="V1556" i="1"/>
  <c r="AB1547" i="1"/>
  <c r="AA1547" i="1"/>
  <c r="Z1547" i="1"/>
  <c r="Y1547" i="1"/>
  <c r="X1547" i="1"/>
  <c r="W1547" i="1"/>
  <c r="V1547" i="1"/>
  <c r="AB1539" i="1"/>
  <c r="AA1539" i="1"/>
  <c r="Z1539" i="1"/>
  <c r="Y1539" i="1"/>
  <c r="X1539" i="1"/>
  <c r="W1539" i="1"/>
  <c r="V1539" i="1"/>
  <c r="AB1530" i="1"/>
  <c r="AA1530" i="1"/>
  <c r="Z1530" i="1"/>
  <c r="Y1530" i="1"/>
  <c r="X1530" i="1"/>
  <c r="W1530" i="1"/>
  <c r="V1530" i="1"/>
  <c r="AB1522" i="1"/>
  <c r="AA1522" i="1"/>
  <c r="Z1522" i="1"/>
  <c r="Y1522" i="1"/>
  <c r="X1522" i="1"/>
  <c r="W1522" i="1"/>
  <c r="V1522" i="1"/>
  <c r="AB1514" i="1"/>
  <c r="AA1514" i="1"/>
  <c r="Z1514" i="1"/>
  <c r="Y1514" i="1"/>
  <c r="W1514" i="1"/>
  <c r="V1514" i="1"/>
  <c r="AB1505" i="1"/>
  <c r="AA1505" i="1"/>
  <c r="Z1505" i="1"/>
  <c r="Y1505" i="1"/>
  <c r="X1505" i="1"/>
  <c r="W1505" i="1"/>
  <c r="V1505" i="1"/>
  <c r="AB1497" i="1"/>
  <c r="AA1497" i="1"/>
  <c r="Z1497" i="1"/>
  <c r="Y1497" i="1"/>
  <c r="X1497" i="1"/>
  <c r="V1497" i="1"/>
  <c r="W1497" i="1"/>
  <c r="AB1489" i="1"/>
  <c r="AA1489" i="1"/>
  <c r="Z1489" i="1"/>
  <c r="Y1489" i="1"/>
  <c r="W1489" i="1"/>
  <c r="X1489" i="1"/>
  <c r="V1489" i="1"/>
  <c r="AB1480" i="1"/>
  <c r="AA1480" i="1"/>
  <c r="Z1480" i="1"/>
  <c r="Y1480" i="1"/>
  <c r="X1480" i="1"/>
  <c r="W1480" i="1"/>
  <c r="V1480" i="1"/>
  <c r="AB1472" i="1"/>
  <c r="AA1472" i="1"/>
  <c r="Z1472" i="1"/>
  <c r="Y1472" i="1"/>
  <c r="X1472" i="1"/>
  <c r="W1472" i="1"/>
  <c r="V1472" i="1"/>
  <c r="AB1463" i="1"/>
  <c r="AA1463" i="1"/>
  <c r="Z1463" i="1"/>
  <c r="Y1463" i="1"/>
  <c r="X1463" i="1"/>
  <c r="W1463" i="1"/>
  <c r="V1463" i="1"/>
  <c r="AB1455" i="1"/>
  <c r="AA1455" i="1"/>
  <c r="Y1455" i="1"/>
  <c r="Z1455" i="1"/>
  <c r="X1455" i="1"/>
  <c r="V1455" i="1"/>
  <c r="W1455" i="1"/>
  <c r="AB1446" i="1"/>
  <c r="AA1446" i="1"/>
  <c r="Z1446" i="1"/>
  <c r="Y1446" i="1"/>
  <c r="X1446" i="1"/>
  <c r="W1446" i="1"/>
  <c r="AB1438" i="1"/>
  <c r="AA1438" i="1"/>
  <c r="Z1438" i="1"/>
  <c r="Y1438" i="1"/>
  <c r="X1438" i="1"/>
  <c r="W1438" i="1"/>
  <c r="V1438" i="1"/>
  <c r="AB1430" i="1"/>
  <c r="AA1430" i="1"/>
  <c r="Z1430" i="1"/>
  <c r="Y1430" i="1"/>
  <c r="X1430" i="1"/>
  <c r="W1430" i="1"/>
  <c r="AB1421" i="1"/>
  <c r="AA1421" i="1"/>
  <c r="Z1421" i="1"/>
  <c r="Y1421" i="1"/>
  <c r="X1421" i="1"/>
  <c r="W1421" i="1"/>
  <c r="V1421" i="1"/>
  <c r="AB1413" i="1"/>
  <c r="AA1413" i="1"/>
  <c r="Z1413" i="1"/>
  <c r="Y1413" i="1"/>
  <c r="X1413" i="1"/>
  <c r="W1413" i="1"/>
  <c r="V1413" i="1"/>
  <c r="AB1405" i="1"/>
  <c r="AA1405" i="1"/>
  <c r="Z1405" i="1"/>
  <c r="Y1405" i="1"/>
  <c r="X1405" i="1"/>
  <c r="V1405" i="1"/>
  <c r="AB1396" i="1"/>
  <c r="AA1396" i="1"/>
  <c r="Z1396" i="1"/>
  <c r="Y1396" i="1"/>
  <c r="X1396" i="1"/>
  <c r="W1396" i="1"/>
  <c r="V1396" i="1"/>
  <c r="AB1388" i="1"/>
  <c r="AA1388" i="1"/>
  <c r="Z1388" i="1"/>
  <c r="Y1388" i="1"/>
  <c r="X1388" i="1"/>
  <c r="W1388" i="1"/>
  <c r="V1388" i="1"/>
  <c r="AB1379" i="1"/>
  <c r="AA1379" i="1"/>
  <c r="Z1379" i="1"/>
  <c r="Y1379" i="1"/>
  <c r="X1379" i="1"/>
  <c r="W1379" i="1"/>
  <c r="V1379" i="1"/>
  <c r="AB1371" i="1"/>
  <c r="AA1371" i="1"/>
  <c r="Z1371" i="1"/>
  <c r="Y1371" i="1"/>
  <c r="X1371" i="1"/>
  <c r="W1371" i="1"/>
  <c r="V1371" i="1"/>
  <c r="AB1363" i="1"/>
  <c r="AA1363" i="1"/>
  <c r="Z1363" i="1"/>
  <c r="Y1363" i="1"/>
  <c r="X1363" i="1"/>
  <c r="W1363" i="1"/>
  <c r="V1363" i="1"/>
  <c r="AB1354" i="1"/>
  <c r="AA1354" i="1"/>
  <c r="Z1354" i="1"/>
  <c r="Y1354" i="1"/>
  <c r="X1354" i="1"/>
  <c r="V1354" i="1"/>
  <c r="AB1346" i="1"/>
  <c r="AA1346" i="1"/>
  <c r="Z1346" i="1"/>
  <c r="Y1346" i="1"/>
  <c r="X1346" i="1"/>
  <c r="W1346" i="1"/>
  <c r="V1346" i="1"/>
  <c r="AB1337" i="1"/>
  <c r="AA1337" i="1"/>
  <c r="Z1337" i="1"/>
  <c r="Y1337" i="1"/>
  <c r="X1337" i="1"/>
  <c r="W1337" i="1"/>
  <c r="V1337" i="1"/>
  <c r="AB1329" i="1"/>
  <c r="AA1329" i="1"/>
  <c r="Z1329" i="1"/>
  <c r="Y1329" i="1"/>
  <c r="X1329" i="1"/>
  <c r="V1329" i="1"/>
  <c r="W1329" i="1"/>
  <c r="AB1321" i="1"/>
  <c r="AA1321" i="1"/>
  <c r="Z1321" i="1"/>
  <c r="Y1321" i="1"/>
  <c r="X1321" i="1"/>
  <c r="W1321" i="1"/>
  <c r="V1321" i="1"/>
  <c r="AB1312" i="1"/>
  <c r="AA1312" i="1"/>
  <c r="Z1312" i="1"/>
  <c r="Y1312" i="1"/>
  <c r="W1312" i="1"/>
  <c r="X1312" i="1"/>
  <c r="V1312" i="1"/>
  <c r="AB1304" i="1"/>
  <c r="AA1304" i="1"/>
  <c r="Z1304" i="1"/>
  <c r="Y1304" i="1"/>
  <c r="X1304" i="1"/>
  <c r="W1304" i="1"/>
  <c r="V1304" i="1"/>
  <c r="AB1295" i="1"/>
  <c r="AA1295" i="1"/>
  <c r="Z1295" i="1"/>
  <c r="Y1295" i="1"/>
  <c r="X1295" i="1"/>
  <c r="W1295" i="1"/>
  <c r="V1295" i="1"/>
  <c r="AB1287" i="1"/>
  <c r="AA1287" i="1"/>
  <c r="Z1287" i="1"/>
  <c r="Y1287" i="1"/>
  <c r="X1287" i="1"/>
  <c r="V1287" i="1"/>
  <c r="W1287" i="1"/>
  <c r="AB1279" i="1"/>
  <c r="AA1279" i="1"/>
  <c r="Z1279" i="1"/>
  <c r="Y1279" i="1"/>
  <c r="X1279" i="1"/>
  <c r="V1279" i="1"/>
  <c r="W1279" i="1"/>
  <c r="AB1270" i="1"/>
  <c r="AA1270" i="1"/>
  <c r="Z1270" i="1"/>
  <c r="Y1270" i="1"/>
  <c r="X1270" i="1"/>
  <c r="W1270" i="1"/>
  <c r="AB1262" i="1"/>
  <c r="AA1262" i="1"/>
  <c r="Z1262" i="1"/>
  <c r="Y1262" i="1"/>
  <c r="X1262" i="1"/>
  <c r="W1262" i="1"/>
  <c r="V1262" i="1"/>
  <c r="AB1253" i="1"/>
  <c r="AA1253" i="1"/>
  <c r="Z1253" i="1"/>
  <c r="Y1253" i="1"/>
  <c r="X1253" i="1"/>
  <c r="W1253" i="1"/>
  <c r="V1253" i="1"/>
  <c r="AB1245" i="1"/>
  <c r="AA1245" i="1"/>
  <c r="Z1245" i="1"/>
  <c r="Y1245" i="1"/>
  <c r="X1245" i="1"/>
  <c r="W1245" i="1"/>
  <c r="V1245" i="1"/>
  <c r="AB1237" i="1"/>
  <c r="AA1237" i="1"/>
  <c r="Z1237" i="1"/>
  <c r="Y1237" i="1"/>
  <c r="X1237" i="1"/>
  <c r="W1237" i="1"/>
  <c r="V1237" i="1"/>
  <c r="AB1228" i="1"/>
  <c r="AA1228" i="1"/>
  <c r="Z1228" i="1"/>
  <c r="Y1228" i="1"/>
  <c r="X1228" i="1"/>
  <c r="W1228" i="1"/>
  <c r="V1228" i="1"/>
  <c r="AB1220" i="1"/>
  <c r="AA1220" i="1"/>
  <c r="Z1220" i="1"/>
  <c r="Y1220" i="1"/>
  <c r="W1220" i="1"/>
  <c r="X1220" i="1"/>
  <c r="V1220" i="1"/>
  <c r="AB1211" i="1"/>
  <c r="AA1211" i="1"/>
  <c r="Z1211" i="1"/>
  <c r="Y1211" i="1"/>
  <c r="X1211" i="1"/>
  <c r="W1211" i="1"/>
  <c r="V1211" i="1"/>
  <c r="AB1203" i="1"/>
  <c r="AA1203" i="1"/>
  <c r="Z1203" i="1"/>
  <c r="Y1203" i="1"/>
  <c r="X1203" i="1"/>
  <c r="W1203" i="1"/>
  <c r="V1203" i="1"/>
  <c r="AB1195" i="1"/>
  <c r="AA1195" i="1"/>
  <c r="Z1195" i="1"/>
  <c r="Y1195" i="1"/>
  <c r="X1195" i="1"/>
  <c r="W1195" i="1"/>
  <c r="V1195" i="1"/>
  <c r="AB1186" i="1"/>
  <c r="AA1186" i="1"/>
  <c r="Z1186" i="1"/>
  <c r="Y1186" i="1"/>
  <c r="X1186" i="1"/>
  <c r="W1186" i="1"/>
  <c r="V1186" i="1"/>
  <c r="AB1178" i="1"/>
  <c r="AA1178" i="1"/>
  <c r="Z1178" i="1"/>
  <c r="Y1178" i="1"/>
  <c r="X1178" i="1"/>
  <c r="W1178" i="1"/>
  <c r="V1178" i="1"/>
  <c r="AB1170" i="1"/>
  <c r="AA1170" i="1"/>
  <c r="Z1170" i="1"/>
  <c r="Y1170" i="1"/>
  <c r="X1170" i="1"/>
  <c r="W1170" i="1"/>
  <c r="V1170" i="1"/>
  <c r="AB1161" i="1"/>
  <c r="AA1161" i="1"/>
  <c r="Z1161" i="1"/>
  <c r="Y1161" i="1"/>
  <c r="X1161" i="1"/>
  <c r="V1161" i="1"/>
  <c r="W1161" i="1"/>
  <c r="AB1153" i="1"/>
  <c r="AA1153" i="1"/>
  <c r="Z1153" i="1"/>
  <c r="Y1153" i="1"/>
  <c r="X1153" i="1"/>
  <c r="W1153" i="1"/>
  <c r="V1153" i="1"/>
  <c r="AB1144" i="1"/>
  <c r="AA1144" i="1"/>
  <c r="Z1144" i="1"/>
  <c r="Y1144" i="1"/>
  <c r="W1144" i="1"/>
  <c r="X1144" i="1"/>
  <c r="V1144" i="1"/>
  <c r="AB1136" i="1"/>
  <c r="AA1136" i="1"/>
  <c r="Z1136" i="1"/>
  <c r="Y1136" i="1"/>
  <c r="X1136" i="1"/>
  <c r="W1136" i="1"/>
  <c r="V1136" i="1"/>
  <c r="AB1128" i="1"/>
  <c r="AA1128" i="1"/>
  <c r="Z1128" i="1"/>
  <c r="Y1128" i="1"/>
  <c r="X1128" i="1"/>
  <c r="W1128" i="1"/>
  <c r="V1128" i="1"/>
  <c r="AB1119" i="1"/>
  <c r="AA1119" i="1"/>
  <c r="Z1119" i="1"/>
  <c r="Y1119" i="1"/>
  <c r="X1119" i="1"/>
  <c r="V1119" i="1"/>
  <c r="W1119" i="1"/>
  <c r="AB1111" i="1"/>
  <c r="AA1111" i="1"/>
  <c r="Z1111" i="1"/>
  <c r="Y1111" i="1"/>
  <c r="X1111" i="1"/>
  <c r="V1111" i="1"/>
  <c r="W1111" i="1"/>
  <c r="AB1102" i="1"/>
  <c r="AA1102" i="1"/>
  <c r="Z1102" i="1"/>
  <c r="Y1102" i="1"/>
  <c r="X1102" i="1"/>
  <c r="W1102" i="1"/>
  <c r="V1102" i="1"/>
  <c r="AB1094" i="1"/>
  <c r="AA1094" i="1"/>
  <c r="Z1094" i="1"/>
  <c r="Y1094" i="1"/>
  <c r="X1094" i="1"/>
  <c r="W1094" i="1"/>
  <c r="AB1086" i="1"/>
  <c r="AA1086" i="1"/>
  <c r="Z1086" i="1"/>
  <c r="Y1086" i="1"/>
  <c r="X1086" i="1"/>
  <c r="W1086" i="1"/>
  <c r="V1086" i="1"/>
  <c r="AB1077" i="1"/>
  <c r="AA1077" i="1"/>
  <c r="Z1077" i="1"/>
  <c r="Y1077" i="1"/>
  <c r="X1077" i="1"/>
  <c r="W1077" i="1"/>
  <c r="V1077" i="1"/>
  <c r="AB1069" i="1"/>
  <c r="AA1069" i="1"/>
  <c r="Z1069" i="1"/>
  <c r="Y1069" i="1"/>
  <c r="X1069" i="1"/>
  <c r="W1069" i="1"/>
  <c r="V1069" i="1"/>
  <c r="AB1060" i="1"/>
  <c r="AA1060" i="1"/>
  <c r="Z1060" i="1"/>
  <c r="Y1060" i="1"/>
  <c r="X1060" i="1"/>
  <c r="V1060" i="1"/>
  <c r="W1060" i="1"/>
  <c r="AB1052" i="1"/>
  <c r="AA1052" i="1"/>
  <c r="Z1052" i="1"/>
  <c r="Y1052" i="1"/>
  <c r="X1052" i="1"/>
  <c r="W1052" i="1"/>
  <c r="V1052" i="1"/>
  <c r="AB1044" i="1"/>
  <c r="AA1044" i="1"/>
  <c r="Z1044" i="1"/>
  <c r="Y1044" i="1"/>
  <c r="X1044" i="1"/>
  <c r="W1044" i="1"/>
  <c r="V1044" i="1"/>
  <c r="AB1035" i="1"/>
  <c r="AA1035" i="1"/>
  <c r="Z1035" i="1"/>
  <c r="Y1035" i="1"/>
  <c r="X1035" i="1"/>
  <c r="W1035" i="1"/>
  <c r="V1035" i="1"/>
  <c r="AB1027" i="1"/>
  <c r="AA1027" i="1"/>
  <c r="Z1027" i="1"/>
  <c r="Y1027" i="1"/>
  <c r="X1027" i="1"/>
  <c r="W1027" i="1"/>
  <c r="V1027" i="1"/>
  <c r="AB1018" i="1"/>
  <c r="AA1018" i="1"/>
  <c r="Z1018" i="1"/>
  <c r="Y1018" i="1"/>
  <c r="X1018" i="1"/>
  <c r="W1018" i="1"/>
  <c r="V1018" i="1"/>
  <c r="AB1010" i="1"/>
  <c r="AA1010" i="1"/>
  <c r="Z1010" i="1"/>
  <c r="Y1010" i="1"/>
  <c r="X1010" i="1"/>
  <c r="W1010" i="1"/>
  <c r="V1010" i="1"/>
  <c r="AB1002" i="1"/>
  <c r="AA1002" i="1"/>
  <c r="Z1002" i="1"/>
  <c r="Y1002" i="1"/>
  <c r="X1002" i="1"/>
  <c r="W1002" i="1"/>
  <c r="V1002" i="1"/>
  <c r="AB993" i="1"/>
  <c r="AA993" i="1"/>
  <c r="Z993" i="1"/>
  <c r="Y993" i="1"/>
  <c r="W993" i="1"/>
  <c r="V993" i="1"/>
  <c r="X993" i="1"/>
  <c r="AB985" i="1"/>
  <c r="AA985" i="1"/>
  <c r="Z985" i="1"/>
  <c r="Y985" i="1"/>
  <c r="X985" i="1"/>
  <c r="V985" i="1"/>
  <c r="W985" i="1"/>
  <c r="AB977" i="1"/>
  <c r="AA977" i="1"/>
  <c r="Z977" i="1"/>
  <c r="Y977" i="1"/>
  <c r="X977" i="1"/>
  <c r="W977" i="1"/>
  <c r="V977" i="1"/>
  <c r="AB968" i="1"/>
  <c r="AA968" i="1"/>
  <c r="Z968" i="1"/>
  <c r="Y968" i="1"/>
  <c r="X968" i="1"/>
  <c r="W968" i="1"/>
  <c r="V968" i="1"/>
  <c r="AB960" i="1"/>
  <c r="AA960" i="1"/>
  <c r="Z960" i="1"/>
  <c r="Y960" i="1"/>
  <c r="X960" i="1"/>
  <c r="W960" i="1"/>
  <c r="V960" i="1"/>
  <c r="AB951" i="1"/>
  <c r="AA951" i="1"/>
  <c r="Z951" i="1"/>
  <c r="Y951" i="1"/>
  <c r="X951" i="1"/>
  <c r="W951" i="1"/>
  <c r="V951" i="1"/>
  <c r="AB943" i="1"/>
  <c r="AA943" i="1"/>
  <c r="Z943" i="1"/>
  <c r="Y943" i="1"/>
  <c r="X943" i="1"/>
  <c r="V943" i="1"/>
  <c r="W943" i="1"/>
  <c r="AB934" i="1"/>
  <c r="AA934" i="1"/>
  <c r="Z934" i="1"/>
  <c r="Y934" i="1"/>
  <c r="X934" i="1"/>
  <c r="W934" i="1"/>
  <c r="AB926" i="1"/>
  <c r="AA926" i="1"/>
  <c r="Z926" i="1"/>
  <c r="Y926" i="1"/>
  <c r="X926" i="1"/>
  <c r="W926" i="1"/>
  <c r="V926" i="1"/>
  <c r="AB918" i="1"/>
  <c r="AA918" i="1"/>
  <c r="Z918" i="1"/>
  <c r="Y918" i="1"/>
  <c r="X918" i="1"/>
  <c r="W918" i="1"/>
  <c r="AB909" i="1"/>
  <c r="AA909" i="1"/>
  <c r="Z909" i="1"/>
  <c r="Y909" i="1"/>
  <c r="X909" i="1"/>
  <c r="W909" i="1"/>
  <c r="V909" i="1"/>
  <c r="AB901" i="1"/>
  <c r="AA901" i="1"/>
  <c r="Z901" i="1"/>
  <c r="Y901" i="1"/>
  <c r="X901" i="1"/>
  <c r="W901" i="1"/>
  <c r="V901" i="1"/>
  <c r="AB893" i="1"/>
  <c r="AA893" i="1"/>
  <c r="Z893" i="1"/>
  <c r="Y893" i="1"/>
  <c r="X893" i="1"/>
  <c r="V893" i="1"/>
  <c r="AB884" i="1"/>
  <c r="AA884" i="1"/>
  <c r="Z884" i="1"/>
  <c r="Y884" i="1"/>
  <c r="X884" i="1"/>
  <c r="W884" i="1"/>
  <c r="V884" i="1"/>
  <c r="AB876" i="1"/>
  <c r="AA876" i="1"/>
  <c r="Z876" i="1"/>
  <c r="Y876" i="1"/>
  <c r="X876" i="1"/>
  <c r="W876" i="1"/>
  <c r="V876" i="1"/>
  <c r="AB867" i="1"/>
  <c r="AA867" i="1"/>
  <c r="Z867" i="1"/>
  <c r="Y867" i="1"/>
  <c r="X867" i="1"/>
  <c r="W867" i="1"/>
  <c r="V867" i="1"/>
  <c r="AB859" i="1"/>
  <c r="AA859" i="1"/>
  <c r="Z859" i="1"/>
  <c r="Y859" i="1"/>
  <c r="X859" i="1"/>
  <c r="W859" i="1"/>
  <c r="V859" i="1"/>
  <c r="AB851" i="1"/>
  <c r="AA851" i="1"/>
  <c r="Z851" i="1"/>
  <c r="Y851" i="1"/>
  <c r="X851" i="1"/>
  <c r="W851" i="1"/>
  <c r="V851" i="1"/>
  <c r="AB842" i="1"/>
  <c r="AA842" i="1"/>
  <c r="Z842" i="1"/>
  <c r="Y842" i="1"/>
  <c r="X842" i="1"/>
  <c r="V842" i="1"/>
  <c r="AB834" i="1"/>
  <c r="AA834" i="1"/>
  <c r="Z834" i="1"/>
  <c r="Y834" i="1"/>
  <c r="X834" i="1"/>
  <c r="W834" i="1"/>
  <c r="V834" i="1"/>
  <c r="AB825" i="1"/>
  <c r="AA825" i="1"/>
  <c r="Z825" i="1"/>
  <c r="Y825" i="1"/>
  <c r="X825" i="1"/>
  <c r="W825" i="1"/>
  <c r="V825" i="1"/>
  <c r="AB817" i="1"/>
  <c r="AA817" i="1"/>
  <c r="Z817" i="1"/>
  <c r="Y817" i="1"/>
  <c r="X817" i="1"/>
  <c r="V817" i="1"/>
  <c r="W817" i="1"/>
  <c r="AB809" i="1"/>
  <c r="AA809" i="1"/>
  <c r="Z809" i="1"/>
  <c r="Y809" i="1"/>
  <c r="X809" i="1"/>
  <c r="W809" i="1"/>
  <c r="V809" i="1"/>
  <c r="AB800" i="1"/>
  <c r="AA800" i="1"/>
  <c r="Z800" i="1"/>
  <c r="Y800" i="1"/>
  <c r="X800" i="1"/>
  <c r="W800" i="1"/>
  <c r="V800" i="1"/>
  <c r="AB792" i="1"/>
  <c r="AA792" i="1"/>
  <c r="Z792" i="1"/>
  <c r="Y792" i="1"/>
  <c r="X792" i="1"/>
  <c r="W792" i="1"/>
  <c r="V792" i="1"/>
  <c r="AB783" i="1"/>
  <c r="AA783" i="1"/>
  <c r="Z783" i="1"/>
  <c r="Y783" i="1"/>
  <c r="X783" i="1"/>
  <c r="W783" i="1"/>
  <c r="V783" i="1"/>
  <c r="AB775" i="1"/>
  <c r="AA775" i="1"/>
  <c r="Z775" i="1"/>
  <c r="Y775" i="1"/>
  <c r="X775" i="1"/>
  <c r="V775" i="1"/>
  <c r="W775" i="1"/>
  <c r="AB767" i="1"/>
  <c r="AA767" i="1"/>
  <c r="Z767" i="1"/>
  <c r="Y767" i="1"/>
  <c r="X767" i="1"/>
  <c r="V767" i="1"/>
  <c r="W767" i="1"/>
  <c r="AB758" i="1"/>
  <c r="AA758" i="1"/>
  <c r="Z758" i="1"/>
  <c r="Y758" i="1"/>
  <c r="X758" i="1"/>
  <c r="AB741" i="1"/>
  <c r="AA741" i="1"/>
  <c r="Z741" i="1"/>
  <c r="Y741" i="1"/>
  <c r="X741" i="1"/>
  <c r="AB733" i="1"/>
  <c r="AA733" i="1"/>
  <c r="Z733" i="1"/>
  <c r="Y733" i="1"/>
  <c r="X733" i="1"/>
  <c r="V733" i="1"/>
  <c r="AB725" i="1"/>
  <c r="AA725" i="1"/>
  <c r="Z725" i="1"/>
  <c r="Y725" i="1"/>
  <c r="X725" i="1"/>
  <c r="AB716" i="1"/>
  <c r="AA716" i="1"/>
  <c r="Z716" i="1"/>
  <c r="Y716" i="1"/>
  <c r="X716" i="1"/>
  <c r="V716" i="1"/>
  <c r="AB708" i="1"/>
  <c r="AA708" i="1"/>
  <c r="Z708" i="1"/>
  <c r="Y708" i="1"/>
  <c r="X708" i="1"/>
  <c r="V708" i="1"/>
  <c r="AB699" i="1"/>
  <c r="AA699" i="1"/>
  <c r="Z699" i="1"/>
  <c r="Y699" i="1"/>
  <c r="X699" i="1"/>
  <c r="V699" i="1"/>
  <c r="AB691" i="1"/>
  <c r="AA691" i="1"/>
  <c r="Z691" i="1"/>
  <c r="Y691" i="1"/>
  <c r="X691" i="1"/>
  <c r="V691" i="1"/>
  <c r="AB683" i="1"/>
  <c r="Z683" i="1"/>
  <c r="AA683" i="1"/>
  <c r="Y683" i="1"/>
  <c r="X683" i="1"/>
  <c r="V683" i="1"/>
  <c r="AB674" i="1"/>
  <c r="AA674" i="1"/>
  <c r="Z674" i="1"/>
  <c r="Y674" i="1"/>
  <c r="X674" i="1"/>
  <c r="V674" i="1"/>
  <c r="AB666" i="1"/>
  <c r="AA666" i="1"/>
  <c r="Z666" i="1"/>
  <c r="Y666" i="1"/>
  <c r="X666" i="1"/>
  <c r="V666" i="1"/>
  <c r="AB658" i="1"/>
  <c r="AA658" i="1"/>
  <c r="Z658" i="1"/>
  <c r="Y658" i="1"/>
  <c r="X658" i="1"/>
  <c r="V658" i="1"/>
  <c r="AB649" i="1"/>
  <c r="AA649" i="1"/>
  <c r="Z649" i="1"/>
  <c r="Y649" i="1"/>
  <c r="X649" i="1"/>
  <c r="V649" i="1"/>
  <c r="AB641" i="1"/>
  <c r="AA641" i="1"/>
  <c r="Z641" i="1"/>
  <c r="Y641" i="1"/>
  <c r="X641" i="1"/>
  <c r="V641" i="1"/>
  <c r="AB632" i="1"/>
  <c r="AA632" i="1"/>
  <c r="Z632" i="1"/>
  <c r="Y632" i="1"/>
  <c r="X632" i="1"/>
  <c r="V632" i="1"/>
  <c r="AB624" i="1"/>
  <c r="AA624" i="1"/>
  <c r="Z624" i="1"/>
  <c r="Y624" i="1"/>
  <c r="X624" i="1"/>
  <c r="V624" i="1"/>
  <c r="AB616" i="1"/>
  <c r="AA616" i="1"/>
  <c r="Z616" i="1"/>
  <c r="Y616" i="1"/>
  <c r="X616" i="1"/>
  <c r="V616" i="1"/>
  <c r="AB607" i="1"/>
  <c r="AA607" i="1"/>
  <c r="Z607" i="1"/>
  <c r="Y607" i="1"/>
  <c r="X607" i="1"/>
  <c r="W607" i="1"/>
  <c r="V607" i="1"/>
  <c r="AB599" i="1"/>
  <c r="AA599" i="1"/>
  <c r="Z599" i="1"/>
  <c r="Y599" i="1"/>
  <c r="X599" i="1"/>
  <c r="V599" i="1"/>
  <c r="AB590" i="1"/>
  <c r="AA590" i="1"/>
  <c r="Z590" i="1"/>
  <c r="Y590" i="1"/>
  <c r="X590" i="1"/>
  <c r="V590" i="1"/>
  <c r="AB582" i="1"/>
  <c r="AA582" i="1"/>
  <c r="Z582" i="1"/>
  <c r="Y582" i="1"/>
  <c r="V582" i="1"/>
  <c r="X582" i="1"/>
  <c r="AB574" i="1"/>
  <c r="Z574" i="1"/>
  <c r="AA574" i="1"/>
  <c r="Y574" i="1"/>
  <c r="X574" i="1"/>
  <c r="V574" i="1"/>
  <c r="AB565" i="1"/>
  <c r="AA565" i="1"/>
  <c r="Z565" i="1"/>
  <c r="Y565" i="1"/>
  <c r="X565" i="1"/>
  <c r="AB557" i="1"/>
  <c r="AA557" i="1"/>
  <c r="Z557" i="1"/>
  <c r="Y557" i="1"/>
  <c r="X557" i="1"/>
  <c r="V557" i="1"/>
  <c r="AB548" i="1"/>
  <c r="AA548" i="1"/>
  <c r="Z548" i="1"/>
  <c r="Y548" i="1"/>
  <c r="X548" i="1"/>
  <c r="W548" i="1"/>
  <c r="V548" i="1"/>
  <c r="AB540" i="1"/>
  <c r="AA540" i="1"/>
  <c r="Z540" i="1"/>
  <c r="Y540" i="1"/>
  <c r="X540" i="1"/>
  <c r="V540" i="1"/>
  <c r="AB532" i="1"/>
  <c r="AA532" i="1"/>
  <c r="Z532" i="1"/>
  <c r="Y532" i="1"/>
  <c r="X532" i="1"/>
  <c r="V532" i="1"/>
  <c r="AB523" i="1"/>
  <c r="AA523" i="1"/>
  <c r="Z523" i="1"/>
  <c r="Y523" i="1"/>
  <c r="X523" i="1"/>
  <c r="V523" i="1"/>
  <c r="AB515" i="1"/>
  <c r="AA515" i="1"/>
  <c r="Z515" i="1"/>
  <c r="Y515" i="1"/>
  <c r="X515" i="1"/>
  <c r="V515" i="1"/>
  <c r="AB506" i="1"/>
  <c r="AA506" i="1"/>
  <c r="Z506" i="1"/>
  <c r="Y506" i="1"/>
  <c r="X506" i="1"/>
  <c r="V506" i="1"/>
  <c r="AB498" i="1"/>
  <c r="AA498" i="1"/>
  <c r="Z498" i="1"/>
  <c r="Y498" i="1"/>
  <c r="X498" i="1"/>
  <c r="V498" i="1"/>
  <c r="AB490" i="1"/>
  <c r="AA490" i="1"/>
  <c r="Z490" i="1"/>
  <c r="Y490" i="1"/>
  <c r="X490" i="1"/>
  <c r="V490" i="1"/>
  <c r="AB481" i="1"/>
  <c r="AA481" i="1"/>
  <c r="Z481" i="1"/>
  <c r="Y481" i="1"/>
  <c r="X481" i="1"/>
  <c r="V481" i="1"/>
  <c r="AB473" i="1"/>
  <c r="AA473" i="1"/>
  <c r="Z473" i="1"/>
  <c r="Y473" i="1"/>
  <c r="X473" i="1"/>
  <c r="V473" i="1"/>
  <c r="AB465" i="1"/>
  <c r="AA465" i="1"/>
  <c r="Z465" i="1"/>
  <c r="Y465" i="1"/>
  <c r="X465" i="1"/>
  <c r="V465" i="1"/>
  <c r="AB456" i="1"/>
  <c r="AA456" i="1"/>
  <c r="Z456" i="1"/>
  <c r="Y456" i="1"/>
  <c r="X456" i="1"/>
  <c r="V456" i="1"/>
  <c r="AB448" i="1"/>
  <c r="AA448" i="1"/>
  <c r="Z448" i="1"/>
  <c r="Y448" i="1"/>
  <c r="X448" i="1"/>
  <c r="V448" i="1"/>
  <c r="AB439" i="1"/>
  <c r="AA439" i="1"/>
  <c r="Z439" i="1"/>
  <c r="Y439" i="1"/>
  <c r="X439" i="1"/>
  <c r="V439" i="1"/>
  <c r="AB431" i="1"/>
  <c r="AA431" i="1"/>
  <c r="Z431" i="1"/>
  <c r="Y431" i="1"/>
  <c r="X431" i="1"/>
  <c r="V431" i="1"/>
  <c r="AB422" i="1"/>
  <c r="AA422" i="1"/>
  <c r="Z422" i="1"/>
  <c r="Y422" i="1"/>
  <c r="X422" i="1"/>
  <c r="V422" i="1"/>
  <c r="AB414" i="1"/>
  <c r="AA414" i="1"/>
  <c r="Z414" i="1"/>
  <c r="Y414" i="1"/>
  <c r="X414" i="1"/>
  <c r="V414" i="1"/>
  <c r="AB406" i="1"/>
  <c r="AA406" i="1"/>
  <c r="Y406" i="1"/>
  <c r="Z406" i="1"/>
  <c r="X406" i="1"/>
  <c r="V406" i="1"/>
  <c r="AB397" i="1"/>
  <c r="AA397" i="1"/>
  <c r="Z397" i="1"/>
  <c r="Y397" i="1"/>
  <c r="X397" i="1"/>
  <c r="V397" i="1"/>
  <c r="AB389" i="1"/>
  <c r="AA389" i="1"/>
  <c r="Z389" i="1"/>
  <c r="X389" i="1"/>
  <c r="Y389" i="1"/>
  <c r="AB381" i="1"/>
  <c r="AA381" i="1"/>
  <c r="Z381" i="1"/>
  <c r="Y381" i="1"/>
  <c r="X381" i="1"/>
  <c r="V381" i="1"/>
  <c r="AB372" i="1"/>
  <c r="AA372" i="1"/>
  <c r="Z372" i="1"/>
  <c r="Y372" i="1"/>
  <c r="X372" i="1"/>
  <c r="V372" i="1"/>
  <c r="AB364" i="1"/>
  <c r="AA364" i="1"/>
  <c r="Z364" i="1"/>
  <c r="Y364" i="1"/>
  <c r="X364" i="1"/>
  <c r="V364" i="1"/>
  <c r="AB355" i="1"/>
  <c r="AA355" i="1"/>
  <c r="Z355" i="1"/>
  <c r="Y355" i="1"/>
  <c r="X355" i="1"/>
  <c r="V355" i="1"/>
  <c r="AB347" i="1"/>
  <c r="AA347" i="1"/>
  <c r="Z347" i="1"/>
  <c r="Y347" i="1"/>
  <c r="X347" i="1"/>
  <c r="V347" i="1"/>
  <c r="AB339" i="1"/>
  <c r="AA339" i="1"/>
  <c r="Z339" i="1"/>
  <c r="Y339" i="1"/>
  <c r="X339" i="1"/>
  <c r="V339" i="1"/>
  <c r="AB330" i="1"/>
  <c r="AA330" i="1"/>
  <c r="Z330" i="1"/>
  <c r="Y330" i="1"/>
  <c r="X330" i="1"/>
  <c r="V330" i="1"/>
  <c r="AB322" i="1"/>
  <c r="AA322" i="1"/>
  <c r="Z322" i="1"/>
  <c r="Y322" i="1"/>
  <c r="X322" i="1"/>
  <c r="V322" i="1"/>
  <c r="AB313" i="1"/>
  <c r="AA313" i="1"/>
  <c r="Z313" i="1"/>
  <c r="Y313" i="1"/>
  <c r="X313" i="1"/>
  <c r="V313" i="1"/>
  <c r="AB305" i="1"/>
  <c r="AA305" i="1"/>
  <c r="Z305" i="1"/>
  <c r="Y305" i="1"/>
  <c r="X305" i="1"/>
  <c r="V305" i="1"/>
  <c r="AB297" i="1"/>
  <c r="AA297" i="1"/>
  <c r="Z297" i="1"/>
  <c r="Y297" i="1"/>
  <c r="X297" i="1"/>
  <c r="V297" i="1"/>
  <c r="AB288" i="1"/>
  <c r="AA288" i="1"/>
  <c r="Z288" i="1"/>
  <c r="Y288" i="1"/>
  <c r="X288" i="1"/>
  <c r="V288" i="1"/>
  <c r="AB280" i="1"/>
  <c r="AA280" i="1"/>
  <c r="Z280" i="1"/>
  <c r="Y280" i="1"/>
  <c r="X280" i="1"/>
  <c r="V280" i="1"/>
  <c r="AB271" i="1"/>
  <c r="AA271" i="1"/>
  <c r="Z271" i="1"/>
  <c r="Y271" i="1"/>
  <c r="X271" i="1"/>
  <c r="V271" i="1"/>
  <c r="AB263" i="1"/>
  <c r="AA263" i="1"/>
  <c r="Z263" i="1"/>
  <c r="Y263" i="1"/>
  <c r="X263" i="1"/>
  <c r="V263" i="1"/>
  <c r="AB255" i="1"/>
  <c r="AA255" i="1"/>
  <c r="Z255" i="1"/>
  <c r="Y255" i="1"/>
  <c r="X255" i="1"/>
  <c r="V255" i="1"/>
  <c r="AB246" i="1"/>
  <c r="AA246" i="1"/>
  <c r="Z246" i="1"/>
  <c r="Y246" i="1"/>
  <c r="X246" i="1"/>
  <c r="V246" i="1"/>
  <c r="AB238" i="1"/>
  <c r="AA238" i="1"/>
  <c r="Z238" i="1"/>
  <c r="Y238" i="1"/>
  <c r="X238" i="1"/>
  <c r="V238" i="1"/>
  <c r="AB229" i="1"/>
  <c r="AA229" i="1"/>
  <c r="Z229" i="1"/>
  <c r="X229" i="1"/>
  <c r="Y229" i="1"/>
  <c r="AB221" i="1"/>
  <c r="AA221" i="1"/>
  <c r="Z221" i="1"/>
  <c r="Y221" i="1"/>
  <c r="X221" i="1"/>
  <c r="V221" i="1"/>
  <c r="AB213" i="1"/>
  <c r="AA213" i="1"/>
  <c r="Z213" i="1"/>
  <c r="Y213" i="1"/>
  <c r="X213" i="1"/>
  <c r="AB204" i="1"/>
  <c r="AA204" i="1"/>
  <c r="Z204" i="1"/>
  <c r="Y204" i="1"/>
  <c r="X204" i="1"/>
  <c r="V204" i="1"/>
  <c r="AB196" i="1"/>
  <c r="AA196" i="1"/>
  <c r="Z196" i="1"/>
  <c r="Y196" i="1"/>
  <c r="X196" i="1"/>
  <c r="V196" i="1"/>
  <c r="AB187" i="1"/>
  <c r="AA187" i="1"/>
  <c r="Z187" i="1"/>
  <c r="Y187" i="1"/>
  <c r="X187" i="1"/>
  <c r="V187" i="1"/>
  <c r="AB179" i="1"/>
  <c r="AA179" i="1"/>
  <c r="Z179" i="1"/>
  <c r="Y179" i="1"/>
  <c r="X179" i="1"/>
  <c r="V179" i="1"/>
  <c r="AB171" i="1"/>
  <c r="AA171" i="1"/>
  <c r="Z171" i="1"/>
  <c r="Y171" i="1"/>
  <c r="X171" i="1"/>
  <c r="V171" i="1"/>
  <c r="AB162" i="1"/>
  <c r="AA162" i="1"/>
  <c r="Z162" i="1"/>
  <c r="Y162" i="1"/>
  <c r="X162" i="1"/>
  <c r="V162" i="1"/>
  <c r="AB154" i="1"/>
  <c r="AA154" i="1"/>
  <c r="Z154" i="1"/>
  <c r="Y154" i="1"/>
  <c r="X154" i="1"/>
  <c r="V154" i="1"/>
  <c r="AB146" i="1"/>
  <c r="AA146" i="1"/>
  <c r="Z146" i="1"/>
  <c r="Y146" i="1"/>
  <c r="X146" i="1"/>
  <c r="V146" i="1"/>
  <c r="AB137" i="1"/>
  <c r="AA137" i="1"/>
  <c r="Z137" i="1"/>
  <c r="Y137" i="1"/>
  <c r="X137" i="1"/>
  <c r="V137" i="1"/>
  <c r="AB129" i="1"/>
  <c r="AA129" i="1"/>
  <c r="Z129" i="1"/>
  <c r="Y129" i="1"/>
  <c r="X129" i="1"/>
  <c r="V129" i="1"/>
  <c r="AB121" i="1"/>
  <c r="AA121" i="1"/>
  <c r="Z121" i="1"/>
  <c r="Y121" i="1"/>
  <c r="X121" i="1"/>
  <c r="V121" i="1"/>
  <c r="AB112" i="1"/>
  <c r="AA112" i="1"/>
  <c r="Z112" i="1"/>
  <c r="Y112" i="1"/>
  <c r="X112" i="1"/>
  <c r="V112" i="1"/>
  <c r="AB104" i="1"/>
  <c r="AA104" i="1"/>
  <c r="Z104" i="1"/>
  <c r="Y104" i="1"/>
  <c r="X104" i="1"/>
  <c r="V104" i="1"/>
  <c r="AB96" i="1"/>
  <c r="AA96" i="1"/>
  <c r="Z96" i="1"/>
  <c r="Y96" i="1"/>
  <c r="X96" i="1"/>
  <c r="V96" i="1"/>
  <c r="AB88" i="1"/>
  <c r="AA88" i="1"/>
  <c r="Z88" i="1"/>
  <c r="X88" i="1"/>
  <c r="W88" i="1"/>
  <c r="V88" i="1"/>
  <c r="AB80" i="1"/>
  <c r="AA80" i="1"/>
  <c r="Z80" i="1"/>
  <c r="X80" i="1"/>
  <c r="W80" i="1"/>
  <c r="V80" i="1"/>
  <c r="AB71" i="1"/>
  <c r="AA71" i="1"/>
  <c r="Z71" i="1"/>
  <c r="Y71" i="1"/>
  <c r="X71" i="1"/>
  <c r="W71" i="1"/>
  <c r="V71" i="1"/>
  <c r="AB63" i="1"/>
  <c r="AA63" i="1"/>
  <c r="Z63" i="1"/>
  <c r="X63" i="1"/>
  <c r="W63" i="1"/>
  <c r="V63" i="1"/>
  <c r="AB55" i="1"/>
  <c r="AA55" i="1"/>
  <c r="Z55" i="1"/>
  <c r="X55" i="1"/>
  <c r="W55" i="1"/>
  <c r="V55" i="1"/>
  <c r="AB47" i="1"/>
  <c r="AA47" i="1"/>
  <c r="Z47" i="1"/>
  <c r="X47" i="1"/>
  <c r="W47" i="1"/>
  <c r="V47" i="1"/>
  <c r="AB39" i="1"/>
  <c r="AA39" i="1"/>
  <c r="Z39" i="1"/>
  <c r="X39" i="1"/>
  <c r="W39" i="1"/>
  <c r="V39" i="1"/>
  <c r="AB31" i="1"/>
  <c r="AA31" i="1"/>
  <c r="Z31" i="1"/>
  <c r="X31" i="1"/>
  <c r="W31" i="1"/>
  <c r="V31" i="1"/>
  <c r="AB23" i="1"/>
  <c r="AA23" i="1"/>
  <c r="Z23" i="1"/>
  <c r="X23" i="1"/>
  <c r="W23" i="1"/>
  <c r="V23" i="1"/>
  <c r="AB14" i="1"/>
  <c r="Z14" i="1"/>
  <c r="Y14" i="1"/>
  <c r="X14" i="1"/>
  <c r="V14" i="1"/>
  <c r="W14" i="1"/>
  <c r="AB6" i="1"/>
  <c r="Z6" i="1"/>
  <c r="Y6" i="1"/>
  <c r="X6" i="1"/>
  <c r="V6" i="1"/>
  <c r="W6" i="1"/>
  <c r="AB2000" i="1"/>
  <c r="AA2000" i="1"/>
  <c r="Z2000" i="1"/>
  <c r="Y2000" i="1"/>
  <c r="W2000" i="1"/>
  <c r="X2000" i="1"/>
  <c r="AB1852" i="1"/>
  <c r="AA1852" i="1"/>
  <c r="Z1852" i="1"/>
  <c r="Y1852" i="1"/>
  <c r="X1852" i="1"/>
  <c r="V1852" i="1"/>
  <c r="W1852" i="1"/>
  <c r="AB1680" i="1"/>
  <c r="AA1680" i="1"/>
  <c r="Z1680" i="1"/>
  <c r="Y1680" i="1"/>
  <c r="W1680" i="1"/>
  <c r="X1680" i="1"/>
  <c r="AB1511" i="1"/>
  <c r="AA1511" i="1"/>
  <c r="Z1511" i="1"/>
  <c r="Y1511" i="1"/>
  <c r="X1511" i="1"/>
  <c r="W1511" i="1"/>
  <c r="V1511" i="1"/>
  <c r="AB1340" i="1"/>
  <c r="AA1340" i="1"/>
  <c r="Z1340" i="1"/>
  <c r="Y1340" i="1"/>
  <c r="X1340" i="1"/>
  <c r="V1340" i="1"/>
  <c r="W1340" i="1"/>
  <c r="AB1168" i="1"/>
  <c r="AA1168" i="1"/>
  <c r="Z1168" i="1"/>
  <c r="Y1168" i="1"/>
  <c r="W1168" i="1"/>
  <c r="X1168" i="1"/>
  <c r="V1168" i="1"/>
  <c r="AB999" i="1"/>
  <c r="AA999" i="1"/>
  <c r="Z999" i="1"/>
  <c r="Y999" i="1"/>
  <c r="X999" i="1"/>
  <c r="W999" i="1"/>
  <c r="V999" i="1"/>
  <c r="AB828" i="1"/>
  <c r="AA828" i="1"/>
  <c r="Z828" i="1"/>
  <c r="Y828" i="1"/>
  <c r="X828" i="1"/>
  <c r="V828" i="1"/>
  <c r="W828" i="1"/>
  <c r="AB656" i="1"/>
  <c r="AA656" i="1"/>
  <c r="Z656" i="1"/>
  <c r="Y656" i="1"/>
  <c r="X656" i="1"/>
  <c r="V656" i="1"/>
  <c r="AB487" i="1"/>
  <c r="AA487" i="1"/>
  <c r="Z487" i="1"/>
  <c r="Y487" i="1"/>
  <c r="X487" i="1"/>
  <c r="V487" i="1"/>
  <c r="AB316" i="1"/>
  <c r="AA316" i="1"/>
  <c r="Z316" i="1"/>
  <c r="Y316" i="1"/>
  <c r="X316" i="1"/>
  <c r="V316" i="1"/>
  <c r="AB144" i="1"/>
  <c r="AA144" i="1"/>
  <c r="Z144" i="1"/>
  <c r="Y144" i="1"/>
  <c r="X144" i="1"/>
  <c r="V144" i="1"/>
  <c r="U755" i="1"/>
  <c r="U746" i="1"/>
  <c r="U738" i="1"/>
  <c r="U730" i="1"/>
  <c r="U722" i="1"/>
  <c r="U714" i="1"/>
  <c r="U706" i="1"/>
  <c r="U698" i="1"/>
  <c r="U690" i="1"/>
  <c r="U682" i="1"/>
  <c r="U674" i="1"/>
  <c r="U666" i="1"/>
  <c r="U658" i="1"/>
  <c r="U650" i="1"/>
  <c r="U642" i="1"/>
  <c r="U634" i="1"/>
  <c r="U626" i="1"/>
  <c r="U618" i="1"/>
  <c r="U610" i="1"/>
  <c r="U602" i="1"/>
  <c r="U594" i="1"/>
  <c r="U586" i="1"/>
  <c r="U578" i="1"/>
  <c r="U570" i="1"/>
  <c r="U562" i="1"/>
  <c r="U554" i="1"/>
  <c r="U546" i="1"/>
  <c r="U538" i="1"/>
  <c r="U530" i="1"/>
  <c r="U522" i="1"/>
  <c r="U514" i="1"/>
  <c r="U506" i="1"/>
  <c r="U498" i="1"/>
  <c r="U490" i="1"/>
  <c r="U482" i="1"/>
  <c r="U474" i="1"/>
  <c r="U466" i="1"/>
  <c r="U458" i="1"/>
  <c r="U450" i="1"/>
  <c r="U442" i="1"/>
  <c r="U434" i="1"/>
  <c r="U426" i="1"/>
  <c r="U418" i="1"/>
  <c r="U410" i="1"/>
  <c r="U402" i="1"/>
  <c r="U394" i="1"/>
  <c r="U386" i="1"/>
  <c r="U378" i="1"/>
  <c r="U370" i="1"/>
  <c r="U362" i="1"/>
  <c r="U354" i="1"/>
  <c r="U346" i="1"/>
  <c r="U338" i="1"/>
  <c r="U330" i="1"/>
  <c r="U322" i="1"/>
  <c r="U314" i="1"/>
  <c r="U306" i="1"/>
  <c r="U298" i="1"/>
  <c r="U290" i="1"/>
  <c r="U282" i="1"/>
  <c r="U274" i="1"/>
  <c r="U266" i="1"/>
  <c r="U258" i="1"/>
  <c r="U250" i="1"/>
  <c r="U242" i="1"/>
  <c r="U234" i="1"/>
  <c r="U226" i="1"/>
  <c r="U218" i="1"/>
  <c r="U210" i="1"/>
  <c r="U202" i="1"/>
  <c r="U194" i="1"/>
  <c r="U186" i="1"/>
  <c r="U178" i="1"/>
  <c r="U170" i="1"/>
  <c r="U162" i="1"/>
  <c r="U154" i="1"/>
  <c r="U146" i="1"/>
  <c r="U138" i="1"/>
  <c r="U130" i="1"/>
  <c r="U122" i="1"/>
  <c r="U114" i="1"/>
  <c r="U106" i="1"/>
  <c r="U98" i="1"/>
  <c r="U90" i="1"/>
  <c r="U82" i="1"/>
  <c r="U74" i="1"/>
  <c r="U66" i="1"/>
  <c r="U58" i="1"/>
  <c r="U50" i="1"/>
  <c r="U42" i="1"/>
  <c r="U34" i="1"/>
  <c r="U26" i="1"/>
  <c r="U18" i="1"/>
  <c r="U10" i="1"/>
  <c r="V3207" i="1"/>
  <c r="V3199" i="1"/>
  <c r="V3191" i="1"/>
  <c r="V3183" i="1"/>
  <c r="V3175" i="1"/>
  <c r="V3167" i="1"/>
  <c r="V3159" i="1"/>
  <c r="V3151" i="1"/>
  <c r="V3143" i="1"/>
  <c r="V3135" i="1"/>
  <c r="V3127" i="1"/>
  <c r="V3119" i="1"/>
  <c r="V3111" i="1"/>
  <c r="V3103" i="1"/>
  <c r="V3095" i="1"/>
  <c r="V3087" i="1"/>
  <c r="V3079" i="1"/>
  <c r="V3071" i="1"/>
  <c r="V3063" i="1"/>
  <c r="V3055" i="1"/>
  <c r="V3047" i="1"/>
  <c r="V3039" i="1"/>
  <c r="V3031" i="1"/>
  <c r="V3023" i="1"/>
  <c r="V3015" i="1"/>
  <c r="V3007" i="1"/>
  <c r="V2999" i="1"/>
  <c r="V2991" i="1"/>
  <c r="V2983" i="1"/>
  <c r="V2974" i="1"/>
  <c r="V2965" i="1"/>
  <c r="V2956" i="1"/>
  <c r="V2942" i="1"/>
  <c r="V2929" i="1"/>
  <c r="V2917" i="1"/>
  <c r="V2904" i="1"/>
  <c r="V2892" i="1"/>
  <c r="V2878" i="1"/>
  <c r="V2865" i="1"/>
  <c r="V2853" i="1"/>
  <c r="V2840" i="1"/>
  <c r="V2828" i="1"/>
  <c r="V2814" i="1"/>
  <c r="V2801" i="1"/>
  <c r="V2789" i="1"/>
  <c r="V2776" i="1"/>
  <c r="V2764" i="1"/>
  <c r="V2750" i="1"/>
  <c r="V2737" i="1"/>
  <c r="V2724" i="1"/>
  <c r="V2708" i="1"/>
  <c r="V2692" i="1"/>
  <c r="V2676" i="1"/>
  <c r="V2660" i="1"/>
  <c r="V2644" i="1"/>
  <c r="V2628" i="1"/>
  <c r="V2612" i="1"/>
  <c r="V2596" i="1"/>
  <c r="V2580" i="1"/>
  <c r="V2564" i="1"/>
  <c r="V2548" i="1"/>
  <c r="V2532" i="1"/>
  <c r="V2516" i="1"/>
  <c r="V2500" i="1"/>
  <c r="V2476" i="1"/>
  <c r="V2416" i="1"/>
  <c r="V2352" i="1"/>
  <c r="V2288" i="1"/>
  <c r="V2224" i="1"/>
  <c r="V2160" i="1"/>
  <c r="V2096" i="1"/>
  <c r="V2032" i="1"/>
  <c r="V1968" i="1"/>
  <c r="V1904" i="1"/>
  <c r="V1840" i="1"/>
  <c r="V1766" i="1"/>
  <c r="V1680" i="1"/>
  <c r="V1589" i="1"/>
  <c r="V1462" i="1"/>
  <c r="V1334" i="1"/>
  <c r="V1206" i="1"/>
  <c r="V1078" i="1"/>
  <c r="V950" i="1"/>
  <c r="V822" i="1"/>
  <c r="V693" i="1"/>
  <c r="V565" i="1"/>
  <c r="V437" i="1"/>
  <c r="V309" i="1"/>
  <c r="V181" i="1"/>
  <c r="W3207" i="1"/>
  <c r="W2951" i="1"/>
  <c r="W2695" i="1"/>
  <c r="W2439" i="1"/>
  <c r="W2167" i="1"/>
  <c r="W1815" i="1"/>
  <c r="W1405" i="1"/>
  <c r="W996" i="1"/>
  <c r="X3177" i="1"/>
  <c r="X1105" i="1"/>
  <c r="W2" i="1"/>
  <c r="AB2" i="1"/>
  <c r="Y2" i="1"/>
  <c r="V2" i="1"/>
  <c r="X2" i="1"/>
  <c r="U2" i="1"/>
  <c r="U750" i="1"/>
  <c r="Y750" i="1"/>
  <c r="X750" i="1"/>
  <c r="AB750" i="1"/>
  <c r="AA750" i="1"/>
  <c r="V750" i="1"/>
  <c r="K3" i="1"/>
  <c r="AA3" i="1" s="1"/>
  <c r="K4" i="1"/>
  <c r="AA4" i="1" s="1"/>
  <c r="K5" i="1"/>
  <c r="AA5" i="1" s="1"/>
  <c r="K6" i="1"/>
  <c r="AA6" i="1" s="1"/>
  <c r="K7" i="1"/>
  <c r="AA7" i="1" s="1"/>
  <c r="K8" i="1"/>
  <c r="AA8" i="1" s="1"/>
  <c r="K9" i="1"/>
  <c r="AA9" i="1" s="1"/>
  <c r="K10" i="1"/>
  <c r="AA10" i="1" s="1"/>
  <c r="K11" i="1"/>
  <c r="AA11" i="1" s="1"/>
  <c r="K12" i="1"/>
  <c r="AA12" i="1" s="1"/>
  <c r="K13" i="1"/>
  <c r="AA13" i="1" s="1"/>
  <c r="K14" i="1"/>
  <c r="AA14" i="1" s="1"/>
  <c r="K15" i="1"/>
  <c r="AA15" i="1" s="1"/>
  <c r="K16" i="1"/>
  <c r="Y16" i="1" s="1"/>
  <c r="K17" i="1"/>
  <c r="Y17" i="1" s="1"/>
  <c r="K18" i="1"/>
  <c r="Y18" i="1" s="1"/>
  <c r="K19" i="1"/>
  <c r="Y19" i="1" s="1"/>
  <c r="K20" i="1"/>
  <c r="Y20" i="1" s="1"/>
  <c r="K21" i="1"/>
  <c r="Y21" i="1" s="1"/>
  <c r="K22" i="1"/>
  <c r="Y22" i="1" s="1"/>
  <c r="K23" i="1"/>
  <c r="Y23" i="1" s="1"/>
  <c r="K24" i="1"/>
  <c r="Y24" i="1" s="1"/>
  <c r="K25" i="1"/>
  <c r="Y25" i="1" s="1"/>
  <c r="K26" i="1"/>
  <c r="Y26" i="1" s="1"/>
  <c r="K27" i="1"/>
  <c r="Y27" i="1" s="1"/>
  <c r="K28" i="1"/>
  <c r="Y28" i="1" s="1"/>
  <c r="K29" i="1"/>
  <c r="Y29" i="1" s="1"/>
  <c r="K30" i="1"/>
  <c r="Y30" i="1" s="1"/>
  <c r="K31" i="1"/>
  <c r="Y31" i="1" s="1"/>
  <c r="K32" i="1"/>
  <c r="Y32" i="1" s="1"/>
  <c r="K33" i="1"/>
  <c r="Y33" i="1" s="1"/>
  <c r="K34" i="1"/>
  <c r="Y34" i="1" s="1"/>
  <c r="K35" i="1"/>
  <c r="Y35" i="1" s="1"/>
  <c r="K36" i="1"/>
  <c r="Y36" i="1" s="1"/>
  <c r="K37" i="1"/>
  <c r="Y37" i="1" s="1"/>
  <c r="K38" i="1"/>
  <c r="Y38" i="1" s="1"/>
  <c r="K39" i="1"/>
  <c r="Y39" i="1" s="1"/>
  <c r="K40" i="1"/>
  <c r="Y40" i="1" s="1"/>
  <c r="K41" i="1"/>
  <c r="Y41" i="1" s="1"/>
  <c r="K42" i="1"/>
  <c r="Y42" i="1" s="1"/>
  <c r="K43" i="1"/>
  <c r="Y43" i="1" s="1"/>
  <c r="K44" i="1"/>
  <c r="Y44" i="1" s="1"/>
  <c r="K45" i="1"/>
  <c r="Y45" i="1" s="1"/>
  <c r="K46" i="1"/>
  <c r="Y46" i="1" s="1"/>
  <c r="K47" i="1"/>
  <c r="Y47" i="1" s="1"/>
  <c r="K48" i="1"/>
  <c r="Y48" i="1" s="1"/>
  <c r="K49" i="1"/>
  <c r="Y49" i="1" s="1"/>
  <c r="K50" i="1"/>
  <c r="Y50" i="1" s="1"/>
  <c r="K51" i="1"/>
  <c r="Y51" i="1" s="1"/>
  <c r="K52" i="1"/>
  <c r="Y52" i="1" s="1"/>
  <c r="K53" i="1"/>
  <c r="Y53" i="1" s="1"/>
  <c r="K54" i="1"/>
  <c r="Y54" i="1" s="1"/>
  <c r="K55" i="1"/>
  <c r="Y55" i="1" s="1"/>
  <c r="K56" i="1"/>
  <c r="Y56" i="1" s="1"/>
  <c r="K57" i="1"/>
  <c r="Y57" i="1" s="1"/>
  <c r="K58" i="1"/>
  <c r="Y58" i="1" s="1"/>
  <c r="K59" i="1"/>
  <c r="Y59" i="1" s="1"/>
  <c r="K60" i="1"/>
  <c r="Y60" i="1" s="1"/>
  <c r="K61" i="1"/>
  <c r="Y61" i="1" s="1"/>
  <c r="K62" i="1"/>
  <c r="Y62" i="1" s="1"/>
  <c r="K63" i="1"/>
  <c r="Y63" i="1" s="1"/>
  <c r="K64" i="1"/>
  <c r="Y64" i="1" s="1"/>
  <c r="K65" i="1"/>
  <c r="Y65" i="1" s="1"/>
  <c r="K66" i="1"/>
  <c r="Y66" i="1" s="1"/>
  <c r="K67" i="1"/>
  <c r="Y67" i="1" s="1"/>
  <c r="K68" i="1"/>
  <c r="Y68" i="1" s="1"/>
  <c r="K69" i="1"/>
  <c r="Y69" i="1" s="1"/>
  <c r="K70" i="1"/>
  <c r="Y70" i="1" s="1"/>
  <c r="K71" i="1"/>
  <c r="K72" i="1"/>
  <c r="Y72" i="1" s="1"/>
  <c r="K73" i="1"/>
  <c r="Y73" i="1" s="1"/>
  <c r="K74" i="1"/>
  <c r="Y74" i="1" s="1"/>
  <c r="K75" i="1"/>
  <c r="Y75" i="1" s="1"/>
  <c r="K76" i="1"/>
  <c r="Y76" i="1" s="1"/>
  <c r="K77" i="1"/>
  <c r="Y77" i="1" s="1"/>
  <c r="K78" i="1"/>
  <c r="Y78" i="1" s="1"/>
  <c r="K79" i="1"/>
  <c r="Y79" i="1" s="1"/>
  <c r="K80" i="1"/>
  <c r="Y80" i="1" s="1"/>
  <c r="K81" i="1"/>
  <c r="Y81" i="1" s="1"/>
  <c r="K82" i="1"/>
  <c r="Y82" i="1" s="1"/>
  <c r="K83" i="1"/>
  <c r="Y83" i="1" s="1"/>
  <c r="K84" i="1"/>
  <c r="Y84" i="1" s="1"/>
  <c r="K85" i="1"/>
  <c r="Y85" i="1" s="1"/>
  <c r="K86" i="1"/>
  <c r="Y86" i="1" s="1"/>
  <c r="K87" i="1"/>
  <c r="Y87" i="1" s="1"/>
  <c r="K88" i="1"/>
  <c r="Y88" i="1" s="1"/>
  <c r="K89" i="1"/>
  <c r="Y89" i="1" s="1"/>
  <c r="K90" i="1"/>
  <c r="W90" i="1" s="1"/>
  <c r="K91" i="1"/>
  <c r="W91" i="1" s="1"/>
  <c r="K92" i="1"/>
  <c r="W92" i="1" s="1"/>
  <c r="K93" i="1"/>
  <c r="W93" i="1" s="1"/>
  <c r="K94" i="1"/>
  <c r="W94" i="1" s="1"/>
  <c r="K95" i="1"/>
  <c r="W95" i="1" s="1"/>
  <c r="K96" i="1"/>
  <c r="W96" i="1" s="1"/>
  <c r="K97" i="1"/>
  <c r="W97" i="1" s="1"/>
  <c r="K98" i="1"/>
  <c r="W98" i="1" s="1"/>
  <c r="K99" i="1"/>
  <c r="W99" i="1" s="1"/>
  <c r="K100" i="1"/>
  <c r="W100" i="1" s="1"/>
  <c r="K101" i="1"/>
  <c r="W101" i="1" s="1"/>
  <c r="K102" i="1"/>
  <c r="W102" i="1" s="1"/>
  <c r="K103" i="1"/>
  <c r="W103" i="1" s="1"/>
  <c r="K104" i="1"/>
  <c r="W104" i="1" s="1"/>
  <c r="K105" i="1"/>
  <c r="W105" i="1" s="1"/>
  <c r="K106" i="1"/>
  <c r="W106" i="1" s="1"/>
  <c r="K107" i="1"/>
  <c r="W107" i="1" s="1"/>
  <c r="K108" i="1"/>
  <c r="W108" i="1" s="1"/>
  <c r="K109" i="1"/>
  <c r="W109" i="1" s="1"/>
  <c r="K110" i="1"/>
  <c r="W110" i="1" s="1"/>
  <c r="K111" i="1"/>
  <c r="W111" i="1" s="1"/>
  <c r="K112" i="1"/>
  <c r="W112" i="1" s="1"/>
  <c r="K113" i="1"/>
  <c r="W113" i="1" s="1"/>
  <c r="K114" i="1"/>
  <c r="W114" i="1" s="1"/>
  <c r="K115" i="1"/>
  <c r="W115" i="1" s="1"/>
  <c r="K116" i="1"/>
  <c r="W116" i="1" s="1"/>
  <c r="K117" i="1"/>
  <c r="W117" i="1" s="1"/>
  <c r="K118" i="1"/>
  <c r="W118" i="1" s="1"/>
  <c r="K119" i="1"/>
  <c r="W119" i="1" s="1"/>
  <c r="K120" i="1"/>
  <c r="W120" i="1" s="1"/>
  <c r="K121" i="1"/>
  <c r="W121" i="1" s="1"/>
  <c r="K122" i="1"/>
  <c r="W122" i="1" s="1"/>
  <c r="K123" i="1"/>
  <c r="W123" i="1" s="1"/>
  <c r="K124" i="1"/>
  <c r="W124" i="1" s="1"/>
  <c r="K125" i="1"/>
  <c r="W125" i="1" s="1"/>
  <c r="K126" i="1"/>
  <c r="W126" i="1" s="1"/>
  <c r="K127" i="1"/>
  <c r="W127" i="1" s="1"/>
  <c r="K128" i="1"/>
  <c r="W128" i="1" s="1"/>
  <c r="K129" i="1"/>
  <c r="W129" i="1" s="1"/>
  <c r="K130" i="1"/>
  <c r="W130" i="1" s="1"/>
  <c r="K131" i="1"/>
  <c r="W131" i="1" s="1"/>
  <c r="K132" i="1"/>
  <c r="W132" i="1" s="1"/>
  <c r="K133" i="1"/>
  <c r="W133" i="1" s="1"/>
  <c r="K134" i="1"/>
  <c r="W134" i="1" s="1"/>
  <c r="K135" i="1"/>
  <c r="W135" i="1" s="1"/>
  <c r="K136" i="1"/>
  <c r="W136" i="1" s="1"/>
  <c r="K137" i="1"/>
  <c r="W137" i="1" s="1"/>
  <c r="K138" i="1"/>
  <c r="W138" i="1" s="1"/>
  <c r="K139" i="1"/>
  <c r="W139" i="1" s="1"/>
  <c r="K140" i="1"/>
  <c r="W140" i="1" s="1"/>
  <c r="K141" i="1"/>
  <c r="W141" i="1" s="1"/>
  <c r="K142" i="1"/>
  <c r="W142" i="1" s="1"/>
  <c r="K143" i="1"/>
  <c r="W143" i="1" s="1"/>
  <c r="K144" i="1"/>
  <c r="W144" i="1" s="1"/>
  <c r="K145" i="1"/>
  <c r="W145" i="1" s="1"/>
  <c r="K146" i="1"/>
  <c r="W146" i="1" s="1"/>
  <c r="K147" i="1"/>
  <c r="W147" i="1" s="1"/>
  <c r="K148" i="1"/>
  <c r="W148" i="1" s="1"/>
  <c r="K149" i="1"/>
  <c r="W149" i="1" s="1"/>
  <c r="K150" i="1"/>
  <c r="W150" i="1" s="1"/>
  <c r="K151" i="1"/>
  <c r="W151" i="1" s="1"/>
  <c r="K152" i="1"/>
  <c r="W152" i="1" s="1"/>
  <c r="K153" i="1"/>
  <c r="W153" i="1" s="1"/>
  <c r="K154" i="1"/>
  <c r="W154" i="1" s="1"/>
  <c r="K155" i="1"/>
  <c r="W155" i="1" s="1"/>
  <c r="K156" i="1"/>
  <c r="W156" i="1" s="1"/>
  <c r="K157" i="1"/>
  <c r="W157" i="1" s="1"/>
  <c r="K158" i="1"/>
  <c r="W158" i="1" s="1"/>
  <c r="K159" i="1"/>
  <c r="W159" i="1" s="1"/>
  <c r="K160" i="1"/>
  <c r="W160" i="1" s="1"/>
  <c r="K161" i="1"/>
  <c r="W161" i="1" s="1"/>
  <c r="K162" i="1"/>
  <c r="W162" i="1" s="1"/>
  <c r="K163" i="1"/>
  <c r="W163" i="1" s="1"/>
  <c r="K164" i="1"/>
  <c r="W164" i="1" s="1"/>
  <c r="K165" i="1"/>
  <c r="W165" i="1" s="1"/>
  <c r="K166" i="1"/>
  <c r="W166" i="1" s="1"/>
  <c r="K167" i="1"/>
  <c r="W167" i="1" s="1"/>
  <c r="K168" i="1"/>
  <c r="W168" i="1" s="1"/>
  <c r="K169" i="1"/>
  <c r="W169" i="1" s="1"/>
  <c r="K170" i="1"/>
  <c r="W170" i="1" s="1"/>
  <c r="K171" i="1"/>
  <c r="W171" i="1" s="1"/>
  <c r="K172" i="1"/>
  <c r="W172" i="1" s="1"/>
  <c r="K173" i="1"/>
  <c r="W173" i="1" s="1"/>
  <c r="K174" i="1"/>
  <c r="W174" i="1" s="1"/>
  <c r="K175" i="1"/>
  <c r="W175" i="1" s="1"/>
  <c r="K176" i="1"/>
  <c r="W176" i="1" s="1"/>
  <c r="K177" i="1"/>
  <c r="W177" i="1" s="1"/>
  <c r="K178" i="1"/>
  <c r="W178" i="1" s="1"/>
  <c r="K179" i="1"/>
  <c r="W179" i="1" s="1"/>
  <c r="K180" i="1"/>
  <c r="W180" i="1" s="1"/>
  <c r="K181" i="1"/>
  <c r="W181" i="1" s="1"/>
  <c r="K182" i="1"/>
  <c r="W182" i="1" s="1"/>
  <c r="K183" i="1"/>
  <c r="W183" i="1" s="1"/>
  <c r="K184" i="1"/>
  <c r="W184" i="1" s="1"/>
  <c r="K185" i="1"/>
  <c r="W185" i="1" s="1"/>
  <c r="K186" i="1"/>
  <c r="W186" i="1" s="1"/>
  <c r="K187" i="1"/>
  <c r="W187" i="1" s="1"/>
  <c r="K188" i="1"/>
  <c r="W188" i="1" s="1"/>
  <c r="K189" i="1"/>
  <c r="W189" i="1" s="1"/>
  <c r="K190" i="1"/>
  <c r="W190" i="1" s="1"/>
  <c r="K191" i="1"/>
  <c r="W191" i="1" s="1"/>
  <c r="K192" i="1"/>
  <c r="W192" i="1" s="1"/>
  <c r="K193" i="1"/>
  <c r="W193" i="1" s="1"/>
  <c r="K194" i="1"/>
  <c r="W194" i="1" s="1"/>
  <c r="K195" i="1"/>
  <c r="W195" i="1" s="1"/>
  <c r="K196" i="1"/>
  <c r="W196" i="1" s="1"/>
  <c r="K197" i="1"/>
  <c r="W197" i="1" s="1"/>
  <c r="K198" i="1"/>
  <c r="W198" i="1" s="1"/>
  <c r="K199" i="1"/>
  <c r="W199" i="1" s="1"/>
  <c r="K200" i="1"/>
  <c r="W200" i="1" s="1"/>
  <c r="K201" i="1"/>
  <c r="W201" i="1" s="1"/>
  <c r="K202" i="1"/>
  <c r="W202" i="1" s="1"/>
  <c r="K203" i="1"/>
  <c r="W203" i="1" s="1"/>
  <c r="K204" i="1"/>
  <c r="W204" i="1" s="1"/>
  <c r="K205" i="1"/>
  <c r="W205" i="1" s="1"/>
  <c r="K206" i="1"/>
  <c r="W206" i="1" s="1"/>
  <c r="K207" i="1"/>
  <c r="W207" i="1" s="1"/>
  <c r="K208" i="1"/>
  <c r="W208" i="1" s="1"/>
  <c r="K209" i="1"/>
  <c r="W209" i="1" s="1"/>
  <c r="K210" i="1"/>
  <c r="W210" i="1" s="1"/>
  <c r="K211" i="1"/>
  <c r="W211" i="1" s="1"/>
  <c r="K212" i="1"/>
  <c r="W212" i="1" s="1"/>
  <c r="K213" i="1"/>
  <c r="W213" i="1" s="1"/>
  <c r="K214" i="1"/>
  <c r="W214" i="1" s="1"/>
  <c r="K215" i="1"/>
  <c r="W215" i="1" s="1"/>
  <c r="K216" i="1"/>
  <c r="W216" i="1" s="1"/>
  <c r="K217" i="1"/>
  <c r="W217" i="1" s="1"/>
  <c r="K218" i="1"/>
  <c r="W218" i="1" s="1"/>
  <c r="K219" i="1"/>
  <c r="W219" i="1" s="1"/>
  <c r="K220" i="1"/>
  <c r="W220" i="1" s="1"/>
  <c r="K221" i="1"/>
  <c r="W221" i="1" s="1"/>
  <c r="K222" i="1"/>
  <c r="W222" i="1" s="1"/>
  <c r="K223" i="1"/>
  <c r="W223" i="1" s="1"/>
  <c r="K224" i="1"/>
  <c r="W224" i="1" s="1"/>
  <c r="K225" i="1"/>
  <c r="W225" i="1" s="1"/>
  <c r="K226" i="1"/>
  <c r="W226" i="1" s="1"/>
  <c r="K227" i="1"/>
  <c r="W227" i="1" s="1"/>
  <c r="K228" i="1"/>
  <c r="W228" i="1" s="1"/>
  <c r="K229" i="1"/>
  <c r="W229" i="1" s="1"/>
  <c r="K230" i="1"/>
  <c r="K231" i="1"/>
  <c r="W231" i="1" s="1"/>
  <c r="K232" i="1"/>
  <c r="W232" i="1" s="1"/>
  <c r="K233" i="1"/>
  <c r="W233" i="1" s="1"/>
  <c r="K234" i="1"/>
  <c r="W234" i="1" s="1"/>
  <c r="K235" i="1"/>
  <c r="W235" i="1" s="1"/>
  <c r="K236" i="1"/>
  <c r="W236" i="1" s="1"/>
  <c r="K237" i="1"/>
  <c r="W237" i="1" s="1"/>
  <c r="K238" i="1"/>
  <c r="W238" i="1" s="1"/>
  <c r="K239" i="1"/>
  <c r="W239" i="1" s="1"/>
  <c r="K240" i="1"/>
  <c r="W240" i="1" s="1"/>
  <c r="K241" i="1"/>
  <c r="W241" i="1" s="1"/>
  <c r="K242" i="1"/>
  <c r="W242" i="1" s="1"/>
  <c r="K243" i="1"/>
  <c r="W243" i="1" s="1"/>
  <c r="K244" i="1"/>
  <c r="W244" i="1" s="1"/>
  <c r="K245" i="1"/>
  <c r="W245" i="1" s="1"/>
  <c r="K246" i="1"/>
  <c r="W246" i="1" s="1"/>
  <c r="K247" i="1"/>
  <c r="W247" i="1" s="1"/>
  <c r="K248" i="1"/>
  <c r="W248" i="1" s="1"/>
  <c r="K249" i="1"/>
  <c r="W249" i="1" s="1"/>
  <c r="K250" i="1"/>
  <c r="W250" i="1" s="1"/>
  <c r="K251" i="1"/>
  <c r="W251" i="1" s="1"/>
  <c r="K252" i="1"/>
  <c r="W252" i="1" s="1"/>
  <c r="K253" i="1"/>
  <c r="W253" i="1" s="1"/>
  <c r="K254" i="1"/>
  <c r="W254" i="1" s="1"/>
  <c r="K255" i="1"/>
  <c r="W255" i="1" s="1"/>
  <c r="K256" i="1"/>
  <c r="W256" i="1" s="1"/>
  <c r="K257" i="1"/>
  <c r="W257" i="1" s="1"/>
  <c r="K258" i="1"/>
  <c r="W258" i="1" s="1"/>
  <c r="K259" i="1"/>
  <c r="W259" i="1" s="1"/>
  <c r="K260" i="1"/>
  <c r="W260" i="1" s="1"/>
  <c r="K261" i="1"/>
  <c r="W261" i="1" s="1"/>
  <c r="K262" i="1"/>
  <c r="W262" i="1" s="1"/>
  <c r="K263" i="1"/>
  <c r="W263" i="1" s="1"/>
  <c r="K264" i="1"/>
  <c r="W264" i="1" s="1"/>
  <c r="K265" i="1"/>
  <c r="W265" i="1" s="1"/>
  <c r="K266" i="1"/>
  <c r="W266" i="1" s="1"/>
  <c r="K267" i="1"/>
  <c r="W267" i="1" s="1"/>
  <c r="K268" i="1"/>
  <c r="W268" i="1" s="1"/>
  <c r="K269" i="1"/>
  <c r="W269" i="1" s="1"/>
  <c r="K270" i="1"/>
  <c r="W270" i="1" s="1"/>
  <c r="K271" i="1"/>
  <c r="W271" i="1" s="1"/>
  <c r="K272" i="1"/>
  <c r="W272" i="1" s="1"/>
  <c r="K273" i="1"/>
  <c r="W273" i="1" s="1"/>
  <c r="K274" i="1"/>
  <c r="W274" i="1" s="1"/>
  <c r="K275" i="1"/>
  <c r="W275" i="1" s="1"/>
  <c r="K276" i="1"/>
  <c r="W276" i="1" s="1"/>
  <c r="K277" i="1"/>
  <c r="W277" i="1" s="1"/>
  <c r="K278" i="1"/>
  <c r="W278" i="1" s="1"/>
  <c r="K279" i="1"/>
  <c r="W279" i="1" s="1"/>
  <c r="K280" i="1"/>
  <c r="W280" i="1" s="1"/>
  <c r="K281" i="1"/>
  <c r="W281" i="1" s="1"/>
  <c r="K282" i="1"/>
  <c r="W282" i="1" s="1"/>
  <c r="K283" i="1"/>
  <c r="W283" i="1" s="1"/>
  <c r="K284" i="1"/>
  <c r="W284" i="1" s="1"/>
  <c r="K285" i="1"/>
  <c r="W285" i="1" s="1"/>
  <c r="K286" i="1"/>
  <c r="W286" i="1" s="1"/>
  <c r="K287" i="1"/>
  <c r="W287" i="1" s="1"/>
  <c r="K288" i="1"/>
  <c r="W288" i="1" s="1"/>
  <c r="K289" i="1"/>
  <c r="W289" i="1" s="1"/>
  <c r="K290" i="1"/>
  <c r="W290" i="1" s="1"/>
  <c r="K291" i="1"/>
  <c r="W291" i="1" s="1"/>
  <c r="K292" i="1"/>
  <c r="W292" i="1" s="1"/>
  <c r="K293" i="1"/>
  <c r="W293" i="1" s="1"/>
  <c r="K294" i="1"/>
  <c r="W294" i="1" s="1"/>
  <c r="K295" i="1"/>
  <c r="W295" i="1" s="1"/>
  <c r="K296" i="1"/>
  <c r="W296" i="1" s="1"/>
  <c r="K297" i="1"/>
  <c r="W297" i="1" s="1"/>
  <c r="K298" i="1"/>
  <c r="K299" i="1"/>
  <c r="W299" i="1" s="1"/>
  <c r="K300" i="1"/>
  <c r="W300" i="1" s="1"/>
  <c r="K301" i="1"/>
  <c r="W301" i="1" s="1"/>
  <c r="K302" i="1"/>
  <c r="W302" i="1" s="1"/>
  <c r="K303" i="1"/>
  <c r="W303" i="1" s="1"/>
  <c r="K304" i="1"/>
  <c r="W304" i="1" s="1"/>
  <c r="K305" i="1"/>
  <c r="W305" i="1" s="1"/>
  <c r="K306" i="1"/>
  <c r="W306" i="1" s="1"/>
  <c r="K307" i="1"/>
  <c r="W307" i="1" s="1"/>
  <c r="K308" i="1"/>
  <c r="W308" i="1" s="1"/>
  <c r="K309" i="1"/>
  <c r="W309" i="1" s="1"/>
  <c r="K310" i="1"/>
  <c r="W310" i="1" s="1"/>
  <c r="K311" i="1"/>
  <c r="W311" i="1" s="1"/>
  <c r="K312" i="1"/>
  <c r="W312" i="1" s="1"/>
  <c r="K313" i="1"/>
  <c r="W313" i="1" s="1"/>
  <c r="K314" i="1"/>
  <c r="W314" i="1" s="1"/>
  <c r="K315" i="1"/>
  <c r="W315" i="1" s="1"/>
  <c r="K316" i="1"/>
  <c r="W316" i="1" s="1"/>
  <c r="K317" i="1"/>
  <c r="W317" i="1" s="1"/>
  <c r="K318" i="1"/>
  <c r="W318" i="1" s="1"/>
  <c r="K319" i="1"/>
  <c r="W319" i="1" s="1"/>
  <c r="K320" i="1"/>
  <c r="W320" i="1" s="1"/>
  <c r="K321" i="1"/>
  <c r="W321" i="1" s="1"/>
  <c r="K322" i="1"/>
  <c r="W322" i="1" s="1"/>
  <c r="K323" i="1"/>
  <c r="W323" i="1" s="1"/>
  <c r="K324" i="1"/>
  <c r="W324" i="1" s="1"/>
  <c r="K325" i="1"/>
  <c r="W325" i="1" s="1"/>
  <c r="K326" i="1"/>
  <c r="W326" i="1" s="1"/>
  <c r="K327" i="1"/>
  <c r="W327" i="1" s="1"/>
  <c r="K328" i="1"/>
  <c r="W328" i="1" s="1"/>
  <c r="K329" i="1"/>
  <c r="W329" i="1" s="1"/>
  <c r="K330" i="1"/>
  <c r="W330" i="1" s="1"/>
  <c r="K331" i="1"/>
  <c r="W331" i="1" s="1"/>
  <c r="K332" i="1"/>
  <c r="W332" i="1" s="1"/>
  <c r="K333" i="1"/>
  <c r="W333" i="1" s="1"/>
  <c r="K334" i="1"/>
  <c r="W334" i="1" s="1"/>
  <c r="K335" i="1"/>
  <c r="W335" i="1" s="1"/>
  <c r="K336" i="1"/>
  <c r="W336" i="1" s="1"/>
  <c r="K337" i="1"/>
  <c r="W337" i="1" s="1"/>
  <c r="K338" i="1"/>
  <c r="W338" i="1" s="1"/>
  <c r="K339" i="1"/>
  <c r="W339" i="1" s="1"/>
  <c r="K340" i="1"/>
  <c r="W340" i="1" s="1"/>
  <c r="K341" i="1"/>
  <c r="W341" i="1" s="1"/>
  <c r="K342" i="1"/>
  <c r="W342" i="1" s="1"/>
  <c r="K343" i="1"/>
  <c r="W343" i="1" s="1"/>
  <c r="K344" i="1"/>
  <c r="W344" i="1" s="1"/>
  <c r="K345" i="1"/>
  <c r="W345" i="1" s="1"/>
  <c r="K346" i="1"/>
  <c r="W346" i="1" s="1"/>
  <c r="K347" i="1"/>
  <c r="W347" i="1" s="1"/>
  <c r="K348" i="1"/>
  <c r="K349" i="1"/>
  <c r="W349" i="1" s="1"/>
  <c r="K350" i="1"/>
  <c r="W350" i="1" s="1"/>
  <c r="K351" i="1"/>
  <c r="W351" i="1" s="1"/>
  <c r="K352" i="1"/>
  <c r="W352" i="1" s="1"/>
  <c r="K353" i="1"/>
  <c r="W353" i="1" s="1"/>
  <c r="K354" i="1"/>
  <c r="W354" i="1" s="1"/>
  <c r="K355" i="1"/>
  <c r="W355" i="1" s="1"/>
  <c r="K356" i="1"/>
  <c r="W356" i="1" s="1"/>
  <c r="K357" i="1"/>
  <c r="W357" i="1" s="1"/>
  <c r="K358" i="1"/>
  <c r="W358" i="1" s="1"/>
  <c r="K359" i="1"/>
  <c r="W359" i="1" s="1"/>
  <c r="K360" i="1"/>
  <c r="W360" i="1" s="1"/>
  <c r="K361" i="1"/>
  <c r="W361" i="1" s="1"/>
  <c r="K362" i="1"/>
  <c r="W362" i="1" s="1"/>
  <c r="K363" i="1"/>
  <c r="W363" i="1" s="1"/>
  <c r="K364" i="1"/>
  <c r="W364" i="1" s="1"/>
  <c r="K365" i="1"/>
  <c r="W365" i="1" s="1"/>
  <c r="K366" i="1"/>
  <c r="W366" i="1" s="1"/>
  <c r="K367" i="1"/>
  <c r="W367" i="1" s="1"/>
  <c r="K368" i="1"/>
  <c r="W368" i="1" s="1"/>
  <c r="K369" i="1"/>
  <c r="W369" i="1" s="1"/>
  <c r="K370" i="1"/>
  <c r="W370" i="1" s="1"/>
  <c r="K371" i="1"/>
  <c r="W371" i="1" s="1"/>
  <c r="K372" i="1"/>
  <c r="W372" i="1" s="1"/>
  <c r="K373" i="1"/>
  <c r="W373" i="1" s="1"/>
  <c r="K374" i="1"/>
  <c r="W374" i="1" s="1"/>
  <c r="K375" i="1"/>
  <c r="W375" i="1" s="1"/>
  <c r="K376" i="1"/>
  <c r="W376" i="1" s="1"/>
  <c r="K377" i="1"/>
  <c r="W377" i="1" s="1"/>
  <c r="K378" i="1"/>
  <c r="W378" i="1" s="1"/>
  <c r="K379" i="1"/>
  <c r="W379" i="1" s="1"/>
  <c r="K380" i="1"/>
  <c r="W380" i="1" s="1"/>
  <c r="K381" i="1"/>
  <c r="W381" i="1" s="1"/>
  <c r="K382" i="1"/>
  <c r="W382" i="1" s="1"/>
  <c r="K383" i="1"/>
  <c r="W383" i="1" s="1"/>
  <c r="K384" i="1"/>
  <c r="W384" i="1" s="1"/>
  <c r="K385" i="1"/>
  <c r="W385" i="1" s="1"/>
  <c r="K386" i="1"/>
  <c r="W386" i="1" s="1"/>
  <c r="K387" i="1"/>
  <c r="W387" i="1" s="1"/>
  <c r="K388" i="1"/>
  <c r="W388" i="1" s="1"/>
  <c r="K389" i="1"/>
  <c r="W389" i="1" s="1"/>
  <c r="K390" i="1"/>
  <c r="W390" i="1" s="1"/>
  <c r="K391" i="1"/>
  <c r="W391" i="1" s="1"/>
  <c r="K392" i="1"/>
  <c r="W392" i="1" s="1"/>
  <c r="K393" i="1"/>
  <c r="W393" i="1" s="1"/>
  <c r="K394" i="1"/>
  <c r="W394" i="1" s="1"/>
  <c r="K395" i="1"/>
  <c r="W395" i="1" s="1"/>
  <c r="K396" i="1"/>
  <c r="W396" i="1" s="1"/>
  <c r="K397" i="1"/>
  <c r="W397" i="1" s="1"/>
  <c r="K398" i="1"/>
  <c r="W398" i="1" s="1"/>
  <c r="K399" i="1"/>
  <c r="W399" i="1" s="1"/>
  <c r="K400" i="1"/>
  <c r="W400" i="1" s="1"/>
  <c r="K401" i="1"/>
  <c r="W401" i="1" s="1"/>
  <c r="K402" i="1"/>
  <c r="W402" i="1" s="1"/>
  <c r="K403" i="1"/>
  <c r="W403" i="1" s="1"/>
  <c r="K404" i="1"/>
  <c r="W404" i="1" s="1"/>
  <c r="K405" i="1"/>
  <c r="W405" i="1" s="1"/>
  <c r="K406" i="1"/>
  <c r="W406" i="1" s="1"/>
  <c r="K407" i="1"/>
  <c r="W407" i="1" s="1"/>
  <c r="K408" i="1"/>
  <c r="W408" i="1" s="1"/>
  <c r="K409" i="1"/>
  <c r="W409" i="1" s="1"/>
  <c r="K410" i="1"/>
  <c r="W410" i="1" s="1"/>
  <c r="K411" i="1"/>
  <c r="W411" i="1" s="1"/>
  <c r="K412" i="1"/>
  <c r="W412" i="1" s="1"/>
  <c r="K413" i="1"/>
  <c r="W413" i="1" s="1"/>
  <c r="K414" i="1"/>
  <c r="W414" i="1" s="1"/>
  <c r="K415" i="1"/>
  <c r="W415" i="1" s="1"/>
  <c r="K416" i="1"/>
  <c r="W416" i="1" s="1"/>
  <c r="K417" i="1"/>
  <c r="W417" i="1" s="1"/>
  <c r="K418" i="1"/>
  <c r="W418" i="1" s="1"/>
  <c r="K419" i="1"/>
  <c r="W419" i="1" s="1"/>
  <c r="K420" i="1"/>
  <c r="W420" i="1" s="1"/>
  <c r="K421" i="1"/>
  <c r="W421" i="1" s="1"/>
  <c r="K422" i="1"/>
  <c r="W422" i="1" s="1"/>
  <c r="K423" i="1"/>
  <c r="W423" i="1" s="1"/>
  <c r="K424" i="1"/>
  <c r="W424" i="1" s="1"/>
  <c r="K425" i="1"/>
  <c r="W425" i="1" s="1"/>
  <c r="K426" i="1"/>
  <c r="W426" i="1" s="1"/>
  <c r="K427" i="1"/>
  <c r="W427" i="1" s="1"/>
  <c r="K428" i="1"/>
  <c r="W428" i="1" s="1"/>
  <c r="K429" i="1"/>
  <c r="W429" i="1" s="1"/>
  <c r="K430" i="1"/>
  <c r="W430" i="1" s="1"/>
  <c r="K431" i="1"/>
  <c r="W431" i="1" s="1"/>
  <c r="K432" i="1"/>
  <c r="W432" i="1" s="1"/>
  <c r="K433" i="1"/>
  <c r="W433" i="1" s="1"/>
  <c r="K434" i="1"/>
  <c r="W434" i="1" s="1"/>
  <c r="K435" i="1"/>
  <c r="W435" i="1" s="1"/>
  <c r="K436" i="1"/>
  <c r="W436" i="1" s="1"/>
  <c r="K437" i="1"/>
  <c r="W437" i="1" s="1"/>
  <c r="K438" i="1"/>
  <c r="W438" i="1" s="1"/>
  <c r="K439" i="1"/>
  <c r="W439" i="1" s="1"/>
  <c r="K440" i="1"/>
  <c r="W440" i="1" s="1"/>
  <c r="K441" i="1"/>
  <c r="W441" i="1" s="1"/>
  <c r="K442" i="1"/>
  <c r="W442" i="1" s="1"/>
  <c r="K443" i="1"/>
  <c r="W443" i="1" s="1"/>
  <c r="K444" i="1"/>
  <c r="W444" i="1" s="1"/>
  <c r="K445" i="1"/>
  <c r="W445" i="1" s="1"/>
  <c r="K446" i="1"/>
  <c r="W446" i="1" s="1"/>
  <c r="K447" i="1"/>
  <c r="W447" i="1" s="1"/>
  <c r="K448" i="1"/>
  <c r="W448" i="1" s="1"/>
  <c r="K449" i="1"/>
  <c r="W449" i="1" s="1"/>
  <c r="K450" i="1"/>
  <c r="W450" i="1" s="1"/>
  <c r="K451" i="1"/>
  <c r="W451" i="1" s="1"/>
  <c r="K452" i="1"/>
  <c r="W452" i="1" s="1"/>
  <c r="K453" i="1"/>
  <c r="W453" i="1" s="1"/>
  <c r="K454" i="1"/>
  <c r="W454" i="1" s="1"/>
  <c r="K455" i="1"/>
  <c r="W455" i="1" s="1"/>
  <c r="K456" i="1"/>
  <c r="W456" i="1" s="1"/>
  <c r="K457" i="1"/>
  <c r="W457" i="1" s="1"/>
  <c r="K458" i="1"/>
  <c r="W458" i="1" s="1"/>
  <c r="K459" i="1"/>
  <c r="W459" i="1" s="1"/>
  <c r="K460" i="1"/>
  <c r="W460" i="1" s="1"/>
  <c r="K461" i="1"/>
  <c r="W461" i="1" s="1"/>
  <c r="K462" i="1"/>
  <c r="W462" i="1" s="1"/>
  <c r="K463" i="1"/>
  <c r="W463" i="1" s="1"/>
  <c r="K464" i="1"/>
  <c r="W464" i="1" s="1"/>
  <c r="K465" i="1"/>
  <c r="W465" i="1" s="1"/>
  <c r="K466" i="1"/>
  <c r="W466" i="1" s="1"/>
  <c r="K467" i="1"/>
  <c r="W467" i="1" s="1"/>
  <c r="K468" i="1"/>
  <c r="W468" i="1" s="1"/>
  <c r="K469" i="1"/>
  <c r="W469" i="1" s="1"/>
  <c r="K470" i="1"/>
  <c r="W470" i="1" s="1"/>
  <c r="K471" i="1"/>
  <c r="W471" i="1" s="1"/>
  <c r="K472" i="1"/>
  <c r="W472" i="1" s="1"/>
  <c r="K473" i="1"/>
  <c r="W473" i="1" s="1"/>
  <c r="K474" i="1"/>
  <c r="W474" i="1" s="1"/>
  <c r="K475" i="1"/>
  <c r="W475" i="1" s="1"/>
  <c r="K476" i="1"/>
  <c r="W476" i="1" s="1"/>
  <c r="K477" i="1"/>
  <c r="W477" i="1" s="1"/>
  <c r="K478" i="1"/>
  <c r="W478" i="1" s="1"/>
  <c r="K479" i="1"/>
  <c r="W479" i="1" s="1"/>
  <c r="K480" i="1"/>
  <c r="W480" i="1" s="1"/>
  <c r="K481" i="1"/>
  <c r="W481" i="1" s="1"/>
  <c r="K482" i="1"/>
  <c r="W482" i="1" s="1"/>
  <c r="K483" i="1"/>
  <c r="W483" i="1" s="1"/>
  <c r="K484" i="1"/>
  <c r="W484" i="1" s="1"/>
  <c r="K485" i="1"/>
  <c r="W485" i="1" s="1"/>
  <c r="K486" i="1"/>
  <c r="W486" i="1" s="1"/>
  <c r="K487" i="1"/>
  <c r="W487" i="1" s="1"/>
  <c r="K488" i="1"/>
  <c r="W488" i="1" s="1"/>
  <c r="K489" i="1"/>
  <c r="W489" i="1" s="1"/>
  <c r="K490" i="1"/>
  <c r="W490" i="1" s="1"/>
  <c r="K491" i="1"/>
  <c r="W491" i="1" s="1"/>
  <c r="K492" i="1"/>
  <c r="W492" i="1" s="1"/>
  <c r="K493" i="1"/>
  <c r="W493" i="1" s="1"/>
  <c r="K494" i="1"/>
  <c r="W494" i="1" s="1"/>
  <c r="K495" i="1"/>
  <c r="W495" i="1" s="1"/>
  <c r="K496" i="1"/>
  <c r="W496" i="1" s="1"/>
  <c r="K497" i="1"/>
  <c r="W497" i="1" s="1"/>
  <c r="K498" i="1"/>
  <c r="W498" i="1" s="1"/>
  <c r="K499" i="1"/>
  <c r="W499" i="1" s="1"/>
  <c r="K500" i="1"/>
  <c r="W500" i="1" s="1"/>
  <c r="K501" i="1"/>
  <c r="W501" i="1" s="1"/>
  <c r="K502" i="1"/>
  <c r="W502" i="1" s="1"/>
  <c r="K503" i="1"/>
  <c r="W503" i="1" s="1"/>
  <c r="K504" i="1"/>
  <c r="W504" i="1" s="1"/>
  <c r="K505" i="1"/>
  <c r="W505" i="1" s="1"/>
  <c r="K506" i="1"/>
  <c r="W506" i="1" s="1"/>
  <c r="K507" i="1"/>
  <c r="W507" i="1" s="1"/>
  <c r="K508" i="1"/>
  <c r="W508" i="1" s="1"/>
  <c r="K509" i="1"/>
  <c r="W509" i="1" s="1"/>
  <c r="K510" i="1"/>
  <c r="W510" i="1" s="1"/>
  <c r="K511" i="1"/>
  <c r="W511" i="1" s="1"/>
  <c r="K512" i="1"/>
  <c r="W512" i="1" s="1"/>
  <c r="K513" i="1"/>
  <c r="W513" i="1" s="1"/>
  <c r="K514" i="1"/>
  <c r="W514" i="1" s="1"/>
  <c r="K515" i="1"/>
  <c r="W515" i="1" s="1"/>
  <c r="K516" i="1"/>
  <c r="W516" i="1" s="1"/>
  <c r="K517" i="1"/>
  <c r="W517" i="1" s="1"/>
  <c r="K518" i="1"/>
  <c r="W518" i="1" s="1"/>
  <c r="K519" i="1"/>
  <c r="W519" i="1" s="1"/>
  <c r="K520" i="1"/>
  <c r="W520" i="1" s="1"/>
  <c r="K521" i="1"/>
  <c r="W521" i="1" s="1"/>
  <c r="K522" i="1"/>
  <c r="W522" i="1" s="1"/>
  <c r="K523" i="1"/>
  <c r="W523" i="1" s="1"/>
  <c r="K524" i="1"/>
  <c r="W524" i="1" s="1"/>
  <c r="K525" i="1"/>
  <c r="W525" i="1" s="1"/>
  <c r="K526" i="1"/>
  <c r="W526" i="1" s="1"/>
  <c r="K527" i="1"/>
  <c r="W527" i="1" s="1"/>
  <c r="K528" i="1"/>
  <c r="W528" i="1" s="1"/>
  <c r="K529" i="1"/>
  <c r="W529" i="1" s="1"/>
  <c r="K530" i="1"/>
  <c r="W530" i="1" s="1"/>
  <c r="K531" i="1"/>
  <c r="W531" i="1" s="1"/>
  <c r="K532" i="1"/>
  <c r="W532" i="1" s="1"/>
  <c r="K533" i="1"/>
  <c r="W533" i="1" s="1"/>
  <c r="K534" i="1"/>
  <c r="W534" i="1" s="1"/>
  <c r="K535" i="1"/>
  <c r="W535" i="1" s="1"/>
  <c r="K536" i="1"/>
  <c r="W536" i="1" s="1"/>
  <c r="K537" i="1"/>
  <c r="W537" i="1" s="1"/>
  <c r="K538" i="1"/>
  <c r="W538" i="1" s="1"/>
  <c r="K539" i="1"/>
  <c r="W539" i="1" s="1"/>
  <c r="K540" i="1"/>
  <c r="W540" i="1" s="1"/>
  <c r="K541" i="1"/>
  <c r="K542" i="1"/>
  <c r="W542" i="1" s="1"/>
  <c r="K543" i="1"/>
  <c r="W543" i="1" s="1"/>
  <c r="K544" i="1"/>
  <c r="W544" i="1" s="1"/>
  <c r="K545" i="1"/>
  <c r="W545" i="1" s="1"/>
  <c r="K546" i="1"/>
  <c r="W546" i="1" s="1"/>
  <c r="K547" i="1"/>
  <c r="W547" i="1" s="1"/>
  <c r="K548" i="1"/>
  <c r="K549" i="1"/>
  <c r="W549" i="1" s="1"/>
  <c r="K550" i="1"/>
  <c r="W550" i="1" s="1"/>
  <c r="K551" i="1"/>
  <c r="W551" i="1" s="1"/>
  <c r="K552" i="1"/>
  <c r="W552" i="1" s="1"/>
  <c r="K553" i="1"/>
  <c r="W553" i="1" s="1"/>
  <c r="K554" i="1"/>
  <c r="W554" i="1" s="1"/>
  <c r="K555" i="1"/>
  <c r="W555" i="1" s="1"/>
  <c r="K556" i="1"/>
  <c r="W556" i="1" s="1"/>
  <c r="K557" i="1"/>
  <c r="W557" i="1" s="1"/>
  <c r="K558" i="1"/>
  <c r="W558" i="1" s="1"/>
  <c r="K559" i="1"/>
  <c r="W559" i="1" s="1"/>
  <c r="K560" i="1"/>
  <c r="W560" i="1" s="1"/>
  <c r="K561" i="1"/>
  <c r="W561" i="1" s="1"/>
  <c r="K562" i="1"/>
  <c r="W562" i="1" s="1"/>
  <c r="K563" i="1"/>
  <c r="W563" i="1" s="1"/>
  <c r="K564" i="1"/>
  <c r="W564" i="1" s="1"/>
  <c r="K565" i="1"/>
  <c r="W565" i="1" s="1"/>
  <c r="K566" i="1"/>
  <c r="W566" i="1" s="1"/>
  <c r="K567" i="1"/>
  <c r="W567" i="1" s="1"/>
  <c r="K568" i="1"/>
  <c r="W568" i="1" s="1"/>
  <c r="K569" i="1"/>
  <c r="W569" i="1" s="1"/>
  <c r="K570" i="1"/>
  <c r="W570" i="1" s="1"/>
  <c r="K571" i="1"/>
  <c r="W571" i="1" s="1"/>
  <c r="K572" i="1"/>
  <c r="W572" i="1" s="1"/>
  <c r="K573" i="1"/>
  <c r="W573" i="1" s="1"/>
  <c r="K574" i="1"/>
  <c r="W574" i="1" s="1"/>
  <c r="K575" i="1"/>
  <c r="W575" i="1" s="1"/>
  <c r="K576" i="1"/>
  <c r="W576" i="1" s="1"/>
  <c r="K577" i="1"/>
  <c r="W577" i="1" s="1"/>
  <c r="K578" i="1"/>
  <c r="W578" i="1" s="1"/>
  <c r="K579" i="1"/>
  <c r="W579" i="1" s="1"/>
  <c r="K580" i="1"/>
  <c r="W580" i="1" s="1"/>
  <c r="K581" i="1"/>
  <c r="W581" i="1" s="1"/>
  <c r="K582" i="1"/>
  <c r="W582" i="1" s="1"/>
  <c r="K583" i="1"/>
  <c r="W583" i="1" s="1"/>
  <c r="K584" i="1"/>
  <c r="W584" i="1" s="1"/>
  <c r="K585" i="1"/>
  <c r="W585" i="1" s="1"/>
  <c r="K586" i="1"/>
  <c r="W586" i="1" s="1"/>
  <c r="K587" i="1"/>
  <c r="W587" i="1" s="1"/>
  <c r="K588" i="1"/>
  <c r="W588" i="1" s="1"/>
  <c r="K589" i="1"/>
  <c r="W589" i="1" s="1"/>
  <c r="K590" i="1"/>
  <c r="W590" i="1" s="1"/>
  <c r="K591" i="1"/>
  <c r="W591" i="1" s="1"/>
  <c r="K592" i="1"/>
  <c r="W592" i="1" s="1"/>
  <c r="K593" i="1"/>
  <c r="W593" i="1" s="1"/>
  <c r="K594" i="1"/>
  <c r="W594" i="1" s="1"/>
  <c r="K595" i="1"/>
  <c r="W595" i="1" s="1"/>
  <c r="K596" i="1"/>
  <c r="W596" i="1" s="1"/>
  <c r="K597" i="1"/>
  <c r="W597" i="1" s="1"/>
  <c r="K598" i="1"/>
  <c r="W598" i="1" s="1"/>
  <c r="K599" i="1"/>
  <c r="W599" i="1" s="1"/>
  <c r="K600" i="1"/>
  <c r="W600" i="1" s="1"/>
  <c r="K601" i="1"/>
  <c r="W601" i="1" s="1"/>
  <c r="K602" i="1"/>
  <c r="W602" i="1" s="1"/>
  <c r="K603" i="1"/>
  <c r="W603" i="1" s="1"/>
  <c r="K604" i="1"/>
  <c r="W604" i="1" s="1"/>
  <c r="K605" i="1"/>
  <c r="W605" i="1" s="1"/>
  <c r="K606" i="1"/>
  <c r="W606" i="1" s="1"/>
  <c r="K607" i="1"/>
  <c r="K608" i="1"/>
  <c r="W608" i="1" s="1"/>
  <c r="K609" i="1"/>
  <c r="W609" i="1" s="1"/>
  <c r="K610" i="1"/>
  <c r="W610" i="1" s="1"/>
  <c r="K611" i="1"/>
  <c r="W611" i="1" s="1"/>
  <c r="K612" i="1"/>
  <c r="W612" i="1" s="1"/>
  <c r="K613" i="1"/>
  <c r="W613" i="1" s="1"/>
  <c r="K614" i="1"/>
  <c r="W614" i="1" s="1"/>
  <c r="K615" i="1"/>
  <c r="W615" i="1" s="1"/>
  <c r="K616" i="1"/>
  <c r="W616" i="1" s="1"/>
  <c r="K617" i="1"/>
  <c r="W617" i="1" s="1"/>
  <c r="K618" i="1"/>
  <c r="W618" i="1" s="1"/>
  <c r="K619" i="1"/>
  <c r="W619" i="1" s="1"/>
  <c r="K620" i="1"/>
  <c r="W620" i="1" s="1"/>
  <c r="K621" i="1"/>
  <c r="W621" i="1" s="1"/>
  <c r="K622" i="1"/>
  <c r="W622" i="1" s="1"/>
  <c r="K623" i="1"/>
  <c r="W623" i="1" s="1"/>
  <c r="K624" i="1"/>
  <c r="W624" i="1" s="1"/>
  <c r="K625" i="1"/>
  <c r="W625" i="1" s="1"/>
  <c r="K626" i="1"/>
  <c r="W626" i="1" s="1"/>
  <c r="K627" i="1"/>
  <c r="W627" i="1" s="1"/>
  <c r="K628" i="1"/>
  <c r="W628" i="1" s="1"/>
  <c r="K629" i="1"/>
  <c r="W629" i="1" s="1"/>
  <c r="K630" i="1"/>
  <c r="W630" i="1" s="1"/>
  <c r="K631" i="1"/>
  <c r="W631" i="1" s="1"/>
  <c r="K632" i="1"/>
  <c r="W632" i="1" s="1"/>
  <c r="K633" i="1"/>
  <c r="W633" i="1" s="1"/>
  <c r="K634" i="1"/>
  <c r="W634" i="1" s="1"/>
  <c r="K635" i="1"/>
  <c r="W635" i="1" s="1"/>
  <c r="K636" i="1"/>
  <c r="W636" i="1" s="1"/>
  <c r="K637" i="1"/>
  <c r="W637" i="1" s="1"/>
  <c r="K638" i="1"/>
  <c r="W638" i="1" s="1"/>
  <c r="K639" i="1"/>
  <c r="W639" i="1" s="1"/>
  <c r="K640" i="1"/>
  <c r="W640" i="1" s="1"/>
  <c r="K641" i="1"/>
  <c r="W641" i="1" s="1"/>
  <c r="K642" i="1"/>
  <c r="W642" i="1" s="1"/>
  <c r="K643" i="1"/>
  <c r="W643" i="1" s="1"/>
  <c r="K644" i="1"/>
  <c r="W644" i="1" s="1"/>
  <c r="K645" i="1"/>
  <c r="W645" i="1" s="1"/>
  <c r="K646" i="1"/>
  <c r="W646" i="1" s="1"/>
  <c r="K647" i="1"/>
  <c r="W647" i="1" s="1"/>
  <c r="K648" i="1"/>
  <c r="W648" i="1" s="1"/>
  <c r="K649" i="1"/>
  <c r="W649" i="1" s="1"/>
  <c r="K650" i="1"/>
  <c r="W650" i="1" s="1"/>
  <c r="K651" i="1"/>
  <c r="W651" i="1" s="1"/>
  <c r="K652" i="1"/>
  <c r="W652" i="1" s="1"/>
  <c r="K653" i="1"/>
  <c r="W653" i="1" s="1"/>
  <c r="K654" i="1"/>
  <c r="W654" i="1" s="1"/>
  <c r="K655" i="1"/>
  <c r="W655" i="1" s="1"/>
  <c r="K656" i="1"/>
  <c r="W656" i="1" s="1"/>
  <c r="K657" i="1"/>
  <c r="W657" i="1" s="1"/>
  <c r="K658" i="1"/>
  <c r="W658" i="1" s="1"/>
  <c r="K659" i="1"/>
  <c r="W659" i="1" s="1"/>
  <c r="K660" i="1"/>
  <c r="W660" i="1" s="1"/>
  <c r="K661" i="1"/>
  <c r="W661" i="1" s="1"/>
  <c r="K662" i="1"/>
  <c r="W662" i="1" s="1"/>
  <c r="K663" i="1"/>
  <c r="W663" i="1" s="1"/>
  <c r="K664" i="1"/>
  <c r="W664" i="1" s="1"/>
  <c r="K665" i="1"/>
  <c r="W665" i="1" s="1"/>
  <c r="K666" i="1"/>
  <c r="W666" i="1" s="1"/>
  <c r="K667" i="1"/>
  <c r="W667" i="1" s="1"/>
  <c r="K668" i="1"/>
  <c r="W668" i="1" s="1"/>
  <c r="K669" i="1"/>
  <c r="W669" i="1" s="1"/>
  <c r="K670" i="1"/>
  <c r="W670" i="1" s="1"/>
  <c r="K671" i="1"/>
  <c r="W671" i="1" s="1"/>
  <c r="K672" i="1"/>
  <c r="W672" i="1" s="1"/>
  <c r="K673" i="1"/>
  <c r="W673" i="1" s="1"/>
  <c r="K674" i="1"/>
  <c r="W674" i="1" s="1"/>
  <c r="K675" i="1"/>
  <c r="W675" i="1" s="1"/>
  <c r="K676" i="1"/>
  <c r="W676" i="1" s="1"/>
  <c r="K677" i="1"/>
  <c r="W677" i="1" s="1"/>
  <c r="K678" i="1"/>
  <c r="W678" i="1" s="1"/>
  <c r="K679" i="1"/>
  <c r="W679" i="1" s="1"/>
  <c r="K680" i="1"/>
  <c r="W680" i="1" s="1"/>
  <c r="K681" i="1"/>
  <c r="W681" i="1" s="1"/>
  <c r="K682" i="1"/>
  <c r="W682" i="1" s="1"/>
  <c r="K683" i="1"/>
  <c r="W683" i="1" s="1"/>
  <c r="K684" i="1"/>
  <c r="W684" i="1" s="1"/>
  <c r="K685" i="1"/>
  <c r="W685" i="1" s="1"/>
  <c r="K686" i="1"/>
  <c r="W686" i="1" s="1"/>
  <c r="K687" i="1"/>
  <c r="W687" i="1" s="1"/>
  <c r="K688" i="1"/>
  <c r="W688" i="1" s="1"/>
  <c r="K689" i="1"/>
  <c r="W689" i="1" s="1"/>
  <c r="K690" i="1"/>
  <c r="W690" i="1" s="1"/>
  <c r="K691" i="1"/>
  <c r="W691" i="1" s="1"/>
  <c r="K692" i="1"/>
  <c r="W692" i="1" s="1"/>
  <c r="K693" i="1"/>
  <c r="W693" i="1" s="1"/>
  <c r="K694" i="1"/>
  <c r="W694" i="1" s="1"/>
  <c r="K695" i="1"/>
  <c r="W695" i="1" s="1"/>
  <c r="K696" i="1"/>
  <c r="W696" i="1" s="1"/>
  <c r="K697" i="1"/>
  <c r="W697" i="1" s="1"/>
  <c r="K698" i="1"/>
  <c r="W698" i="1" s="1"/>
  <c r="K699" i="1"/>
  <c r="W699" i="1" s="1"/>
  <c r="K700" i="1"/>
  <c r="W700" i="1" s="1"/>
  <c r="K701" i="1"/>
  <c r="W701" i="1" s="1"/>
  <c r="K702" i="1"/>
  <c r="W702" i="1" s="1"/>
  <c r="K703" i="1"/>
  <c r="W703" i="1" s="1"/>
  <c r="K704" i="1"/>
  <c r="W704" i="1" s="1"/>
  <c r="K705" i="1"/>
  <c r="W705" i="1" s="1"/>
  <c r="K706" i="1"/>
  <c r="W706" i="1" s="1"/>
  <c r="K707" i="1"/>
  <c r="W707" i="1" s="1"/>
  <c r="K708" i="1"/>
  <c r="W708" i="1" s="1"/>
  <c r="K709" i="1"/>
  <c r="W709" i="1" s="1"/>
  <c r="K710" i="1"/>
  <c r="W710" i="1" s="1"/>
  <c r="K711" i="1"/>
  <c r="W711" i="1" s="1"/>
  <c r="K712" i="1"/>
  <c r="W712" i="1" s="1"/>
  <c r="K713" i="1"/>
  <c r="W713" i="1" s="1"/>
  <c r="K714" i="1"/>
  <c r="W714" i="1" s="1"/>
  <c r="K715" i="1"/>
  <c r="W715" i="1" s="1"/>
  <c r="K716" i="1"/>
  <c r="W716" i="1" s="1"/>
  <c r="K717" i="1"/>
  <c r="W717" i="1" s="1"/>
  <c r="K718" i="1"/>
  <c r="W718" i="1" s="1"/>
  <c r="K719" i="1"/>
  <c r="W719" i="1" s="1"/>
  <c r="K720" i="1"/>
  <c r="W720" i="1" s="1"/>
  <c r="K721" i="1"/>
  <c r="W721" i="1" s="1"/>
  <c r="K722" i="1"/>
  <c r="W722" i="1" s="1"/>
  <c r="K723" i="1"/>
  <c r="W723" i="1" s="1"/>
  <c r="K724" i="1"/>
  <c r="W724" i="1" s="1"/>
  <c r="K725" i="1"/>
  <c r="W725" i="1" s="1"/>
  <c r="K726" i="1"/>
  <c r="W726" i="1" s="1"/>
  <c r="K727" i="1"/>
  <c r="W727" i="1" s="1"/>
  <c r="K728" i="1"/>
  <c r="W728" i="1" s="1"/>
  <c r="K729" i="1"/>
  <c r="W729" i="1" s="1"/>
  <c r="K730" i="1"/>
  <c r="W730" i="1" s="1"/>
  <c r="K731" i="1"/>
  <c r="W731" i="1" s="1"/>
  <c r="K732" i="1"/>
  <c r="W732" i="1" s="1"/>
  <c r="K733" i="1"/>
  <c r="W733" i="1" s="1"/>
  <c r="K734" i="1"/>
  <c r="W734" i="1" s="1"/>
  <c r="K735" i="1"/>
  <c r="W735" i="1" s="1"/>
  <c r="K736" i="1"/>
  <c r="W736" i="1" s="1"/>
  <c r="K737" i="1"/>
  <c r="W737" i="1" s="1"/>
  <c r="K738" i="1"/>
  <c r="W738" i="1" s="1"/>
  <c r="K739" i="1"/>
  <c r="W739" i="1" s="1"/>
  <c r="K740" i="1"/>
  <c r="W740" i="1" s="1"/>
  <c r="K741" i="1"/>
  <c r="W741" i="1" s="1"/>
  <c r="K742" i="1"/>
  <c r="W742" i="1" s="1"/>
  <c r="K743" i="1"/>
  <c r="W743" i="1" s="1"/>
  <c r="K744" i="1"/>
  <c r="W744" i="1" s="1"/>
  <c r="K745" i="1"/>
  <c r="W745" i="1" s="1"/>
  <c r="K746" i="1"/>
  <c r="W746" i="1" s="1"/>
  <c r="K747" i="1"/>
  <c r="W747" i="1" s="1"/>
  <c r="K748" i="1"/>
  <c r="W748" i="1" s="1"/>
  <c r="K749" i="1"/>
  <c r="W749" i="1" s="1"/>
  <c r="K750" i="1"/>
  <c r="W750" i="1" s="1"/>
  <c r="K751" i="1"/>
  <c r="W751" i="1" s="1"/>
  <c r="K752" i="1"/>
  <c r="W752" i="1" s="1"/>
  <c r="K753" i="1"/>
  <c r="W753" i="1" s="1"/>
  <c r="K754" i="1"/>
  <c r="W754" i="1" s="1"/>
  <c r="K755" i="1"/>
  <c r="W755" i="1" s="1"/>
  <c r="K756" i="1"/>
  <c r="W756" i="1" s="1"/>
  <c r="K757" i="1"/>
  <c r="W757" i="1" s="1"/>
  <c r="K758" i="1"/>
  <c r="W758" i="1" s="1"/>
  <c r="K759" i="1"/>
  <c r="U759" i="1" s="1"/>
  <c r="K760" i="1"/>
  <c r="U760" i="1" s="1"/>
  <c r="K761" i="1"/>
  <c r="U761" i="1" s="1"/>
  <c r="K762" i="1"/>
  <c r="U762" i="1" s="1"/>
  <c r="K763" i="1"/>
  <c r="U763" i="1" s="1"/>
  <c r="K764" i="1"/>
  <c r="U764" i="1" s="1"/>
  <c r="K765" i="1"/>
  <c r="U765" i="1" s="1"/>
  <c r="K766" i="1"/>
  <c r="U766" i="1" s="1"/>
  <c r="K767" i="1"/>
  <c r="U767" i="1" s="1"/>
  <c r="K768" i="1"/>
  <c r="U768" i="1" s="1"/>
  <c r="K769" i="1"/>
  <c r="U769" i="1" s="1"/>
  <c r="K770" i="1"/>
  <c r="U770" i="1" s="1"/>
  <c r="K771" i="1"/>
  <c r="U771" i="1" s="1"/>
  <c r="K772" i="1"/>
  <c r="U772" i="1" s="1"/>
  <c r="K773" i="1"/>
  <c r="U773" i="1" s="1"/>
  <c r="K774" i="1"/>
  <c r="U774" i="1" s="1"/>
  <c r="K775" i="1"/>
  <c r="U775" i="1" s="1"/>
  <c r="K776" i="1"/>
  <c r="U776" i="1" s="1"/>
  <c r="K777" i="1"/>
  <c r="U777" i="1" s="1"/>
  <c r="K778" i="1"/>
  <c r="U778" i="1" s="1"/>
  <c r="K779" i="1"/>
  <c r="U779" i="1" s="1"/>
  <c r="K780" i="1"/>
  <c r="U780" i="1" s="1"/>
  <c r="K781" i="1"/>
  <c r="U781" i="1" s="1"/>
  <c r="K782" i="1"/>
  <c r="U782" i="1" s="1"/>
  <c r="K783" i="1"/>
  <c r="U783" i="1" s="1"/>
  <c r="K784" i="1"/>
  <c r="U784" i="1" s="1"/>
  <c r="K785" i="1"/>
  <c r="U785" i="1" s="1"/>
  <c r="K786" i="1"/>
  <c r="U786" i="1" s="1"/>
  <c r="K787" i="1"/>
  <c r="U787" i="1" s="1"/>
  <c r="K788" i="1"/>
  <c r="U788" i="1" s="1"/>
  <c r="K789" i="1"/>
  <c r="U789" i="1" s="1"/>
  <c r="K790" i="1"/>
  <c r="U790" i="1" s="1"/>
  <c r="K791" i="1"/>
  <c r="U791" i="1" s="1"/>
  <c r="K792" i="1"/>
  <c r="U792" i="1" s="1"/>
  <c r="K793" i="1"/>
  <c r="U793" i="1" s="1"/>
  <c r="K794" i="1"/>
  <c r="U794" i="1" s="1"/>
  <c r="K795" i="1"/>
  <c r="U795" i="1" s="1"/>
  <c r="K796" i="1"/>
  <c r="U796" i="1" s="1"/>
  <c r="K797" i="1"/>
  <c r="U797" i="1" s="1"/>
  <c r="K798" i="1"/>
  <c r="U798" i="1" s="1"/>
  <c r="K799" i="1"/>
  <c r="U799" i="1" s="1"/>
  <c r="K800" i="1"/>
  <c r="U800" i="1" s="1"/>
  <c r="K801" i="1"/>
  <c r="U801" i="1" s="1"/>
  <c r="K802" i="1"/>
  <c r="U802" i="1" s="1"/>
  <c r="K803" i="1"/>
  <c r="U803" i="1" s="1"/>
  <c r="K804" i="1"/>
  <c r="U804" i="1" s="1"/>
  <c r="K805" i="1"/>
  <c r="U805" i="1" s="1"/>
  <c r="K806" i="1"/>
  <c r="U806" i="1" s="1"/>
  <c r="K807" i="1"/>
  <c r="U807" i="1" s="1"/>
  <c r="K808" i="1"/>
  <c r="U808" i="1" s="1"/>
  <c r="K809" i="1"/>
  <c r="U809" i="1" s="1"/>
  <c r="K810" i="1"/>
  <c r="U810" i="1" s="1"/>
  <c r="K811" i="1"/>
  <c r="U811" i="1" s="1"/>
  <c r="K812" i="1"/>
  <c r="U812" i="1" s="1"/>
  <c r="K813" i="1"/>
  <c r="U813" i="1" s="1"/>
  <c r="K814" i="1"/>
  <c r="U814" i="1" s="1"/>
  <c r="K815" i="1"/>
  <c r="U815" i="1" s="1"/>
  <c r="K816" i="1"/>
  <c r="U816" i="1" s="1"/>
  <c r="K817" i="1"/>
  <c r="U817" i="1" s="1"/>
  <c r="K818" i="1"/>
  <c r="U818" i="1" s="1"/>
  <c r="K819" i="1"/>
  <c r="U819" i="1" s="1"/>
  <c r="K820" i="1"/>
  <c r="U820" i="1" s="1"/>
  <c r="K821" i="1"/>
  <c r="U821" i="1" s="1"/>
  <c r="K822" i="1"/>
  <c r="U822" i="1" s="1"/>
  <c r="K823" i="1"/>
  <c r="U823" i="1" s="1"/>
  <c r="K824" i="1"/>
  <c r="U824" i="1" s="1"/>
  <c r="K825" i="1"/>
  <c r="U825" i="1" s="1"/>
  <c r="K826" i="1"/>
  <c r="U826" i="1" s="1"/>
  <c r="K827" i="1"/>
  <c r="U827" i="1" s="1"/>
  <c r="K828" i="1"/>
  <c r="U828" i="1" s="1"/>
  <c r="K829" i="1"/>
  <c r="U829" i="1" s="1"/>
  <c r="K830" i="1"/>
  <c r="U830" i="1" s="1"/>
  <c r="K831" i="1"/>
  <c r="U831" i="1" s="1"/>
  <c r="K832" i="1"/>
  <c r="U832" i="1" s="1"/>
  <c r="K833" i="1"/>
  <c r="U833" i="1" s="1"/>
  <c r="K834" i="1"/>
  <c r="U834" i="1" s="1"/>
  <c r="K835" i="1"/>
  <c r="U835" i="1" s="1"/>
  <c r="K836" i="1"/>
  <c r="U836" i="1" s="1"/>
  <c r="K837" i="1"/>
  <c r="U837" i="1" s="1"/>
  <c r="K838" i="1"/>
  <c r="U838" i="1" s="1"/>
  <c r="K839" i="1"/>
  <c r="U839" i="1" s="1"/>
  <c r="K840" i="1"/>
  <c r="U840" i="1" s="1"/>
  <c r="K841" i="1"/>
  <c r="U841" i="1" s="1"/>
  <c r="K842" i="1"/>
  <c r="U842" i="1" s="1"/>
  <c r="K843" i="1"/>
  <c r="U843" i="1" s="1"/>
  <c r="K844" i="1"/>
  <c r="U844" i="1" s="1"/>
  <c r="K845" i="1"/>
  <c r="U845" i="1" s="1"/>
  <c r="K846" i="1"/>
  <c r="U846" i="1" s="1"/>
  <c r="K847" i="1"/>
  <c r="U847" i="1" s="1"/>
  <c r="K848" i="1"/>
  <c r="U848" i="1" s="1"/>
  <c r="K849" i="1"/>
  <c r="U849" i="1" s="1"/>
  <c r="K850" i="1"/>
  <c r="U850" i="1" s="1"/>
  <c r="K851" i="1"/>
  <c r="U851" i="1" s="1"/>
  <c r="K852" i="1"/>
  <c r="U852" i="1" s="1"/>
  <c r="K853" i="1"/>
  <c r="U853" i="1" s="1"/>
  <c r="K854" i="1"/>
  <c r="U854" i="1" s="1"/>
  <c r="K855" i="1"/>
  <c r="U855" i="1" s="1"/>
  <c r="K856" i="1"/>
  <c r="U856" i="1" s="1"/>
  <c r="K857" i="1"/>
  <c r="U857" i="1" s="1"/>
  <c r="K858" i="1"/>
  <c r="U858" i="1" s="1"/>
  <c r="K859" i="1"/>
  <c r="U859" i="1" s="1"/>
  <c r="K860" i="1"/>
  <c r="U860" i="1" s="1"/>
  <c r="K861" i="1"/>
  <c r="U861" i="1" s="1"/>
  <c r="K862" i="1"/>
  <c r="U862" i="1" s="1"/>
  <c r="K863" i="1"/>
  <c r="U863" i="1" s="1"/>
  <c r="K864" i="1"/>
  <c r="U864" i="1" s="1"/>
  <c r="K865" i="1"/>
  <c r="U865" i="1" s="1"/>
  <c r="K866" i="1"/>
  <c r="U866" i="1" s="1"/>
  <c r="K867" i="1"/>
  <c r="U867" i="1" s="1"/>
  <c r="K868" i="1"/>
  <c r="U868" i="1" s="1"/>
  <c r="K869" i="1"/>
  <c r="U869" i="1" s="1"/>
  <c r="K870" i="1"/>
  <c r="U870" i="1" s="1"/>
  <c r="K871" i="1"/>
  <c r="U871" i="1" s="1"/>
  <c r="K872" i="1"/>
  <c r="U872" i="1" s="1"/>
  <c r="K873" i="1"/>
  <c r="U873" i="1" s="1"/>
  <c r="K874" i="1"/>
  <c r="U874" i="1" s="1"/>
  <c r="K875" i="1"/>
  <c r="U875" i="1" s="1"/>
  <c r="K876" i="1"/>
  <c r="U876" i="1" s="1"/>
  <c r="K877" i="1"/>
  <c r="U877" i="1" s="1"/>
  <c r="K878" i="1"/>
  <c r="U878" i="1" s="1"/>
  <c r="K879" i="1"/>
  <c r="U879" i="1" s="1"/>
  <c r="K880" i="1"/>
  <c r="U880" i="1" s="1"/>
  <c r="K881" i="1"/>
  <c r="U881" i="1" s="1"/>
  <c r="K882" i="1"/>
  <c r="U882" i="1" s="1"/>
  <c r="K883" i="1"/>
  <c r="U883" i="1" s="1"/>
  <c r="K884" i="1"/>
  <c r="U884" i="1" s="1"/>
  <c r="K885" i="1"/>
  <c r="U885" i="1" s="1"/>
  <c r="K886" i="1"/>
  <c r="U886" i="1" s="1"/>
  <c r="K887" i="1"/>
  <c r="U887" i="1" s="1"/>
  <c r="K888" i="1"/>
  <c r="U888" i="1" s="1"/>
  <c r="K889" i="1"/>
  <c r="U889" i="1" s="1"/>
  <c r="K890" i="1"/>
  <c r="U890" i="1" s="1"/>
  <c r="K891" i="1"/>
  <c r="U891" i="1" s="1"/>
  <c r="K892" i="1"/>
  <c r="U892" i="1" s="1"/>
  <c r="K893" i="1"/>
  <c r="U893" i="1" s="1"/>
  <c r="K894" i="1"/>
  <c r="U894" i="1" s="1"/>
  <c r="K895" i="1"/>
  <c r="U895" i="1" s="1"/>
  <c r="K896" i="1"/>
  <c r="U896" i="1" s="1"/>
  <c r="K897" i="1"/>
  <c r="U897" i="1" s="1"/>
  <c r="K898" i="1"/>
  <c r="U898" i="1" s="1"/>
  <c r="K899" i="1"/>
  <c r="U899" i="1" s="1"/>
  <c r="K900" i="1"/>
  <c r="U900" i="1" s="1"/>
  <c r="K901" i="1"/>
  <c r="U901" i="1" s="1"/>
  <c r="K902" i="1"/>
  <c r="U902" i="1" s="1"/>
  <c r="K903" i="1"/>
  <c r="U903" i="1" s="1"/>
  <c r="K904" i="1"/>
  <c r="U904" i="1" s="1"/>
  <c r="K905" i="1"/>
  <c r="U905" i="1" s="1"/>
  <c r="K906" i="1"/>
  <c r="U906" i="1" s="1"/>
  <c r="K907" i="1"/>
  <c r="U907" i="1" s="1"/>
  <c r="K908" i="1"/>
  <c r="U908" i="1" s="1"/>
  <c r="K909" i="1"/>
  <c r="U909" i="1" s="1"/>
  <c r="K910" i="1"/>
  <c r="U910" i="1" s="1"/>
  <c r="K911" i="1"/>
  <c r="U911" i="1" s="1"/>
  <c r="K912" i="1"/>
  <c r="U912" i="1" s="1"/>
  <c r="K913" i="1"/>
  <c r="U913" i="1" s="1"/>
  <c r="K914" i="1"/>
  <c r="U914" i="1" s="1"/>
  <c r="K915" i="1"/>
  <c r="U915" i="1" s="1"/>
  <c r="K916" i="1"/>
  <c r="U916" i="1" s="1"/>
  <c r="K917" i="1"/>
  <c r="U917" i="1" s="1"/>
  <c r="K918" i="1"/>
  <c r="U918" i="1" s="1"/>
  <c r="K919" i="1"/>
  <c r="U919" i="1" s="1"/>
  <c r="K920" i="1"/>
  <c r="U920" i="1" s="1"/>
  <c r="K921" i="1"/>
  <c r="U921" i="1" s="1"/>
  <c r="K922" i="1"/>
  <c r="U922" i="1" s="1"/>
  <c r="K923" i="1"/>
  <c r="U923" i="1" s="1"/>
  <c r="K924" i="1"/>
  <c r="U924" i="1" s="1"/>
  <c r="K925" i="1"/>
  <c r="U925" i="1" s="1"/>
  <c r="K926" i="1"/>
  <c r="U926" i="1" s="1"/>
  <c r="K927" i="1"/>
  <c r="U927" i="1" s="1"/>
  <c r="K928" i="1"/>
  <c r="U928" i="1" s="1"/>
  <c r="K929" i="1"/>
  <c r="U929" i="1" s="1"/>
  <c r="K930" i="1"/>
  <c r="U930" i="1" s="1"/>
  <c r="K931" i="1"/>
  <c r="U931" i="1" s="1"/>
  <c r="K932" i="1"/>
  <c r="U932" i="1" s="1"/>
  <c r="K933" i="1"/>
  <c r="U933" i="1" s="1"/>
  <c r="K934" i="1"/>
  <c r="U934" i="1" s="1"/>
  <c r="K935" i="1"/>
  <c r="U935" i="1" s="1"/>
  <c r="K936" i="1"/>
  <c r="U936" i="1" s="1"/>
  <c r="K937" i="1"/>
  <c r="U937" i="1" s="1"/>
  <c r="K938" i="1"/>
  <c r="U938" i="1" s="1"/>
  <c r="K939" i="1"/>
  <c r="U939" i="1" s="1"/>
  <c r="K940" i="1"/>
  <c r="U940" i="1" s="1"/>
  <c r="K941" i="1"/>
  <c r="U941" i="1" s="1"/>
  <c r="K942" i="1"/>
  <c r="U942" i="1" s="1"/>
  <c r="K943" i="1"/>
  <c r="U943" i="1" s="1"/>
  <c r="K944" i="1"/>
  <c r="U944" i="1" s="1"/>
  <c r="K945" i="1"/>
  <c r="U945" i="1" s="1"/>
  <c r="K946" i="1"/>
  <c r="U946" i="1" s="1"/>
  <c r="K947" i="1"/>
  <c r="U947" i="1" s="1"/>
  <c r="K948" i="1"/>
  <c r="U948" i="1" s="1"/>
  <c r="K949" i="1"/>
  <c r="U949" i="1" s="1"/>
  <c r="K950" i="1"/>
  <c r="U950" i="1" s="1"/>
  <c r="K951" i="1"/>
  <c r="U951" i="1" s="1"/>
  <c r="K952" i="1"/>
  <c r="U952" i="1" s="1"/>
  <c r="K953" i="1"/>
  <c r="U953" i="1" s="1"/>
  <c r="K954" i="1"/>
  <c r="U954" i="1" s="1"/>
  <c r="K955" i="1"/>
  <c r="U955" i="1" s="1"/>
  <c r="K956" i="1"/>
  <c r="U956" i="1" s="1"/>
  <c r="K957" i="1"/>
  <c r="U957" i="1" s="1"/>
  <c r="K958" i="1"/>
  <c r="U958" i="1" s="1"/>
  <c r="K959" i="1"/>
  <c r="U959" i="1" s="1"/>
  <c r="K960" i="1"/>
  <c r="U960" i="1" s="1"/>
  <c r="K961" i="1"/>
  <c r="U961" i="1" s="1"/>
  <c r="K962" i="1"/>
  <c r="U962" i="1" s="1"/>
  <c r="K963" i="1"/>
  <c r="U963" i="1" s="1"/>
  <c r="K964" i="1"/>
  <c r="U964" i="1" s="1"/>
  <c r="K965" i="1"/>
  <c r="U965" i="1" s="1"/>
  <c r="K966" i="1"/>
  <c r="U966" i="1" s="1"/>
  <c r="K967" i="1"/>
  <c r="U967" i="1" s="1"/>
  <c r="K968" i="1"/>
  <c r="U968" i="1" s="1"/>
  <c r="K969" i="1"/>
  <c r="U969" i="1" s="1"/>
  <c r="K970" i="1"/>
  <c r="U970" i="1" s="1"/>
  <c r="K971" i="1"/>
  <c r="U971" i="1" s="1"/>
  <c r="K972" i="1"/>
  <c r="K973" i="1"/>
  <c r="U973" i="1" s="1"/>
  <c r="K974" i="1"/>
  <c r="U974" i="1" s="1"/>
  <c r="K975" i="1"/>
  <c r="U975" i="1" s="1"/>
  <c r="K976" i="1"/>
  <c r="U976" i="1" s="1"/>
  <c r="K977" i="1"/>
  <c r="U977" i="1" s="1"/>
  <c r="K978" i="1"/>
  <c r="U978" i="1" s="1"/>
  <c r="K979" i="1"/>
  <c r="U979" i="1" s="1"/>
  <c r="K980" i="1"/>
  <c r="U980" i="1" s="1"/>
  <c r="K981" i="1"/>
  <c r="U981" i="1" s="1"/>
  <c r="K982" i="1"/>
  <c r="U982" i="1" s="1"/>
  <c r="K983" i="1"/>
  <c r="U983" i="1" s="1"/>
  <c r="K984" i="1"/>
  <c r="U984" i="1" s="1"/>
  <c r="K985" i="1"/>
  <c r="U985" i="1" s="1"/>
  <c r="K986" i="1"/>
  <c r="U986" i="1" s="1"/>
  <c r="K987" i="1"/>
  <c r="U987" i="1" s="1"/>
  <c r="K988" i="1"/>
  <c r="U988" i="1" s="1"/>
  <c r="K989" i="1"/>
  <c r="U989" i="1" s="1"/>
  <c r="K990" i="1"/>
  <c r="U990" i="1" s="1"/>
  <c r="K991" i="1"/>
  <c r="U991" i="1" s="1"/>
  <c r="K992" i="1"/>
  <c r="U992" i="1" s="1"/>
  <c r="K993" i="1"/>
  <c r="U993" i="1" s="1"/>
  <c r="K994" i="1"/>
  <c r="U994" i="1" s="1"/>
  <c r="K995" i="1"/>
  <c r="U995" i="1" s="1"/>
  <c r="K996" i="1"/>
  <c r="U996" i="1" s="1"/>
  <c r="K997" i="1"/>
  <c r="U997" i="1" s="1"/>
  <c r="K998" i="1"/>
  <c r="U998" i="1" s="1"/>
  <c r="K999" i="1"/>
  <c r="U999" i="1" s="1"/>
  <c r="K1000" i="1"/>
  <c r="U1000" i="1" s="1"/>
  <c r="K1001" i="1"/>
  <c r="U1001" i="1" s="1"/>
  <c r="K1002" i="1"/>
  <c r="U1002" i="1" s="1"/>
  <c r="K1003" i="1"/>
  <c r="U1003" i="1" s="1"/>
  <c r="K1004" i="1"/>
  <c r="U1004" i="1" s="1"/>
  <c r="K1005" i="1"/>
  <c r="U1005" i="1" s="1"/>
  <c r="K1006" i="1"/>
  <c r="U1006" i="1" s="1"/>
  <c r="K1007" i="1"/>
  <c r="U1007" i="1" s="1"/>
  <c r="K1008" i="1"/>
  <c r="U1008" i="1" s="1"/>
  <c r="K1009" i="1"/>
  <c r="U1009" i="1" s="1"/>
  <c r="K1010" i="1"/>
  <c r="U1010" i="1" s="1"/>
  <c r="K1011" i="1"/>
  <c r="U1011" i="1" s="1"/>
  <c r="K1012" i="1"/>
  <c r="U1012" i="1" s="1"/>
  <c r="K1013" i="1"/>
  <c r="U1013" i="1" s="1"/>
  <c r="K1014" i="1"/>
  <c r="U1014" i="1" s="1"/>
  <c r="K1015" i="1"/>
  <c r="U1015" i="1" s="1"/>
  <c r="K1016" i="1"/>
  <c r="U1016" i="1" s="1"/>
  <c r="K1017" i="1"/>
  <c r="U1017" i="1" s="1"/>
  <c r="K1018" i="1"/>
  <c r="U1018" i="1" s="1"/>
  <c r="K1019" i="1"/>
  <c r="U1019" i="1" s="1"/>
  <c r="K1020" i="1"/>
  <c r="U1020" i="1" s="1"/>
  <c r="K1021" i="1"/>
  <c r="U1021" i="1" s="1"/>
  <c r="K1022" i="1"/>
  <c r="U1022" i="1" s="1"/>
  <c r="K1023" i="1"/>
  <c r="U1023" i="1" s="1"/>
  <c r="K1024" i="1"/>
  <c r="U1024" i="1" s="1"/>
  <c r="K1025" i="1"/>
  <c r="U1025" i="1" s="1"/>
  <c r="K1026" i="1"/>
  <c r="U1026" i="1" s="1"/>
  <c r="K1027" i="1"/>
  <c r="U1027" i="1" s="1"/>
  <c r="K1028" i="1"/>
  <c r="U1028" i="1" s="1"/>
  <c r="K1029" i="1"/>
  <c r="U1029" i="1" s="1"/>
  <c r="K1030" i="1"/>
  <c r="U1030" i="1" s="1"/>
  <c r="K1031" i="1"/>
  <c r="U1031" i="1" s="1"/>
  <c r="K1032" i="1"/>
  <c r="U1032" i="1" s="1"/>
  <c r="K1033" i="1"/>
  <c r="U1033" i="1" s="1"/>
  <c r="K1034" i="1"/>
  <c r="U1034" i="1" s="1"/>
  <c r="K1035" i="1"/>
  <c r="U1035" i="1" s="1"/>
  <c r="K1036" i="1"/>
  <c r="U1036" i="1" s="1"/>
  <c r="K1037" i="1"/>
  <c r="U1037" i="1" s="1"/>
  <c r="K1038" i="1"/>
  <c r="U1038" i="1" s="1"/>
  <c r="K1039" i="1"/>
  <c r="U1039" i="1" s="1"/>
  <c r="K1040" i="1"/>
  <c r="U1040" i="1" s="1"/>
  <c r="K1041" i="1"/>
  <c r="U1041" i="1" s="1"/>
  <c r="K1042" i="1"/>
  <c r="U1042" i="1" s="1"/>
  <c r="K1043" i="1"/>
  <c r="U1043" i="1" s="1"/>
  <c r="K1044" i="1"/>
  <c r="U1044" i="1" s="1"/>
  <c r="K1045" i="1"/>
  <c r="U1045" i="1" s="1"/>
  <c r="K1046" i="1"/>
  <c r="U1046" i="1" s="1"/>
  <c r="K1047" i="1"/>
  <c r="U1047" i="1" s="1"/>
  <c r="K1048" i="1"/>
  <c r="U1048" i="1" s="1"/>
  <c r="K1049" i="1"/>
  <c r="U1049" i="1" s="1"/>
  <c r="K1050" i="1"/>
  <c r="U1050" i="1" s="1"/>
  <c r="K1051" i="1"/>
  <c r="U1051" i="1" s="1"/>
  <c r="K1052" i="1"/>
  <c r="U1052" i="1" s="1"/>
  <c r="K1053" i="1"/>
  <c r="U1053" i="1" s="1"/>
  <c r="K1054" i="1"/>
  <c r="U1054" i="1" s="1"/>
  <c r="K1055" i="1"/>
  <c r="U1055" i="1" s="1"/>
  <c r="K1056" i="1"/>
  <c r="U1056" i="1" s="1"/>
  <c r="K1057" i="1"/>
  <c r="U1057" i="1" s="1"/>
  <c r="K1058" i="1"/>
  <c r="U1058" i="1" s="1"/>
  <c r="K1059" i="1"/>
  <c r="U1059" i="1" s="1"/>
  <c r="K1060" i="1"/>
  <c r="U1060" i="1" s="1"/>
  <c r="K1061" i="1"/>
  <c r="U1061" i="1" s="1"/>
  <c r="K1062" i="1"/>
  <c r="U1062" i="1" s="1"/>
  <c r="K1063" i="1"/>
  <c r="U1063" i="1" s="1"/>
  <c r="K1064" i="1"/>
  <c r="U1064" i="1" s="1"/>
  <c r="K1065" i="1"/>
  <c r="U1065" i="1" s="1"/>
  <c r="K1066" i="1"/>
  <c r="U1066" i="1" s="1"/>
  <c r="K1067" i="1"/>
  <c r="U1067" i="1" s="1"/>
  <c r="K1068" i="1"/>
  <c r="U1068" i="1" s="1"/>
  <c r="K1069" i="1"/>
  <c r="U1069" i="1" s="1"/>
  <c r="K1070" i="1"/>
  <c r="U1070" i="1" s="1"/>
  <c r="K1071" i="1"/>
  <c r="U1071" i="1" s="1"/>
  <c r="K1072" i="1"/>
  <c r="U1072" i="1" s="1"/>
  <c r="K1073" i="1"/>
  <c r="U1073" i="1" s="1"/>
  <c r="K1074" i="1"/>
  <c r="U1074" i="1" s="1"/>
  <c r="K1075" i="1"/>
  <c r="U1075" i="1" s="1"/>
  <c r="K1076" i="1"/>
  <c r="U1076" i="1" s="1"/>
  <c r="K1077" i="1"/>
  <c r="U1077" i="1" s="1"/>
  <c r="K1078" i="1"/>
  <c r="U1078" i="1" s="1"/>
  <c r="K1079" i="1"/>
  <c r="U1079" i="1" s="1"/>
  <c r="K1080" i="1"/>
  <c r="U1080" i="1" s="1"/>
  <c r="K1081" i="1"/>
  <c r="U1081" i="1" s="1"/>
  <c r="K1082" i="1"/>
  <c r="U1082" i="1" s="1"/>
  <c r="K1083" i="1"/>
  <c r="U1083" i="1" s="1"/>
  <c r="K1084" i="1"/>
  <c r="U1084" i="1" s="1"/>
  <c r="K1085" i="1"/>
  <c r="U1085" i="1" s="1"/>
  <c r="K1086" i="1"/>
  <c r="U1086" i="1" s="1"/>
  <c r="K1087" i="1"/>
  <c r="U1087" i="1" s="1"/>
  <c r="K1088" i="1"/>
  <c r="U1088" i="1" s="1"/>
  <c r="K1089" i="1"/>
  <c r="U1089" i="1" s="1"/>
  <c r="K1090" i="1"/>
  <c r="U1090" i="1" s="1"/>
  <c r="K1091" i="1"/>
  <c r="U1091" i="1" s="1"/>
  <c r="K1092" i="1"/>
  <c r="U1092" i="1" s="1"/>
  <c r="K1093" i="1"/>
  <c r="U1093" i="1" s="1"/>
  <c r="K1094" i="1"/>
  <c r="U1094" i="1" s="1"/>
  <c r="K1095" i="1"/>
  <c r="U1095" i="1" s="1"/>
  <c r="K1096" i="1"/>
  <c r="U1096" i="1" s="1"/>
  <c r="K1097" i="1"/>
  <c r="U1097" i="1" s="1"/>
  <c r="K1098" i="1"/>
  <c r="U1098" i="1" s="1"/>
  <c r="K1099" i="1"/>
  <c r="U1099" i="1" s="1"/>
  <c r="K1100" i="1"/>
  <c r="U1100" i="1" s="1"/>
  <c r="K1101" i="1"/>
  <c r="U1101" i="1" s="1"/>
  <c r="K1102" i="1"/>
  <c r="U1102" i="1" s="1"/>
  <c r="K1103" i="1"/>
  <c r="U1103" i="1" s="1"/>
  <c r="K1104" i="1"/>
  <c r="U1104" i="1" s="1"/>
  <c r="K1105" i="1"/>
  <c r="U1105" i="1" s="1"/>
  <c r="K1106" i="1"/>
  <c r="U1106" i="1" s="1"/>
  <c r="K1107" i="1"/>
  <c r="U1107" i="1" s="1"/>
  <c r="K1108" i="1"/>
  <c r="U1108" i="1" s="1"/>
  <c r="K1109" i="1"/>
  <c r="U1109" i="1" s="1"/>
  <c r="K1110" i="1"/>
  <c r="U1110" i="1" s="1"/>
  <c r="K1111" i="1"/>
  <c r="U1111" i="1" s="1"/>
  <c r="K1112" i="1"/>
  <c r="U1112" i="1" s="1"/>
  <c r="K1113" i="1"/>
  <c r="U1113" i="1" s="1"/>
  <c r="K1114" i="1"/>
  <c r="U1114" i="1" s="1"/>
  <c r="K1115" i="1"/>
  <c r="U1115" i="1" s="1"/>
  <c r="K1116" i="1"/>
  <c r="U1116" i="1" s="1"/>
  <c r="K1117" i="1"/>
  <c r="U1117" i="1" s="1"/>
  <c r="K1118" i="1"/>
  <c r="U1118" i="1" s="1"/>
  <c r="K1119" i="1"/>
  <c r="U1119" i="1" s="1"/>
  <c r="K1120" i="1"/>
  <c r="U1120" i="1" s="1"/>
  <c r="K1121" i="1"/>
  <c r="U1121" i="1" s="1"/>
  <c r="K1122" i="1"/>
  <c r="U1122" i="1" s="1"/>
  <c r="K1123" i="1"/>
  <c r="U1123" i="1" s="1"/>
  <c r="K1124" i="1"/>
  <c r="K1125" i="1"/>
  <c r="U1125" i="1" s="1"/>
  <c r="K1126" i="1"/>
  <c r="U1126" i="1" s="1"/>
  <c r="K1127" i="1"/>
  <c r="U1127" i="1" s="1"/>
  <c r="K1128" i="1"/>
  <c r="U1128" i="1" s="1"/>
  <c r="K1129" i="1"/>
  <c r="U1129" i="1" s="1"/>
  <c r="K1130" i="1"/>
  <c r="U1130" i="1" s="1"/>
  <c r="K1131" i="1"/>
  <c r="U1131" i="1" s="1"/>
  <c r="K1132" i="1"/>
  <c r="U1132" i="1" s="1"/>
  <c r="K1133" i="1"/>
  <c r="U1133" i="1" s="1"/>
  <c r="K1134" i="1"/>
  <c r="U1134" i="1" s="1"/>
  <c r="K1135" i="1"/>
  <c r="U1135" i="1" s="1"/>
  <c r="K1136" i="1"/>
  <c r="U1136" i="1" s="1"/>
  <c r="K1137" i="1"/>
  <c r="U1137" i="1" s="1"/>
  <c r="K1138" i="1"/>
  <c r="U1138" i="1" s="1"/>
  <c r="K1139" i="1"/>
  <c r="U1139" i="1" s="1"/>
  <c r="K1140" i="1"/>
  <c r="U1140" i="1" s="1"/>
  <c r="K1141" i="1"/>
  <c r="U1141" i="1" s="1"/>
  <c r="K1142" i="1"/>
  <c r="U1142" i="1" s="1"/>
  <c r="K1143" i="1"/>
  <c r="U1143" i="1" s="1"/>
  <c r="K1144" i="1"/>
  <c r="U1144" i="1" s="1"/>
  <c r="K1145" i="1"/>
  <c r="U1145" i="1" s="1"/>
  <c r="K1146" i="1"/>
  <c r="U1146" i="1" s="1"/>
  <c r="K1147" i="1"/>
  <c r="U1147" i="1" s="1"/>
  <c r="K1148" i="1"/>
  <c r="U1148" i="1" s="1"/>
  <c r="K1149" i="1"/>
  <c r="U1149" i="1" s="1"/>
  <c r="K1150" i="1"/>
  <c r="U1150" i="1" s="1"/>
  <c r="K1151" i="1"/>
  <c r="U1151" i="1" s="1"/>
  <c r="K1152" i="1"/>
  <c r="U1152" i="1" s="1"/>
  <c r="K1153" i="1"/>
  <c r="U1153" i="1" s="1"/>
  <c r="K1154" i="1"/>
  <c r="U1154" i="1" s="1"/>
  <c r="K1155" i="1"/>
  <c r="U1155" i="1" s="1"/>
  <c r="K1156" i="1"/>
  <c r="U1156" i="1" s="1"/>
  <c r="K1157" i="1"/>
  <c r="U1157" i="1" s="1"/>
  <c r="K1158" i="1"/>
  <c r="U1158" i="1" s="1"/>
  <c r="K1159" i="1"/>
  <c r="U1159" i="1" s="1"/>
  <c r="K1160" i="1"/>
  <c r="U1160" i="1" s="1"/>
  <c r="K1161" i="1"/>
  <c r="U1161" i="1" s="1"/>
  <c r="K1162" i="1"/>
  <c r="U1162" i="1" s="1"/>
  <c r="K1163" i="1"/>
  <c r="U1163" i="1" s="1"/>
  <c r="K1164" i="1"/>
  <c r="U1164" i="1" s="1"/>
  <c r="K1165" i="1"/>
  <c r="U1165" i="1" s="1"/>
  <c r="K1166" i="1"/>
  <c r="U1166" i="1" s="1"/>
  <c r="K1167" i="1"/>
  <c r="U1167" i="1" s="1"/>
  <c r="K1168" i="1"/>
  <c r="U1168" i="1" s="1"/>
  <c r="K1169" i="1"/>
  <c r="U1169" i="1" s="1"/>
  <c r="K1170" i="1"/>
  <c r="U1170" i="1" s="1"/>
  <c r="K1171" i="1"/>
  <c r="U1171" i="1" s="1"/>
  <c r="K1172" i="1"/>
  <c r="U1172" i="1" s="1"/>
  <c r="K1173" i="1"/>
  <c r="U1173" i="1" s="1"/>
  <c r="K1174" i="1"/>
  <c r="U1174" i="1" s="1"/>
  <c r="K1175" i="1"/>
  <c r="U1175" i="1" s="1"/>
  <c r="K1176" i="1"/>
  <c r="U1176" i="1" s="1"/>
  <c r="K1177" i="1"/>
  <c r="U1177" i="1" s="1"/>
  <c r="K1178" i="1"/>
  <c r="U1178" i="1" s="1"/>
  <c r="K1179" i="1"/>
  <c r="U1179" i="1" s="1"/>
  <c r="K1180" i="1"/>
  <c r="U1180" i="1" s="1"/>
  <c r="K1181" i="1"/>
  <c r="U1181" i="1" s="1"/>
  <c r="K1182" i="1"/>
  <c r="U1182" i="1" s="1"/>
  <c r="K1183" i="1"/>
  <c r="U1183" i="1" s="1"/>
  <c r="K1184" i="1"/>
  <c r="U1184" i="1" s="1"/>
  <c r="K1185" i="1"/>
  <c r="U1185" i="1" s="1"/>
  <c r="K1186" i="1"/>
  <c r="U1186" i="1" s="1"/>
  <c r="K1187" i="1"/>
  <c r="U1187" i="1" s="1"/>
  <c r="K1188" i="1"/>
  <c r="K1189" i="1"/>
  <c r="U1189" i="1" s="1"/>
  <c r="K1190" i="1"/>
  <c r="U1190" i="1" s="1"/>
  <c r="K1191" i="1"/>
  <c r="U1191" i="1" s="1"/>
  <c r="K1192" i="1"/>
  <c r="U1192" i="1" s="1"/>
  <c r="K1193" i="1"/>
  <c r="U1193" i="1" s="1"/>
  <c r="K1194" i="1"/>
  <c r="U1194" i="1" s="1"/>
  <c r="K1195" i="1"/>
  <c r="U1195" i="1" s="1"/>
  <c r="K1196" i="1"/>
  <c r="U1196" i="1" s="1"/>
  <c r="K1197" i="1"/>
  <c r="U1197" i="1" s="1"/>
  <c r="K1198" i="1"/>
  <c r="U1198" i="1" s="1"/>
  <c r="K1199" i="1"/>
  <c r="U1199" i="1" s="1"/>
  <c r="K1200" i="1"/>
  <c r="U1200" i="1" s="1"/>
  <c r="K1201" i="1"/>
  <c r="K1202" i="1"/>
  <c r="U1202" i="1" s="1"/>
  <c r="K1203" i="1"/>
  <c r="U1203" i="1" s="1"/>
  <c r="K1204" i="1"/>
  <c r="U1204" i="1" s="1"/>
  <c r="K1205" i="1"/>
  <c r="U1205" i="1" s="1"/>
  <c r="K1206" i="1"/>
  <c r="U1206" i="1" s="1"/>
  <c r="K1207" i="1"/>
  <c r="U1207" i="1" s="1"/>
  <c r="K1208" i="1"/>
  <c r="U1208" i="1" s="1"/>
  <c r="K1209" i="1"/>
  <c r="U1209" i="1" s="1"/>
  <c r="K1210" i="1"/>
  <c r="U1210" i="1" s="1"/>
  <c r="K1211" i="1"/>
  <c r="U1211" i="1" s="1"/>
  <c r="K1212" i="1"/>
  <c r="U1212" i="1" s="1"/>
  <c r="K1213" i="1"/>
  <c r="U1213" i="1" s="1"/>
  <c r="K1214" i="1"/>
  <c r="U1214" i="1" s="1"/>
  <c r="K1215" i="1"/>
  <c r="U1215" i="1" s="1"/>
  <c r="K1216" i="1"/>
  <c r="U1216" i="1" s="1"/>
  <c r="K1217" i="1"/>
  <c r="U1217" i="1" s="1"/>
  <c r="K1218" i="1"/>
  <c r="U1218" i="1" s="1"/>
  <c r="K1219" i="1"/>
  <c r="U1219" i="1" s="1"/>
  <c r="K1220" i="1"/>
  <c r="U1220" i="1" s="1"/>
  <c r="K1221" i="1"/>
  <c r="U1221" i="1" s="1"/>
  <c r="K1222" i="1"/>
  <c r="U1222" i="1" s="1"/>
  <c r="K1223" i="1"/>
  <c r="U1223" i="1" s="1"/>
  <c r="K1224" i="1"/>
  <c r="U1224" i="1" s="1"/>
  <c r="K1225" i="1"/>
  <c r="U1225" i="1" s="1"/>
  <c r="K1226" i="1"/>
  <c r="U1226" i="1" s="1"/>
  <c r="K1227" i="1"/>
  <c r="U1227" i="1" s="1"/>
  <c r="K1228" i="1"/>
  <c r="U1228" i="1" s="1"/>
  <c r="K1229" i="1"/>
  <c r="U1229" i="1" s="1"/>
  <c r="K1230" i="1"/>
  <c r="U1230" i="1" s="1"/>
  <c r="K1231" i="1"/>
  <c r="U1231" i="1" s="1"/>
  <c r="K1232" i="1"/>
  <c r="U1232" i="1" s="1"/>
  <c r="K1233" i="1"/>
  <c r="U1233" i="1" s="1"/>
  <c r="K1234" i="1"/>
  <c r="U1234" i="1" s="1"/>
  <c r="K1235" i="1"/>
  <c r="U1235" i="1" s="1"/>
  <c r="K1236" i="1"/>
  <c r="U1236" i="1" s="1"/>
  <c r="K1237" i="1"/>
  <c r="U1237" i="1" s="1"/>
  <c r="K1238" i="1"/>
  <c r="U1238" i="1" s="1"/>
  <c r="K1239" i="1"/>
  <c r="U1239" i="1" s="1"/>
  <c r="K1240" i="1"/>
  <c r="U1240" i="1" s="1"/>
  <c r="K1241" i="1"/>
  <c r="U1241" i="1" s="1"/>
  <c r="K1242" i="1"/>
  <c r="U1242" i="1" s="1"/>
  <c r="K1243" i="1"/>
  <c r="U1243" i="1" s="1"/>
  <c r="K1244" i="1"/>
  <c r="U1244" i="1" s="1"/>
  <c r="K1245" i="1"/>
  <c r="U1245" i="1" s="1"/>
  <c r="K1246" i="1"/>
  <c r="U1246" i="1" s="1"/>
  <c r="K1247" i="1"/>
  <c r="U1247" i="1" s="1"/>
  <c r="K1248" i="1"/>
  <c r="U1248" i="1" s="1"/>
  <c r="K1249" i="1"/>
  <c r="U1249" i="1" s="1"/>
  <c r="K1250" i="1"/>
  <c r="U1250" i="1" s="1"/>
  <c r="K1251" i="1"/>
  <c r="U1251" i="1" s="1"/>
  <c r="K1252" i="1"/>
  <c r="U1252" i="1" s="1"/>
  <c r="K1253" i="1"/>
  <c r="U1253" i="1" s="1"/>
  <c r="K1254" i="1"/>
  <c r="U1254" i="1" s="1"/>
  <c r="K1255" i="1"/>
  <c r="U1255" i="1" s="1"/>
  <c r="K1256" i="1"/>
  <c r="U1256" i="1" s="1"/>
  <c r="K1257" i="1"/>
  <c r="U1257" i="1" s="1"/>
  <c r="K1258" i="1"/>
  <c r="U1258" i="1" s="1"/>
  <c r="K1259" i="1"/>
  <c r="U1259" i="1" s="1"/>
  <c r="K1260" i="1"/>
  <c r="U1260" i="1" s="1"/>
  <c r="K1261" i="1"/>
  <c r="U1261" i="1" s="1"/>
  <c r="K1262" i="1"/>
  <c r="U1262" i="1" s="1"/>
  <c r="K1263" i="1"/>
  <c r="U1263" i="1" s="1"/>
  <c r="K1264" i="1"/>
  <c r="U1264" i="1" s="1"/>
  <c r="K1265" i="1"/>
  <c r="U1265" i="1" s="1"/>
  <c r="K1266" i="1"/>
  <c r="U1266" i="1" s="1"/>
  <c r="K1267" i="1"/>
  <c r="U1267" i="1" s="1"/>
  <c r="K1268" i="1"/>
  <c r="U1268" i="1" s="1"/>
  <c r="K1269" i="1"/>
  <c r="U1269" i="1" s="1"/>
  <c r="K1270" i="1"/>
  <c r="U1270" i="1" s="1"/>
  <c r="K1271" i="1"/>
  <c r="U1271" i="1" s="1"/>
  <c r="K1272" i="1"/>
  <c r="U1272" i="1" s="1"/>
  <c r="K1273" i="1"/>
  <c r="U1273" i="1" s="1"/>
  <c r="K1274" i="1"/>
  <c r="U1274" i="1" s="1"/>
  <c r="K1275" i="1"/>
  <c r="U1275" i="1" s="1"/>
  <c r="K1276" i="1"/>
  <c r="U1276" i="1" s="1"/>
  <c r="K1277" i="1"/>
  <c r="U1277" i="1" s="1"/>
  <c r="K1278" i="1"/>
  <c r="U1278" i="1" s="1"/>
  <c r="K1279" i="1"/>
  <c r="U1279" i="1" s="1"/>
  <c r="K1280" i="1"/>
  <c r="U1280" i="1" s="1"/>
  <c r="K1281" i="1"/>
  <c r="U1281" i="1" s="1"/>
  <c r="K1282" i="1"/>
  <c r="U1282" i="1" s="1"/>
  <c r="K1283" i="1"/>
  <c r="U1283" i="1" s="1"/>
  <c r="K1284" i="1"/>
  <c r="U1284" i="1" s="1"/>
  <c r="K1285" i="1"/>
  <c r="U1285" i="1" s="1"/>
  <c r="K1286" i="1"/>
  <c r="U1286" i="1" s="1"/>
  <c r="K1287" i="1"/>
  <c r="U1287" i="1" s="1"/>
  <c r="K1288" i="1"/>
  <c r="U1288" i="1" s="1"/>
  <c r="K1289" i="1"/>
  <c r="U1289" i="1" s="1"/>
  <c r="K1290" i="1"/>
  <c r="U1290" i="1" s="1"/>
  <c r="K1291" i="1"/>
  <c r="U1291" i="1" s="1"/>
  <c r="K1292" i="1"/>
  <c r="U1292" i="1" s="1"/>
  <c r="K1293" i="1"/>
  <c r="U1293" i="1" s="1"/>
  <c r="K1294" i="1"/>
  <c r="U1294" i="1" s="1"/>
  <c r="K1295" i="1"/>
  <c r="U1295" i="1" s="1"/>
  <c r="K1296" i="1"/>
  <c r="U1296" i="1" s="1"/>
  <c r="K1297" i="1"/>
  <c r="U1297" i="1" s="1"/>
  <c r="K1298" i="1"/>
  <c r="U1298" i="1" s="1"/>
  <c r="K1299" i="1"/>
  <c r="U1299" i="1" s="1"/>
  <c r="K1300" i="1"/>
  <c r="U1300" i="1" s="1"/>
  <c r="K1301" i="1"/>
  <c r="U1301" i="1" s="1"/>
  <c r="K1302" i="1"/>
  <c r="U1302" i="1" s="1"/>
  <c r="K1303" i="1"/>
  <c r="U1303" i="1" s="1"/>
  <c r="K1304" i="1"/>
  <c r="U1304" i="1" s="1"/>
  <c r="K1305" i="1"/>
  <c r="U1305" i="1" s="1"/>
  <c r="K1306" i="1"/>
  <c r="U1306" i="1" s="1"/>
  <c r="K1307" i="1"/>
  <c r="U1307" i="1" s="1"/>
  <c r="K1308" i="1"/>
  <c r="U1308" i="1" s="1"/>
  <c r="K1309" i="1"/>
  <c r="U1309" i="1" s="1"/>
  <c r="K1310" i="1"/>
  <c r="U1310" i="1" s="1"/>
  <c r="K1311" i="1"/>
  <c r="U1311" i="1" s="1"/>
  <c r="K1312" i="1"/>
  <c r="U1312" i="1" s="1"/>
  <c r="K1313" i="1"/>
  <c r="U1313" i="1" s="1"/>
  <c r="K1314" i="1"/>
  <c r="U1314" i="1" s="1"/>
  <c r="K1315" i="1"/>
  <c r="U1315" i="1" s="1"/>
  <c r="K1316" i="1"/>
  <c r="U1316" i="1" s="1"/>
  <c r="K1317" i="1"/>
  <c r="U1317" i="1" s="1"/>
  <c r="K1318" i="1"/>
  <c r="U1318" i="1" s="1"/>
  <c r="K1319" i="1"/>
  <c r="U1319" i="1" s="1"/>
  <c r="K1320" i="1"/>
  <c r="U1320" i="1" s="1"/>
  <c r="K1321" i="1"/>
  <c r="U1321" i="1" s="1"/>
  <c r="K1322" i="1"/>
  <c r="U1322" i="1" s="1"/>
  <c r="K1323" i="1"/>
  <c r="U1323" i="1" s="1"/>
  <c r="K1324" i="1"/>
  <c r="U1324" i="1" s="1"/>
  <c r="K1325" i="1"/>
  <c r="U1325" i="1" s="1"/>
  <c r="K1326" i="1"/>
  <c r="U1326" i="1" s="1"/>
  <c r="K1327" i="1"/>
  <c r="U1327" i="1" s="1"/>
  <c r="K1328" i="1"/>
  <c r="U1328" i="1" s="1"/>
  <c r="K1329" i="1"/>
  <c r="U1329" i="1" s="1"/>
  <c r="K1330" i="1"/>
  <c r="U1330" i="1" s="1"/>
  <c r="K1331" i="1"/>
  <c r="U1331" i="1" s="1"/>
  <c r="K1332" i="1"/>
  <c r="U1332" i="1" s="1"/>
  <c r="K1333" i="1"/>
  <c r="U1333" i="1" s="1"/>
  <c r="K1334" i="1"/>
  <c r="U1334" i="1" s="1"/>
  <c r="K1335" i="1"/>
  <c r="U1335" i="1" s="1"/>
  <c r="K1336" i="1"/>
  <c r="U1336" i="1" s="1"/>
  <c r="K1337" i="1"/>
  <c r="U1337" i="1" s="1"/>
  <c r="K1338" i="1"/>
  <c r="U1338" i="1" s="1"/>
  <c r="K1339" i="1"/>
  <c r="U1339" i="1" s="1"/>
  <c r="K1340" i="1"/>
  <c r="U1340" i="1" s="1"/>
  <c r="K1341" i="1"/>
  <c r="U1341" i="1" s="1"/>
  <c r="K1342" i="1"/>
  <c r="U1342" i="1" s="1"/>
  <c r="K1343" i="1"/>
  <c r="U1343" i="1" s="1"/>
  <c r="K1344" i="1"/>
  <c r="U1344" i="1" s="1"/>
  <c r="K1345" i="1"/>
  <c r="U1345" i="1" s="1"/>
  <c r="K1346" i="1"/>
  <c r="U1346" i="1" s="1"/>
  <c r="K1347" i="1"/>
  <c r="U1347" i="1" s="1"/>
  <c r="K1348" i="1"/>
  <c r="U1348" i="1" s="1"/>
  <c r="K1349" i="1"/>
  <c r="U1349" i="1" s="1"/>
  <c r="K1350" i="1"/>
  <c r="U1350" i="1" s="1"/>
  <c r="K1351" i="1"/>
  <c r="U1351" i="1" s="1"/>
  <c r="K1352" i="1"/>
  <c r="U1352" i="1" s="1"/>
  <c r="K1353" i="1"/>
  <c r="U1353" i="1" s="1"/>
  <c r="K1354" i="1"/>
  <c r="U1354" i="1" s="1"/>
  <c r="K1355" i="1"/>
  <c r="U1355" i="1" s="1"/>
  <c r="K1356" i="1"/>
  <c r="U1356" i="1" s="1"/>
  <c r="K1357" i="1"/>
  <c r="U1357" i="1" s="1"/>
  <c r="K1358" i="1"/>
  <c r="U1358" i="1" s="1"/>
  <c r="K1359" i="1"/>
  <c r="U1359" i="1" s="1"/>
  <c r="K1360" i="1"/>
  <c r="U1360" i="1" s="1"/>
  <c r="K1361" i="1"/>
  <c r="U1361" i="1" s="1"/>
  <c r="K1362" i="1"/>
  <c r="U1362" i="1" s="1"/>
  <c r="K1363" i="1"/>
  <c r="U1363" i="1" s="1"/>
  <c r="K1364" i="1"/>
  <c r="U1364" i="1" s="1"/>
  <c r="K1365" i="1"/>
  <c r="U1365" i="1" s="1"/>
  <c r="K1366" i="1"/>
  <c r="U1366" i="1" s="1"/>
  <c r="K1367" i="1"/>
  <c r="U1367" i="1" s="1"/>
  <c r="K1368" i="1"/>
  <c r="U1368" i="1" s="1"/>
  <c r="K1369" i="1"/>
  <c r="U1369" i="1" s="1"/>
  <c r="K1370" i="1"/>
  <c r="U1370" i="1" s="1"/>
  <c r="K1371" i="1"/>
  <c r="U1371" i="1" s="1"/>
  <c r="K1372" i="1"/>
  <c r="U1372" i="1" s="1"/>
  <c r="K1373" i="1"/>
  <c r="U1373" i="1" s="1"/>
  <c r="K1374" i="1"/>
  <c r="U1374" i="1" s="1"/>
  <c r="K1375" i="1"/>
  <c r="U1375" i="1" s="1"/>
  <c r="K1376" i="1"/>
  <c r="U1376" i="1" s="1"/>
  <c r="K1377" i="1"/>
  <c r="U1377" i="1" s="1"/>
  <c r="K1378" i="1"/>
  <c r="U1378" i="1" s="1"/>
  <c r="K1379" i="1"/>
  <c r="U1379" i="1" s="1"/>
  <c r="K1380" i="1"/>
  <c r="U1380" i="1" s="1"/>
  <c r="K1381" i="1"/>
  <c r="U1381" i="1" s="1"/>
  <c r="K1382" i="1"/>
  <c r="U1382" i="1" s="1"/>
  <c r="K1383" i="1"/>
  <c r="U1383" i="1" s="1"/>
  <c r="K1384" i="1"/>
  <c r="U1384" i="1" s="1"/>
  <c r="K1385" i="1"/>
  <c r="U1385" i="1" s="1"/>
  <c r="K1386" i="1"/>
  <c r="U1386" i="1" s="1"/>
  <c r="K1387" i="1"/>
  <c r="U1387" i="1" s="1"/>
  <c r="K1388" i="1"/>
  <c r="U1388" i="1" s="1"/>
  <c r="K1389" i="1"/>
  <c r="U1389" i="1" s="1"/>
  <c r="K1390" i="1"/>
  <c r="U1390" i="1" s="1"/>
  <c r="K1391" i="1"/>
  <c r="U1391" i="1" s="1"/>
  <c r="K1392" i="1"/>
  <c r="U1392" i="1" s="1"/>
  <c r="K1393" i="1"/>
  <c r="U1393" i="1" s="1"/>
  <c r="K1394" i="1"/>
  <c r="U1394" i="1" s="1"/>
  <c r="K1395" i="1"/>
  <c r="U1395" i="1" s="1"/>
  <c r="K1396" i="1"/>
  <c r="U1396" i="1" s="1"/>
  <c r="K1397" i="1"/>
  <c r="U1397" i="1" s="1"/>
  <c r="K1398" i="1"/>
  <c r="U1398" i="1" s="1"/>
  <c r="K1399" i="1"/>
  <c r="U1399" i="1" s="1"/>
  <c r="K1400" i="1"/>
  <c r="U1400" i="1" s="1"/>
  <c r="K1401" i="1"/>
  <c r="U1401" i="1" s="1"/>
  <c r="K1402" i="1"/>
  <c r="U1402" i="1" s="1"/>
  <c r="K1403" i="1"/>
  <c r="U1403" i="1" s="1"/>
  <c r="K1404" i="1"/>
  <c r="U1404" i="1" s="1"/>
  <c r="K1405" i="1"/>
  <c r="U1405" i="1" s="1"/>
  <c r="K1406" i="1"/>
  <c r="U1406" i="1" s="1"/>
  <c r="K1407" i="1"/>
  <c r="U1407" i="1" s="1"/>
  <c r="K1408" i="1"/>
  <c r="U1408" i="1" s="1"/>
  <c r="K1409" i="1"/>
  <c r="U1409" i="1" s="1"/>
  <c r="K1410" i="1"/>
  <c r="U1410" i="1" s="1"/>
  <c r="K1411" i="1"/>
  <c r="U1411" i="1" s="1"/>
  <c r="K1412" i="1"/>
  <c r="U1412" i="1" s="1"/>
  <c r="K1413" i="1"/>
  <c r="U1413" i="1" s="1"/>
  <c r="K1414" i="1"/>
  <c r="U1414" i="1" s="1"/>
  <c r="K1415" i="1"/>
  <c r="U1415" i="1" s="1"/>
  <c r="K1416" i="1"/>
  <c r="U1416" i="1" s="1"/>
  <c r="K1417" i="1"/>
  <c r="U1417" i="1" s="1"/>
  <c r="K1418" i="1"/>
  <c r="U1418" i="1" s="1"/>
  <c r="K1419" i="1"/>
  <c r="U1419" i="1" s="1"/>
  <c r="K1420" i="1"/>
  <c r="U1420" i="1" s="1"/>
  <c r="K1421" i="1"/>
  <c r="U1421" i="1" s="1"/>
  <c r="K1422" i="1"/>
  <c r="U1422" i="1" s="1"/>
  <c r="K1423" i="1"/>
  <c r="U1423" i="1" s="1"/>
  <c r="K1424" i="1"/>
  <c r="U1424" i="1" s="1"/>
  <c r="K1425" i="1"/>
  <c r="U1425" i="1" s="1"/>
  <c r="K1426" i="1"/>
  <c r="U1426" i="1" s="1"/>
  <c r="K1427" i="1"/>
  <c r="U1427" i="1" s="1"/>
  <c r="K1428" i="1"/>
  <c r="U1428" i="1" s="1"/>
  <c r="K1429" i="1"/>
  <c r="K1430" i="1"/>
  <c r="U1430" i="1" s="1"/>
  <c r="K1431" i="1"/>
  <c r="U1431" i="1" s="1"/>
  <c r="K1432" i="1"/>
  <c r="U1432" i="1" s="1"/>
  <c r="K1433" i="1"/>
  <c r="U1433" i="1" s="1"/>
  <c r="K1434" i="1"/>
  <c r="U1434" i="1" s="1"/>
  <c r="K1435" i="1"/>
  <c r="U1435" i="1" s="1"/>
  <c r="K1436" i="1"/>
  <c r="U1436" i="1" s="1"/>
  <c r="K1437" i="1"/>
  <c r="U1437" i="1" s="1"/>
  <c r="K1438" i="1"/>
  <c r="U1438" i="1" s="1"/>
  <c r="K1439" i="1"/>
  <c r="U1439" i="1" s="1"/>
  <c r="K1440" i="1"/>
  <c r="U1440" i="1" s="1"/>
  <c r="K1441" i="1"/>
  <c r="U1441" i="1" s="1"/>
  <c r="K1442" i="1"/>
  <c r="U1442" i="1" s="1"/>
  <c r="K1443" i="1"/>
  <c r="U1443" i="1" s="1"/>
  <c r="K1444" i="1"/>
  <c r="U1444" i="1" s="1"/>
  <c r="K1445" i="1"/>
  <c r="U1445" i="1" s="1"/>
  <c r="K1446" i="1"/>
  <c r="U1446" i="1" s="1"/>
  <c r="K1447" i="1"/>
  <c r="U1447" i="1" s="1"/>
  <c r="K1448" i="1"/>
  <c r="U1448" i="1" s="1"/>
  <c r="K1449" i="1"/>
  <c r="U1449" i="1" s="1"/>
  <c r="K1450" i="1"/>
  <c r="U1450" i="1" s="1"/>
  <c r="K1451" i="1"/>
  <c r="U1451" i="1" s="1"/>
  <c r="K1452" i="1"/>
  <c r="U1452" i="1" s="1"/>
  <c r="K1453" i="1"/>
  <c r="U1453" i="1" s="1"/>
  <c r="K1454" i="1"/>
  <c r="U1454" i="1" s="1"/>
  <c r="K1455" i="1"/>
  <c r="U1455" i="1" s="1"/>
  <c r="K1456" i="1"/>
  <c r="U1456" i="1" s="1"/>
  <c r="K1457" i="1"/>
  <c r="U1457" i="1" s="1"/>
  <c r="K1458" i="1"/>
  <c r="U1458" i="1" s="1"/>
  <c r="K1459" i="1"/>
  <c r="U1459" i="1" s="1"/>
  <c r="K1460" i="1"/>
  <c r="U1460" i="1" s="1"/>
  <c r="K1461" i="1"/>
  <c r="U1461" i="1" s="1"/>
  <c r="K1462" i="1"/>
  <c r="U1462" i="1" s="1"/>
  <c r="K1463" i="1"/>
  <c r="U1463" i="1" s="1"/>
  <c r="K1464" i="1"/>
  <c r="U1464" i="1" s="1"/>
  <c r="K1465" i="1"/>
  <c r="U1465" i="1" s="1"/>
  <c r="K1466" i="1"/>
  <c r="U1466" i="1" s="1"/>
  <c r="K1467" i="1"/>
  <c r="U1467" i="1" s="1"/>
  <c r="K1468" i="1"/>
  <c r="U1468" i="1" s="1"/>
  <c r="K1469" i="1"/>
  <c r="U1469" i="1" s="1"/>
  <c r="K1470" i="1"/>
  <c r="U1470" i="1" s="1"/>
  <c r="K1471" i="1"/>
  <c r="U1471" i="1" s="1"/>
  <c r="K1472" i="1"/>
  <c r="U1472" i="1" s="1"/>
  <c r="K1473" i="1"/>
  <c r="U1473" i="1" s="1"/>
  <c r="K1474" i="1"/>
  <c r="U1474" i="1" s="1"/>
  <c r="K1475" i="1"/>
  <c r="U1475" i="1" s="1"/>
  <c r="K1476" i="1"/>
  <c r="U1476" i="1" s="1"/>
  <c r="K1477" i="1"/>
  <c r="U1477" i="1" s="1"/>
  <c r="K1478" i="1"/>
  <c r="U1478" i="1" s="1"/>
  <c r="K1479" i="1"/>
  <c r="U1479" i="1" s="1"/>
  <c r="K1480" i="1"/>
  <c r="U1480" i="1" s="1"/>
  <c r="K1481" i="1"/>
  <c r="U1481" i="1" s="1"/>
  <c r="K1482" i="1"/>
  <c r="U1482" i="1" s="1"/>
  <c r="K1483" i="1"/>
  <c r="U1483" i="1" s="1"/>
  <c r="K1484" i="1"/>
  <c r="U1484" i="1" s="1"/>
  <c r="K1485" i="1"/>
  <c r="U1485" i="1" s="1"/>
  <c r="K1486" i="1"/>
  <c r="U1486" i="1" s="1"/>
  <c r="K1487" i="1"/>
  <c r="U1487" i="1" s="1"/>
  <c r="K1488" i="1"/>
  <c r="U1488" i="1" s="1"/>
  <c r="K1489" i="1"/>
  <c r="U1489" i="1" s="1"/>
  <c r="K1490" i="1"/>
  <c r="U1490" i="1" s="1"/>
  <c r="K1491" i="1"/>
  <c r="U1491" i="1" s="1"/>
  <c r="K1492" i="1"/>
  <c r="U1492" i="1" s="1"/>
  <c r="K1493" i="1"/>
  <c r="U1493" i="1" s="1"/>
  <c r="K1494" i="1"/>
  <c r="U1494" i="1" s="1"/>
  <c r="K1495" i="1"/>
  <c r="U1495" i="1" s="1"/>
  <c r="K1496" i="1"/>
  <c r="U1496" i="1" s="1"/>
  <c r="K1497" i="1"/>
  <c r="U1497" i="1" s="1"/>
  <c r="K1498" i="1"/>
  <c r="U1498" i="1" s="1"/>
  <c r="K1499" i="1"/>
  <c r="U1499" i="1" s="1"/>
  <c r="K1500" i="1"/>
  <c r="U1500" i="1" s="1"/>
  <c r="K1501" i="1"/>
  <c r="U1501" i="1" s="1"/>
  <c r="K1502" i="1"/>
  <c r="U1502" i="1" s="1"/>
  <c r="K1503" i="1"/>
  <c r="U1503" i="1" s="1"/>
  <c r="K1504" i="1"/>
  <c r="U1504" i="1" s="1"/>
  <c r="K1505" i="1"/>
  <c r="U1505" i="1" s="1"/>
  <c r="K1506" i="1"/>
  <c r="U1506" i="1" s="1"/>
  <c r="K1507" i="1"/>
  <c r="U1507" i="1" s="1"/>
  <c r="K1508" i="1"/>
  <c r="U1508" i="1" s="1"/>
  <c r="K1509" i="1"/>
  <c r="U1509" i="1" s="1"/>
  <c r="K1510" i="1"/>
  <c r="U1510" i="1" s="1"/>
  <c r="K1511" i="1"/>
  <c r="U1511" i="1" s="1"/>
  <c r="K1512" i="1"/>
  <c r="U1512" i="1" s="1"/>
  <c r="K1513" i="1"/>
  <c r="U1513" i="1" s="1"/>
  <c r="K1514" i="1"/>
  <c r="U1514" i="1" s="1"/>
  <c r="K1515" i="1"/>
  <c r="U1515" i="1" s="1"/>
  <c r="K1516" i="1"/>
  <c r="U1516" i="1" s="1"/>
  <c r="K1517" i="1"/>
  <c r="U1517" i="1" s="1"/>
  <c r="K1518" i="1"/>
  <c r="U1518" i="1" s="1"/>
  <c r="K1519" i="1"/>
  <c r="U1519" i="1" s="1"/>
  <c r="K1520" i="1"/>
  <c r="U1520" i="1" s="1"/>
  <c r="K1521" i="1"/>
  <c r="U1521" i="1" s="1"/>
  <c r="K1522" i="1"/>
  <c r="U1522" i="1" s="1"/>
  <c r="K1523" i="1"/>
  <c r="U1523" i="1" s="1"/>
  <c r="K1524" i="1"/>
  <c r="U1524" i="1" s="1"/>
  <c r="K1525" i="1"/>
  <c r="U1525" i="1" s="1"/>
  <c r="K1526" i="1"/>
  <c r="U1526" i="1" s="1"/>
  <c r="K1527" i="1"/>
  <c r="U1527" i="1" s="1"/>
  <c r="K1528" i="1"/>
  <c r="U1528" i="1" s="1"/>
  <c r="K1529" i="1"/>
  <c r="U1529" i="1" s="1"/>
  <c r="K1530" i="1"/>
  <c r="U1530" i="1" s="1"/>
  <c r="K1531" i="1"/>
  <c r="U1531" i="1" s="1"/>
  <c r="K1532" i="1"/>
  <c r="U1532" i="1" s="1"/>
  <c r="K1533" i="1"/>
  <c r="U1533" i="1" s="1"/>
  <c r="K1534" i="1"/>
  <c r="U1534" i="1" s="1"/>
  <c r="K1535" i="1"/>
  <c r="U1535" i="1" s="1"/>
  <c r="K1536" i="1"/>
  <c r="U1536" i="1" s="1"/>
  <c r="K1537" i="1"/>
  <c r="U1537" i="1" s="1"/>
  <c r="K1538" i="1"/>
  <c r="U1538" i="1" s="1"/>
  <c r="K1539" i="1"/>
  <c r="U1539" i="1" s="1"/>
  <c r="K1540" i="1"/>
  <c r="U1540" i="1" s="1"/>
  <c r="K1541" i="1"/>
  <c r="U1541" i="1" s="1"/>
  <c r="K1542" i="1"/>
  <c r="U1542" i="1" s="1"/>
  <c r="K1543" i="1"/>
  <c r="U1543" i="1" s="1"/>
  <c r="K1544" i="1"/>
  <c r="U1544" i="1" s="1"/>
  <c r="K1545" i="1"/>
  <c r="U1545" i="1" s="1"/>
  <c r="K1546" i="1"/>
  <c r="U1546" i="1" s="1"/>
  <c r="K1547" i="1"/>
  <c r="U1547" i="1" s="1"/>
  <c r="K1548" i="1"/>
  <c r="U1548" i="1" s="1"/>
  <c r="K1549" i="1"/>
  <c r="U1549" i="1" s="1"/>
  <c r="K1550" i="1"/>
  <c r="U1550" i="1" s="1"/>
  <c r="K1551" i="1"/>
  <c r="U1551" i="1" s="1"/>
  <c r="K1552" i="1"/>
  <c r="U1552" i="1" s="1"/>
  <c r="K1553" i="1"/>
  <c r="U1553" i="1" s="1"/>
  <c r="K1554" i="1"/>
  <c r="U1554" i="1" s="1"/>
  <c r="K1555" i="1"/>
  <c r="U1555" i="1" s="1"/>
  <c r="K1556" i="1"/>
  <c r="U1556" i="1" s="1"/>
  <c r="K1557" i="1"/>
  <c r="U1557" i="1" s="1"/>
  <c r="K1558" i="1"/>
  <c r="U1558" i="1" s="1"/>
  <c r="K1559" i="1"/>
  <c r="U1559" i="1" s="1"/>
  <c r="K1560" i="1"/>
  <c r="U1560" i="1" s="1"/>
  <c r="K1561" i="1"/>
  <c r="U1561" i="1" s="1"/>
  <c r="K1562" i="1"/>
  <c r="U1562" i="1" s="1"/>
  <c r="K1563" i="1"/>
  <c r="U1563" i="1" s="1"/>
  <c r="K1564" i="1"/>
  <c r="U1564" i="1" s="1"/>
  <c r="K1565" i="1"/>
  <c r="U1565" i="1" s="1"/>
  <c r="K1566" i="1"/>
  <c r="U1566" i="1" s="1"/>
  <c r="K1567" i="1"/>
  <c r="U1567" i="1" s="1"/>
  <c r="K1568" i="1"/>
  <c r="U1568" i="1" s="1"/>
  <c r="K1569" i="1"/>
  <c r="U1569" i="1" s="1"/>
  <c r="K1570" i="1"/>
  <c r="U1570" i="1" s="1"/>
  <c r="K1571" i="1"/>
  <c r="U1571" i="1" s="1"/>
  <c r="K1572" i="1"/>
  <c r="U1572" i="1" s="1"/>
  <c r="K1573" i="1"/>
  <c r="U1573" i="1" s="1"/>
  <c r="K1574" i="1"/>
  <c r="U1574" i="1" s="1"/>
  <c r="K1575" i="1"/>
  <c r="U1575" i="1" s="1"/>
  <c r="K1576" i="1"/>
  <c r="U1576" i="1" s="1"/>
  <c r="K1577" i="1"/>
  <c r="U1577" i="1" s="1"/>
  <c r="K1578" i="1"/>
  <c r="U1578" i="1" s="1"/>
  <c r="K1579" i="1"/>
  <c r="U1579" i="1" s="1"/>
  <c r="K1580" i="1"/>
  <c r="K1581" i="1"/>
  <c r="U1581" i="1" s="1"/>
  <c r="K1582" i="1"/>
  <c r="U1582" i="1" s="1"/>
  <c r="K1583" i="1"/>
  <c r="U1583" i="1" s="1"/>
  <c r="K1584" i="1"/>
  <c r="U1584" i="1" s="1"/>
  <c r="K1585" i="1"/>
  <c r="U1585" i="1" s="1"/>
  <c r="K1586" i="1"/>
  <c r="U1586" i="1" s="1"/>
  <c r="K1587" i="1"/>
  <c r="U1587" i="1" s="1"/>
  <c r="K1588" i="1"/>
  <c r="U1588" i="1" s="1"/>
  <c r="K1589" i="1"/>
  <c r="U1589" i="1" s="1"/>
  <c r="K1590" i="1"/>
  <c r="U1590" i="1" s="1"/>
  <c r="K1591" i="1"/>
  <c r="U1591" i="1" s="1"/>
  <c r="K1592" i="1"/>
  <c r="U1592" i="1" s="1"/>
  <c r="K1593" i="1"/>
  <c r="U1593" i="1" s="1"/>
  <c r="K1594" i="1"/>
  <c r="U1594" i="1" s="1"/>
  <c r="K1595" i="1"/>
  <c r="U1595" i="1" s="1"/>
  <c r="K1596" i="1"/>
  <c r="U1596" i="1" s="1"/>
  <c r="K1597" i="1"/>
  <c r="U1597" i="1" s="1"/>
  <c r="K1598" i="1"/>
  <c r="U1598" i="1" s="1"/>
  <c r="K1599" i="1"/>
  <c r="U1599" i="1" s="1"/>
  <c r="K1600" i="1"/>
  <c r="U1600" i="1" s="1"/>
  <c r="K1601" i="1"/>
  <c r="U1601" i="1" s="1"/>
  <c r="K1602" i="1"/>
  <c r="U1602" i="1" s="1"/>
  <c r="K1603" i="1"/>
  <c r="U1603" i="1" s="1"/>
  <c r="K1604" i="1"/>
  <c r="U1604" i="1" s="1"/>
  <c r="K1605" i="1"/>
  <c r="U1605" i="1" s="1"/>
  <c r="K1606" i="1"/>
  <c r="U1606" i="1" s="1"/>
  <c r="K1607" i="1"/>
  <c r="U1607" i="1" s="1"/>
  <c r="K1608" i="1"/>
  <c r="U1608" i="1" s="1"/>
  <c r="K1609" i="1"/>
  <c r="U1609" i="1" s="1"/>
  <c r="K1610" i="1"/>
  <c r="U1610" i="1" s="1"/>
  <c r="K1611" i="1"/>
  <c r="U1611" i="1" s="1"/>
  <c r="K1612" i="1"/>
  <c r="U1612" i="1" s="1"/>
  <c r="K1613" i="1"/>
  <c r="U1613" i="1" s="1"/>
  <c r="K1614" i="1"/>
  <c r="U1614" i="1" s="1"/>
  <c r="K1615" i="1"/>
  <c r="U1615" i="1" s="1"/>
  <c r="K1616" i="1"/>
  <c r="U1616" i="1" s="1"/>
  <c r="K1617" i="1"/>
  <c r="U1617" i="1" s="1"/>
  <c r="K1618" i="1"/>
  <c r="U1618" i="1" s="1"/>
  <c r="K1619" i="1"/>
  <c r="U1619" i="1" s="1"/>
  <c r="K1620" i="1"/>
  <c r="U1620" i="1" s="1"/>
  <c r="K1621" i="1"/>
  <c r="U1621" i="1" s="1"/>
  <c r="K1622" i="1"/>
  <c r="U1622" i="1" s="1"/>
  <c r="K1623" i="1"/>
  <c r="U1623" i="1" s="1"/>
  <c r="K1624" i="1"/>
  <c r="U1624" i="1" s="1"/>
  <c r="K1625" i="1"/>
  <c r="U1625" i="1" s="1"/>
  <c r="K1626" i="1"/>
  <c r="U1626" i="1" s="1"/>
  <c r="K1627" i="1"/>
  <c r="U1627" i="1" s="1"/>
  <c r="K1628" i="1"/>
  <c r="U1628" i="1" s="1"/>
  <c r="K1629" i="1"/>
  <c r="U1629" i="1" s="1"/>
  <c r="K1630" i="1"/>
  <c r="U1630" i="1" s="1"/>
  <c r="K1631" i="1"/>
  <c r="U1631" i="1" s="1"/>
  <c r="K1632" i="1"/>
  <c r="U1632" i="1" s="1"/>
  <c r="K1633" i="1"/>
  <c r="U1633" i="1" s="1"/>
  <c r="K1634" i="1"/>
  <c r="U1634" i="1" s="1"/>
  <c r="K1635" i="1"/>
  <c r="U1635" i="1" s="1"/>
  <c r="K1636" i="1"/>
  <c r="U1636" i="1" s="1"/>
  <c r="K1637" i="1"/>
  <c r="U1637" i="1" s="1"/>
  <c r="K1638" i="1"/>
  <c r="U1638" i="1" s="1"/>
  <c r="K1639" i="1"/>
  <c r="U1639" i="1" s="1"/>
  <c r="K1640" i="1"/>
  <c r="U1640" i="1" s="1"/>
  <c r="K1641" i="1"/>
  <c r="U1641" i="1" s="1"/>
  <c r="K1642" i="1"/>
  <c r="U1642" i="1" s="1"/>
  <c r="K1643" i="1"/>
  <c r="U1643" i="1" s="1"/>
  <c r="K1644" i="1"/>
  <c r="U1644" i="1" s="1"/>
  <c r="K1645" i="1"/>
  <c r="U1645" i="1" s="1"/>
  <c r="K1646" i="1"/>
  <c r="U1646" i="1" s="1"/>
  <c r="K1647" i="1"/>
  <c r="U1647" i="1" s="1"/>
  <c r="K1648" i="1"/>
  <c r="U1648" i="1" s="1"/>
  <c r="K1649" i="1"/>
  <c r="U1649" i="1" s="1"/>
  <c r="K1650" i="1"/>
  <c r="U1650" i="1" s="1"/>
  <c r="K1651" i="1"/>
  <c r="U1651" i="1" s="1"/>
  <c r="K1652" i="1"/>
  <c r="U1652" i="1" s="1"/>
  <c r="K1653" i="1"/>
  <c r="U1653" i="1" s="1"/>
  <c r="K1654" i="1"/>
  <c r="U1654" i="1" s="1"/>
  <c r="K1655" i="1"/>
  <c r="U1655" i="1" s="1"/>
  <c r="K1656" i="1"/>
  <c r="U1656" i="1" s="1"/>
  <c r="K1657" i="1"/>
  <c r="U1657" i="1" s="1"/>
  <c r="K1658" i="1"/>
  <c r="U1658" i="1" s="1"/>
  <c r="K1659" i="1"/>
  <c r="U1659" i="1" s="1"/>
  <c r="K1660" i="1"/>
  <c r="U1660" i="1" s="1"/>
  <c r="K1661" i="1"/>
  <c r="U1661" i="1" s="1"/>
  <c r="K1662" i="1"/>
  <c r="U1662" i="1" s="1"/>
  <c r="K1663" i="1"/>
  <c r="U1663" i="1" s="1"/>
  <c r="K1664" i="1"/>
  <c r="U1664" i="1" s="1"/>
  <c r="K1665" i="1"/>
  <c r="U1665" i="1" s="1"/>
  <c r="K1666" i="1"/>
  <c r="U1666" i="1" s="1"/>
  <c r="K1667" i="1"/>
  <c r="U1667" i="1" s="1"/>
  <c r="K1668" i="1"/>
  <c r="U1668" i="1" s="1"/>
  <c r="K1669" i="1"/>
  <c r="U1669" i="1" s="1"/>
  <c r="K1670" i="1"/>
  <c r="U1670" i="1" s="1"/>
  <c r="K1671" i="1"/>
  <c r="U1671" i="1" s="1"/>
  <c r="K1672" i="1"/>
  <c r="U1672" i="1" s="1"/>
  <c r="K1673" i="1"/>
  <c r="U1673" i="1" s="1"/>
  <c r="K1674" i="1"/>
  <c r="U1674" i="1" s="1"/>
  <c r="K1675" i="1"/>
  <c r="U1675" i="1" s="1"/>
  <c r="K1676" i="1"/>
  <c r="U1676" i="1" s="1"/>
  <c r="K1677" i="1"/>
  <c r="U1677" i="1" s="1"/>
  <c r="K1678" i="1"/>
  <c r="U1678" i="1" s="1"/>
  <c r="K1679" i="1"/>
  <c r="U1679" i="1" s="1"/>
  <c r="K1680" i="1"/>
  <c r="U1680" i="1" s="1"/>
  <c r="K1681" i="1"/>
  <c r="U1681" i="1" s="1"/>
  <c r="K1682" i="1"/>
  <c r="U1682" i="1" s="1"/>
  <c r="K1683" i="1"/>
  <c r="U1683" i="1" s="1"/>
  <c r="K1684" i="1"/>
  <c r="U1684" i="1" s="1"/>
  <c r="K1685" i="1"/>
  <c r="U1685" i="1" s="1"/>
  <c r="K1686" i="1"/>
  <c r="U1686" i="1" s="1"/>
  <c r="K1687" i="1"/>
  <c r="U1687" i="1" s="1"/>
  <c r="K1688" i="1"/>
  <c r="U1688" i="1" s="1"/>
  <c r="K1689" i="1"/>
  <c r="U1689" i="1" s="1"/>
  <c r="K1690" i="1"/>
  <c r="U1690" i="1" s="1"/>
  <c r="K1691" i="1"/>
  <c r="U1691" i="1" s="1"/>
  <c r="K1692" i="1"/>
  <c r="U1692" i="1" s="1"/>
  <c r="K1693" i="1"/>
  <c r="U1693" i="1" s="1"/>
  <c r="K1694" i="1"/>
  <c r="U1694" i="1" s="1"/>
  <c r="K1695" i="1"/>
  <c r="U1695" i="1" s="1"/>
  <c r="K1696" i="1"/>
  <c r="U1696" i="1" s="1"/>
  <c r="K1697" i="1"/>
  <c r="U1697" i="1" s="1"/>
  <c r="K1698" i="1"/>
  <c r="U1698" i="1" s="1"/>
  <c r="K1699" i="1"/>
  <c r="U1699" i="1" s="1"/>
  <c r="K1700" i="1"/>
  <c r="U1700" i="1" s="1"/>
  <c r="K1701" i="1"/>
  <c r="U1701" i="1" s="1"/>
  <c r="K1702" i="1"/>
  <c r="U1702" i="1" s="1"/>
  <c r="K1703" i="1"/>
  <c r="U1703" i="1" s="1"/>
  <c r="K1704" i="1"/>
  <c r="U1704" i="1" s="1"/>
  <c r="K1705" i="1"/>
  <c r="U1705" i="1" s="1"/>
  <c r="K1706" i="1"/>
  <c r="U1706" i="1" s="1"/>
  <c r="K1707" i="1"/>
  <c r="U1707" i="1" s="1"/>
  <c r="K1708" i="1"/>
  <c r="K1709" i="1"/>
  <c r="U1709" i="1" s="1"/>
  <c r="K1710" i="1"/>
  <c r="U1710" i="1" s="1"/>
  <c r="K1711" i="1"/>
  <c r="U1711" i="1" s="1"/>
  <c r="K1712" i="1"/>
  <c r="U1712" i="1" s="1"/>
  <c r="K1713" i="1"/>
  <c r="U1713" i="1" s="1"/>
  <c r="K1714" i="1"/>
  <c r="U1714" i="1" s="1"/>
  <c r="K1715" i="1"/>
  <c r="U1715" i="1" s="1"/>
  <c r="K1716" i="1"/>
  <c r="U1716" i="1" s="1"/>
  <c r="K1717" i="1"/>
  <c r="U1717" i="1" s="1"/>
  <c r="K1718" i="1"/>
  <c r="U1718" i="1" s="1"/>
  <c r="K1719" i="1"/>
  <c r="U1719" i="1" s="1"/>
  <c r="K1720" i="1"/>
  <c r="U1720" i="1" s="1"/>
  <c r="K1721" i="1"/>
  <c r="U1721" i="1" s="1"/>
  <c r="K1722" i="1"/>
  <c r="U1722" i="1" s="1"/>
  <c r="K1723" i="1"/>
  <c r="U1723" i="1" s="1"/>
  <c r="K1724" i="1"/>
  <c r="U1724" i="1" s="1"/>
  <c r="K1725" i="1"/>
  <c r="U1725" i="1" s="1"/>
  <c r="K1726" i="1"/>
  <c r="U1726" i="1" s="1"/>
  <c r="K1727" i="1"/>
  <c r="U1727" i="1" s="1"/>
  <c r="K1728" i="1"/>
  <c r="U1728" i="1" s="1"/>
  <c r="K1729" i="1"/>
  <c r="U1729" i="1" s="1"/>
  <c r="K1730" i="1"/>
  <c r="U1730" i="1" s="1"/>
  <c r="K1731" i="1"/>
  <c r="U1731" i="1" s="1"/>
  <c r="K1732" i="1"/>
  <c r="U1732" i="1" s="1"/>
  <c r="K1733" i="1"/>
  <c r="U1733" i="1" s="1"/>
  <c r="K1734" i="1"/>
  <c r="U1734" i="1" s="1"/>
  <c r="K1735" i="1"/>
  <c r="U1735" i="1" s="1"/>
  <c r="K1736" i="1"/>
  <c r="U1736" i="1" s="1"/>
  <c r="K1737" i="1"/>
  <c r="U1737" i="1" s="1"/>
  <c r="K1738" i="1"/>
  <c r="U1738" i="1" s="1"/>
  <c r="K1739" i="1"/>
  <c r="U1739" i="1" s="1"/>
  <c r="K1740" i="1"/>
  <c r="U1740" i="1" s="1"/>
  <c r="K1741" i="1"/>
  <c r="U1741" i="1" s="1"/>
  <c r="K1742" i="1"/>
  <c r="U1742" i="1" s="1"/>
  <c r="K1743" i="1"/>
  <c r="U1743" i="1" s="1"/>
  <c r="K1744" i="1"/>
  <c r="U1744" i="1" s="1"/>
  <c r="K1745" i="1"/>
  <c r="U1745" i="1" s="1"/>
  <c r="K1746" i="1"/>
  <c r="U1746" i="1" s="1"/>
  <c r="K1747" i="1"/>
  <c r="U1747" i="1" s="1"/>
  <c r="K1748" i="1"/>
  <c r="U1748" i="1" s="1"/>
  <c r="K1749" i="1"/>
  <c r="U1749" i="1" s="1"/>
  <c r="K1750" i="1"/>
  <c r="U1750" i="1" s="1"/>
  <c r="K1751" i="1"/>
  <c r="U1751" i="1" s="1"/>
  <c r="K1752" i="1"/>
  <c r="U1752" i="1" s="1"/>
  <c r="K1753" i="1"/>
  <c r="U1753" i="1" s="1"/>
  <c r="K1754" i="1"/>
  <c r="U1754" i="1" s="1"/>
  <c r="K1755" i="1"/>
  <c r="U1755" i="1" s="1"/>
  <c r="K1756" i="1"/>
  <c r="U1756" i="1" s="1"/>
  <c r="K1757" i="1"/>
  <c r="U1757" i="1" s="1"/>
  <c r="K1758" i="1"/>
  <c r="U1758" i="1" s="1"/>
  <c r="K1759" i="1"/>
  <c r="U1759" i="1" s="1"/>
  <c r="K1760" i="1"/>
  <c r="U1760" i="1" s="1"/>
  <c r="K1761" i="1"/>
  <c r="U1761" i="1" s="1"/>
  <c r="K1762" i="1"/>
  <c r="U1762" i="1" s="1"/>
  <c r="K1763" i="1"/>
  <c r="U1763" i="1" s="1"/>
  <c r="K1764" i="1"/>
  <c r="U1764" i="1" s="1"/>
  <c r="K1765" i="1"/>
  <c r="U1765" i="1" s="1"/>
  <c r="K1766" i="1"/>
  <c r="U1766" i="1" s="1"/>
  <c r="K1767" i="1"/>
  <c r="U1767" i="1" s="1"/>
  <c r="K1768" i="1"/>
  <c r="U1768" i="1" s="1"/>
  <c r="K1769" i="1"/>
  <c r="U1769" i="1" s="1"/>
  <c r="K1770" i="1"/>
  <c r="U1770" i="1" s="1"/>
  <c r="K1771" i="1"/>
  <c r="U1771" i="1" s="1"/>
  <c r="K1772" i="1"/>
  <c r="U1772" i="1" s="1"/>
  <c r="K1773" i="1"/>
  <c r="U1773" i="1" s="1"/>
  <c r="K1774" i="1"/>
  <c r="U1774" i="1" s="1"/>
  <c r="K1775" i="1"/>
  <c r="U1775" i="1" s="1"/>
  <c r="K1776" i="1"/>
  <c r="U1776" i="1" s="1"/>
  <c r="K1777" i="1"/>
  <c r="U1777" i="1" s="1"/>
  <c r="K1778" i="1"/>
  <c r="U1778" i="1" s="1"/>
  <c r="K1779" i="1"/>
  <c r="U1779" i="1" s="1"/>
  <c r="K1780" i="1"/>
  <c r="U1780" i="1" s="1"/>
  <c r="K1781" i="1"/>
  <c r="U1781" i="1" s="1"/>
  <c r="K1782" i="1"/>
  <c r="U1782" i="1" s="1"/>
  <c r="K1783" i="1"/>
  <c r="U1783" i="1" s="1"/>
  <c r="K1784" i="1"/>
  <c r="U1784" i="1" s="1"/>
  <c r="K1785" i="1"/>
  <c r="U1785" i="1" s="1"/>
  <c r="K1786" i="1"/>
  <c r="U1786" i="1" s="1"/>
  <c r="K1787" i="1"/>
  <c r="U1787" i="1" s="1"/>
  <c r="K1788" i="1"/>
  <c r="U1788" i="1" s="1"/>
  <c r="K1789" i="1"/>
  <c r="U1789" i="1" s="1"/>
  <c r="K1790" i="1"/>
  <c r="U1790" i="1" s="1"/>
  <c r="K1791" i="1"/>
  <c r="U1791" i="1" s="1"/>
  <c r="K1792" i="1"/>
  <c r="U1792" i="1" s="1"/>
  <c r="K1793" i="1"/>
  <c r="U1793" i="1" s="1"/>
  <c r="K1794" i="1"/>
  <c r="U1794" i="1" s="1"/>
  <c r="K1795" i="1"/>
  <c r="U1795" i="1" s="1"/>
  <c r="K1796" i="1"/>
  <c r="K1797" i="1"/>
  <c r="U1797" i="1" s="1"/>
  <c r="K1798" i="1"/>
  <c r="U1798" i="1" s="1"/>
  <c r="K1799" i="1"/>
  <c r="U1799" i="1" s="1"/>
  <c r="K1800" i="1"/>
  <c r="U1800" i="1" s="1"/>
  <c r="K1801" i="1"/>
  <c r="U1801" i="1" s="1"/>
  <c r="K1802" i="1"/>
  <c r="U1802" i="1" s="1"/>
  <c r="K1803" i="1"/>
  <c r="U1803" i="1" s="1"/>
  <c r="K1804" i="1"/>
  <c r="U1804" i="1" s="1"/>
  <c r="K1805" i="1"/>
  <c r="U1805" i="1" s="1"/>
  <c r="K1806" i="1"/>
  <c r="U1806" i="1" s="1"/>
  <c r="K1807" i="1"/>
  <c r="U1807" i="1" s="1"/>
  <c r="K1808" i="1"/>
  <c r="U1808" i="1" s="1"/>
  <c r="K1809" i="1"/>
  <c r="U1809" i="1" s="1"/>
  <c r="K1810" i="1"/>
  <c r="U1810" i="1" s="1"/>
  <c r="K1811" i="1"/>
  <c r="U1811" i="1" s="1"/>
  <c r="K1812" i="1"/>
  <c r="U1812" i="1" s="1"/>
  <c r="K1813" i="1"/>
  <c r="U1813" i="1" s="1"/>
  <c r="K1814" i="1"/>
  <c r="U1814" i="1" s="1"/>
  <c r="K1815" i="1"/>
  <c r="U1815" i="1" s="1"/>
  <c r="K1816" i="1"/>
  <c r="U1816" i="1" s="1"/>
  <c r="K1817" i="1"/>
  <c r="U1817" i="1" s="1"/>
  <c r="K1818" i="1"/>
  <c r="U1818" i="1" s="1"/>
  <c r="K1819" i="1"/>
  <c r="U1819" i="1" s="1"/>
  <c r="K1820" i="1"/>
  <c r="U1820" i="1" s="1"/>
  <c r="K1821" i="1"/>
  <c r="U1821" i="1" s="1"/>
  <c r="K1822" i="1"/>
  <c r="U1822" i="1" s="1"/>
  <c r="K1823" i="1"/>
  <c r="U1823" i="1" s="1"/>
  <c r="K1824" i="1"/>
  <c r="U1824" i="1" s="1"/>
  <c r="K1825" i="1"/>
  <c r="U1825" i="1" s="1"/>
  <c r="K1826" i="1"/>
  <c r="U1826" i="1" s="1"/>
  <c r="K1827" i="1"/>
  <c r="U1827" i="1" s="1"/>
  <c r="K1828" i="1"/>
  <c r="U1828" i="1" s="1"/>
  <c r="K1829" i="1"/>
  <c r="U1829" i="1" s="1"/>
  <c r="K1830" i="1"/>
  <c r="U1830" i="1" s="1"/>
  <c r="K1831" i="1"/>
  <c r="U1831" i="1" s="1"/>
  <c r="K1832" i="1"/>
  <c r="U1832" i="1" s="1"/>
  <c r="K1833" i="1"/>
  <c r="U1833" i="1" s="1"/>
  <c r="K1834" i="1"/>
  <c r="U1834" i="1" s="1"/>
  <c r="K1835" i="1"/>
  <c r="U1835" i="1" s="1"/>
  <c r="K1836" i="1"/>
  <c r="U1836" i="1" s="1"/>
  <c r="K1837" i="1"/>
  <c r="U1837" i="1" s="1"/>
  <c r="K1838" i="1"/>
  <c r="U1838" i="1" s="1"/>
  <c r="K1839" i="1"/>
  <c r="U1839" i="1" s="1"/>
  <c r="K1840" i="1"/>
  <c r="U1840" i="1" s="1"/>
  <c r="K1841" i="1"/>
  <c r="U1841" i="1" s="1"/>
  <c r="K1842" i="1"/>
  <c r="U1842" i="1" s="1"/>
  <c r="K1843" i="1"/>
  <c r="U1843" i="1" s="1"/>
  <c r="K1844" i="1"/>
  <c r="U1844" i="1" s="1"/>
  <c r="K1845" i="1"/>
  <c r="U1845" i="1" s="1"/>
  <c r="K1846" i="1"/>
  <c r="U1846" i="1" s="1"/>
  <c r="K1847" i="1"/>
  <c r="U1847" i="1" s="1"/>
  <c r="K1848" i="1"/>
  <c r="U1848" i="1" s="1"/>
  <c r="K1849" i="1"/>
  <c r="U1849" i="1" s="1"/>
  <c r="K1850" i="1"/>
  <c r="U1850" i="1" s="1"/>
  <c r="K1851" i="1"/>
  <c r="U1851" i="1" s="1"/>
  <c r="K1852" i="1"/>
  <c r="U1852" i="1" s="1"/>
  <c r="K1853" i="1"/>
  <c r="U1853" i="1" s="1"/>
  <c r="K1854" i="1"/>
  <c r="U1854" i="1" s="1"/>
  <c r="K1855" i="1"/>
  <c r="U1855" i="1" s="1"/>
  <c r="K1856" i="1"/>
  <c r="U1856" i="1" s="1"/>
  <c r="K1857" i="1"/>
  <c r="U1857" i="1" s="1"/>
  <c r="K1858" i="1"/>
  <c r="U1858" i="1" s="1"/>
  <c r="K1859" i="1"/>
  <c r="U1859" i="1" s="1"/>
  <c r="K1860" i="1"/>
  <c r="U1860" i="1" s="1"/>
  <c r="K1861" i="1"/>
  <c r="U1861" i="1" s="1"/>
  <c r="K1862" i="1"/>
  <c r="U1862" i="1" s="1"/>
  <c r="K1863" i="1"/>
  <c r="U1863" i="1" s="1"/>
  <c r="K1864" i="1"/>
  <c r="U1864" i="1" s="1"/>
  <c r="K1865" i="1"/>
  <c r="U1865" i="1" s="1"/>
  <c r="K1866" i="1"/>
  <c r="U1866" i="1" s="1"/>
  <c r="K1867" i="1"/>
  <c r="U1867" i="1" s="1"/>
  <c r="K1868" i="1"/>
  <c r="U1868" i="1" s="1"/>
  <c r="K1869" i="1"/>
  <c r="U1869" i="1" s="1"/>
  <c r="K1870" i="1"/>
  <c r="U1870" i="1" s="1"/>
  <c r="K1871" i="1"/>
  <c r="U1871" i="1" s="1"/>
  <c r="K1872" i="1"/>
  <c r="U1872" i="1" s="1"/>
  <c r="K1873" i="1"/>
  <c r="U1873" i="1" s="1"/>
  <c r="K1874" i="1"/>
  <c r="U1874" i="1" s="1"/>
  <c r="K1875" i="1"/>
  <c r="U1875" i="1" s="1"/>
  <c r="K1876" i="1"/>
  <c r="U1876" i="1" s="1"/>
  <c r="K1877" i="1"/>
  <c r="U1877" i="1" s="1"/>
  <c r="K1878" i="1"/>
  <c r="U1878" i="1" s="1"/>
  <c r="K1879" i="1"/>
  <c r="U1879" i="1" s="1"/>
  <c r="K1880" i="1"/>
  <c r="U1880" i="1" s="1"/>
  <c r="K1881" i="1"/>
  <c r="U1881" i="1" s="1"/>
  <c r="K1882" i="1"/>
  <c r="U1882" i="1" s="1"/>
  <c r="K1883" i="1"/>
  <c r="U1883" i="1" s="1"/>
  <c r="K1884" i="1"/>
  <c r="U1884" i="1" s="1"/>
  <c r="K1885" i="1"/>
  <c r="U1885" i="1" s="1"/>
  <c r="K1886" i="1"/>
  <c r="U1886" i="1" s="1"/>
  <c r="K1887" i="1"/>
  <c r="U1887" i="1" s="1"/>
  <c r="K1888" i="1"/>
  <c r="U1888" i="1" s="1"/>
  <c r="K1889" i="1"/>
  <c r="U1889" i="1" s="1"/>
  <c r="K1890" i="1"/>
  <c r="U1890" i="1" s="1"/>
  <c r="K1891" i="1"/>
  <c r="U1891" i="1" s="1"/>
  <c r="K1892" i="1"/>
  <c r="U1892" i="1" s="1"/>
  <c r="K1893" i="1"/>
  <c r="U1893" i="1" s="1"/>
  <c r="K1894" i="1"/>
  <c r="U1894" i="1" s="1"/>
  <c r="K1895" i="1"/>
  <c r="U1895" i="1" s="1"/>
  <c r="K1896" i="1"/>
  <c r="U1896" i="1" s="1"/>
  <c r="K1897" i="1"/>
  <c r="U1897" i="1" s="1"/>
  <c r="K1898" i="1"/>
  <c r="U1898" i="1" s="1"/>
  <c r="K1899" i="1"/>
  <c r="U1899" i="1" s="1"/>
  <c r="K1900" i="1"/>
  <c r="U1900" i="1" s="1"/>
  <c r="K1901" i="1"/>
  <c r="U1901" i="1" s="1"/>
  <c r="K1902" i="1"/>
  <c r="U1902" i="1" s="1"/>
  <c r="K1903" i="1"/>
  <c r="U1903" i="1" s="1"/>
  <c r="K1904" i="1"/>
  <c r="U1904" i="1" s="1"/>
  <c r="K1905" i="1"/>
  <c r="U1905" i="1" s="1"/>
  <c r="K1906" i="1"/>
  <c r="U1906" i="1" s="1"/>
  <c r="K1907" i="1"/>
  <c r="U1907" i="1" s="1"/>
  <c r="K1908" i="1"/>
  <c r="U1908" i="1" s="1"/>
  <c r="K1909" i="1"/>
  <c r="U1909" i="1" s="1"/>
  <c r="K1910" i="1"/>
  <c r="U1910" i="1" s="1"/>
  <c r="K1911" i="1"/>
  <c r="U1911" i="1" s="1"/>
  <c r="K1912" i="1"/>
  <c r="U1912" i="1" s="1"/>
  <c r="K1913" i="1"/>
  <c r="U1913" i="1" s="1"/>
  <c r="K1914" i="1"/>
  <c r="U1914" i="1" s="1"/>
  <c r="K1915" i="1"/>
  <c r="U1915" i="1" s="1"/>
  <c r="K1916" i="1"/>
  <c r="U1916" i="1" s="1"/>
  <c r="K1917" i="1"/>
  <c r="U1917" i="1" s="1"/>
  <c r="K1918" i="1"/>
  <c r="U1918" i="1" s="1"/>
  <c r="K1919" i="1"/>
  <c r="U1919" i="1" s="1"/>
  <c r="K1920" i="1"/>
  <c r="U1920" i="1" s="1"/>
  <c r="K1921" i="1"/>
  <c r="U1921" i="1" s="1"/>
  <c r="K1922" i="1"/>
  <c r="U1922" i="1" s="1"/>
  <c r="K1923" i="1"/>
  <c r="U1923" i="1" s="1"/>
  <c r="K1924" i="1"/>
  <c r="U1924" i="1" s="1"/>
  <c r="K1925" i="1"/>
  <c r="U1925" i="1" s="1"/>
  <c r="K1926" i="1"/>
  <c r="U1926" i="1" s="1"/>
  <c r="K1927" i="1"/>
  <c r="U1927" i="1" s="1"/>
  <c r="K1928" i="1"/>
  <c r="U1928" i="1" s="1"/>
  <c r="K1929" i="1"/>
  <c r="U1929" i="1" s="1"/>
  <c r="K1930" i="1"/>
  <c r="U1930" i="1" s="1"/>
  <c r="K1931" i="1"/>
  <c r="U1931" i="1" s="1"/>
  <c r="K1932" i="1"/>
  <c r="U1932" i="1" s="1"/>
  <c r="K1933" i="1"/>
  <c r="U1933" i="1" s="1"/>
  <c r="K1934" i="1"/>
  <c r="U1934" i="1" s="1"/>
  <c r="K1935" i="1"/>
  <c r="U1935" i="1" s="1"/>
  <c r="K1936" i="1"/>
  <c r="U1936" i="1" s="1"/>
  <c r="K1937" i="1"/>
  <c r="U1937" i="1" s="1"/>
  <c r="K1938" i="1"/>
  <c r="U1938" i="1" s="1"/>
  <c r="K1939" i="1"/>
  <c r="U1939" i="1" s="1"/>
  <c r="K1940" i="1"/>
  <c r="U1940" i="1" s="1"/>
  <c r="K1941" i="1"/>
  <c r="U1941" i="1" s="1"/>
  <c r="K1942" i="1"/>
  <c r="U1942" i="1" s="1"/>
  <c r="K1943" i="1"/>
  <c r="U1943" i="1" s="1"/>
  <c r="K1944" i="1"/>
  <c r="U1944" i="1" s="1"/>
  <c r="K1945" i="1"/>
  <c r="U1945" i="1" s="1"/>
  <c r="K1946" i="1"/>
  <c r="U1946" i="1" s="1"/>
  <c r="K1947" i="1"/>
  <c r="U1947" i="1" s="1"/>
  <c r="K1948" i="1"/>
  <c r="U1948" i="1" s="1"/>
  <c r="K1949" i="1"/>
  <c r="U1949" i="1" s="1"/>
  <c r="K1950" i="1"/>
  <c r="U1950" i="1" s="1"/>
  <c r="K1951" i="1"/>
  <c r="U1951" i="1" s="1"/>
  <c r="K1952" i="1"/>
  <c r="U1952" i="1" s="1"/>
  <c r="K1953" i="1"/>
  <c r="U1953" i="1" s="1"/>
  <c r="K1954" i="1"/>
  <c r="U1954" i="1" s="1"/>
  <c r="K1955" i="1"/>
  <c r="U1955" i="1" s="1"/>
  <c r="K1956" i="1"/>
  <c r="U1956" i="1" s="1"/>
  <c r="K1957" i="1"/>
  <c r="U1957" i="1" s="1"/>
  <c r="K1958" i="1"/>
  <c r="U1958" i="1" s="1"/>
  <c r="K1959" i="1"/>
  <c r="U1959" i="1" s="1"/>
  <c r="K1960" i="1"/>
  <c r="U1960" i="1" s="1"/>
  <c r="K1961" i="1"/>
  <c r="U1961" i="1" s="1"/>
  <c r="K1962" i="1"/>
  <c r="U1962" i="1" s="1"/>
  <c r="K1963" i="1"/>
  <c r="U1963" i="1" s="1"/>
  <c r="K1964" i="1"/>
  <c r="U1964" i="1" s="1"/>
  <c r="K1965" i="1"/>
  <c r="U1965" i="1" s="1"/>
  <c r="K1966" i="1"/>
  <c r="U1966" i="1" s="1"/>
  <c r="K1967" i="1"/>
  <c r="U1967" i="1" s="1"/>
  <c r="K1968" i="1"/>
  <c r="U1968" i="1" s="1"/>
  <c r="K1969" i="1"/>
  <c r="U1969" i="1" s="1"/>
  <c r="K1970" i="1"/>
  <c r="U1970" i="1" s="1"/>
  <c r="K1971" i="1"/>
  <c r="U1971" i="1" s="1"/>
  <c r="K1972" i="1"/>
  <c r="U1972" i="1" s="1"/>
  <c r="K1973" i="1"/>
  <c r="U1973" i="1" s="1"/>
  <c r="K1974" i="1"/>
  <c r="U1974" i="1" s="1"/>
  <c r="K1975" i="1"/>
  <c r="U1975" i="1" s="1"/>
  <c r="K1976" i="1"/>
  <c r="U1976" i="1" s="1"/>
  <c r="K1977" i="1"/>
  <c r="U1977" i="1" s="1"/>
  <c r="K1978" i="1"/>
  <c r="U1978" i="1" s="1"/>
  <c r="K1979" i="1"/>
  <c r="U1979" i="1" s="1"/>
  <c r="K1980" i="1"/>
  <c r="U1980" i="1" s="1"/>
  <c r="K1981" i="1"/>
  <c r="U1981" i="1" s="1"/>
  <c r="K1982" i="1"/>
  <c r="U1982" i="1" s="1"/>
  <c r="K1983" i="1"/>
  <c r="U1983" i="1" s="1"/>
  <c r="K1984" i="1"/>
  <c r="U1984" i="1" s="1"/>
  <c r="K1985" i="1"/>
  <c r="U1985" i="1" s="1"/>
  <c r="K1986" i="1"/>
  <c r="U1986" i="1" s="1"/>
  <c r="K1987" i="1"/>
  <c r="U1987" i="1" s="1"/>
  <c r="K1988" i="1"/>
  <c r="U1988" i="1" s="1"/>
  <c r="K1989" i="1"/>
  <c r="U1989" i="1" s="1"/>
  <c r="K1990" i="1"/>
  <c r="U1990" i="1" s="1"/>
  <c r="K1991" i="1"/>
  <c r="U1991" i="1" s="1"/>
  <c r="K1992" i="1"/>
  <c r="U1992" i="1" s="1"/>
  <c r="K1993" i="1"/>
  <c r="U1993" i="1" s="1"/>
  <c r="K1994" i="1"/>
  <c r="U1994" i="1" s="1"/>
  <c r="K1995" i="1"/>
  <c r="U1995" i="1" s="1"/>
  <c r="K1996" i="1"/>
  <c r="U1996" i="1" s="1"/>
  <c r="K1997" i="1"/>
  <c r="U1997" i="1" s="1"/>
  <c r="K1998" i="1"/>
  <c r="U1998" i="1" s="1"/>
  <c r="K1999" i="1"/>
  <c r="U1999" i="1" s="1"/>
  <c r="K2000" i="1"/>
  <c r="U2000" i="1" s="1"/>
  <c r="K2001" i="1"/>
  <c r="U2001" i="1" s="1"/>
  <c r="K2002" i="1"/>
  <c r="U2002" i="1" s="1"/>
  <c r="K2003" i="1"/>
  <c r="U2003" i="1" s="1"/>
  <c r="K2004" i="1"/>
  <c r="U2004" i="1" s="1"/>
  <c r="K2005" i="1"/>
  <c r="U2005" i="1" s="1"/>
  <c r="K2006" i="1"/>
  <c r="U2006" i="1" s="1"/>
  <c r="K2007" i="1"/>
  <c r="U2007" i="1" s="1"/>
  <c r="K2008" i="1"/>
  <c r="U2008" i="1" s="1"/>
  <c r="K2009" i="1"/>
  <c r="U2009" i="1" s="1"/>
  <c r="K2010" i="1"/>
  <c r="U2010" i="1" s="1"/>
  <c r="K2011" i="1"/>
  <c r="U2011" i="1" s="1"/>
  <c r="K2012" i="1"/>
  <c r="U2012" i="1" s="1"/>
  <c r="K2013" i="1"/>
  <c r="U2013" i="1" s="1"/>
  <c r="K2014" i="1"/>
  <c r="U2014" i="1" s="1"/>
  <c r="K2015" i="1"/>
  <c r="U2015" i="1" s="1"/>
  <c r="K2016" i="1"/>
  <c r="U2016" i="1" s="1"/>
  <c r="K2017" i="1"/>
  <c r="U2017" i="1" s="1"/>
  <c r="K2018" i="1"/>
  <c r="U2018" i="1" s="1"/>
  <c r="K2019" i="1"/>
  <c r="U2019" i="1" s="1"/>
  <c r="K2020" i="1"/>
  <c r="U2020" i="1" s="1"/>
  <c r="K2021" i="1"/>
  <c r="U2021" i="1" s="1"/>
  <c r="K2022" i="1"/>
  <c r="U2022" i="1" s="1"/>
  <c r="K2023" i="1"/>
  <c r="U2023" i="1" s="1"/>
  <c r="K2024" i="1"/>
  <c r="U2024" i="1" s="1"/>
  <c r="K2025" i="1"/>
  <c r="U2025" i="1" s="1"/>
  <c r="K2026" i="1"/>
  <c r="U2026" i="1" s="1"/>
  <c r="K2027" i="1"/>
  <c r="U2027" i="1" s="1"/>
  <c r="K2028" i="1"/>
  <c r="U2028" i="1" s="1"/>
  <c r="K2029" i="1"/>
  <c r="U2029" i="1" s="1"/>
  <c r="K2030" i="1"/>
  <c r="U2030" i="1" s="1"/>
  <c r="K2031" i="1"/>
  <c r="U2031" i="1" s="1"/>
  <c r="K2032" i="1"/>
  <c r="U2032" i="1" s="1"/>
  <c r="K2033" i="1"/>
  <c r="U2033" i="1" s="1"/>
  <c r="K2034" i="1"/>
  <c r="U2034" i="1" s="1"/>
  <c r="K2035" i="1"/>
  <c r="U2035" i="1" s="1"/>
  <c r="K2036" i="1"/>
  <c r="U2036" i="1" s="1"/>
  <c r="K2037" i="1"/>
  <c r="U2037" i="1" s="1"/>
  <c r="K2038" i="1"/>
  <c r="U2038" i="1" s="1"/>
  <c r="K2039" i="1"/>
  <c r="U2039" i="1" s="1"/>
  <c r="K2040" i="1"/>
  <c r="U2040" i="1" s="1"/>
  <c r="K2041" i="1"/>
  <c r="U2041" i="1" s="1"/>
  <c r="K2042" i="1"/>
  <c r="U2042" i="1" s="1"/>
  <c r="K2043" i="1"/>
  <c r="U2043" i="1" s="1"/>
  <c r="K2044" i="1"/>
  <c r="U2044" i="1" s="1"/>
  <c r="K2045" i="1"/>
  <c r="U2045" i="1" s="1"/>
  <c r="K2046" i="1"/>
  <c r="U2046" i="1" s="1"/>
  <c r="K2047" i="1"/>
  <c r="U2047" i="1" s="1"/>
  <c r="K2048" i="1"/>
  <c r="U2048" i="1" s="1"/>
  <c r="K2049" i="1"/>
  <c r="U2049" i="1" s="1"/>
  <c r="K2050" i="1"/>
  <c r="U2050" i="1" s="1"/>
  <c r="K2051" i="1"/>
  <c r="U2051" i="1" s="1"/>
  <c r="K2052" i="1"/>
  <c r="U2052" i="1" s="1"/>
  <c r="K2053" i="1"/>
  <c r="U2053" i="1" s="1"/>
  <c r="K2054" i="1"/>
  <c r="U2054" i="1" s="1"/>
  <c r="K2055" i="1"/>
  <c r="U2055" i="1" s="1"/>
  <c r="K2056" i="1"/>
  <c r="U2056" i="1" s="1"/>
  <c r="K2057" i="1"/>
  <c r="U2057" i="1" s="1"/>
  <c r="K2058" i="1"/>
  <c r="U2058" i="1" s="1"/>
  <c r="K2059" i="1"/>
  <c r="U2059" i="1" s="1"/>
  <c r="K2060" i="1"/>
  <c r="U2060" i="1" s="1"/>
  <c r="K2061" i="1"/>
  <c r="U2061" i="1" s="1"/>
  <c r="K2062" i="1"/>
  <c r="U2062" i="1" s="1"/>
  <c r="K2063" i="1"/>
  <c r="U2063" i="1" s="1"/>
  <c r="K2064" i="1"/>
  <c r="U2064" i="1" s="1"/>
  <c r="K2065" i="1"/>
  <c r="U2065" i="1" s="1"/>
  <c r="K2066" i="1"/>
  <c r="U2066" i="1" s="1"/>
  <c r="K2067" i="1"/>
  <c r="U2067" i="1" s="1"/>
  <c r="K2068" i="1"/>
  <c r="U2068" i="1" s="1"/>
  <c r="K2069" i="1"/>
  <c r="U2069" i="1" s="1"/>
  <c r="K2070" i="1"/>
  <c r="U2070" i="1" s="1"/>
  <c r="K2071" i="1"/>
  <c r="U2071" i="1" s="1"/>
  <c r="K2072" i="1"/>
  <c r="U2072" i="1" s="1"/>
  <c r="K2073" i="1"/>
  <c r="U2073" i="1" s="1"/>
  <c r="K2074" i="1"/>
  <c r="U2074" i="1" s="1"/>
  <c r="K2075" i="1"/>
  <c r="U2075" i="1" s="1"/>
  <c r="K2076" i="1"/>
  <c r="U2076" i="1" s="1"/>
  <c r="K2077" i="1"/>
  <c r="U2077" i="1" s="1"/>
  <c r="K2078" i="1"/>
  <c r="U2078" i="1" s="1"/>
  <c r="K2079" i="1"/>
  <c r="U2079" i="1" s="1"/>
  <c r="K2080" i="1"/>
  <c r="U2080" i="1" s="1"/>
  <c r="K2081" i="1"/>
  <c r="U2081" i="1" s="1"/>
  <c r="K2082" i="1"/>
  <c r="U2082" i="1" s="1"/>
  <c r="K2083" i="1"/>
  <c r="U2083" i="1" s="1"/>
  <c r="K2084" i="1"/>
  <c r="U2084" i="1" s="1"/>
  <c r="K2085" i="1"/>
  <c r="U2085" i="1" s="1"/>
  <c r="K2086" i="1"/>
  <c r="U2086" i="1" s="1"/>
  <c r="K2087" i="1"/>
  <c r="U2087" i="1" s="1"/>
  <c r="K2088" i="1"/>
  <c r="U2088" i="1" s="1"/>
  <c r="K2089" i="1"/>
  <c r="U2089" i="1" s="1"/>
  <c r="K2090" i="1"/>
  <c r="U2090" i="1" s="1"/>
  <c r="K2091" i="1"/>
  <c r="U2091" i="1" s="1"/>
  <c r="K2092" i="1"/>
  <c r="U2092" i="1" s="1"/>
  <c r="K2093" i="1"/>
  <c r="U2093" i="1" s="1"/>
  <c r="K2094" i="1"/>
  <c r="U2094" i="1" s="1"/>
  <c r="K2095" i="1"/>
  <c r="U2095" i="1" s="1"/>
  <c r="K2096" i="1"/>
  <c r="U2096" i="1" s="1"/>
  <c r="K2097" i="1"/>
  <c r="U2097" i="1" s="1"/>
  <c r="K2098" i="1"/>
  <c r="U2098" i="1" s="1"/>
  <c r="K2099" i="1"/>
  <c r="U2099" i="1" s="1"/>
  <c r="K2100" i="1"/>
  <c r="U2100" i="1" s="1"/>
  <c r="K2101" i="1"/>
  <c r="U2101" i="1" s="1"/>
  <c r="K2102" i="1"/>
  <c r="U2102" i="1" s="1"/>
  <c r="K2103" i="1"/>
  <c r="U2103" i="1" s="1"/>
  <c r="K2104" i="1"/>
  <c r="U2104" i="1" s="1"/>
  <c r="K2105" i="1"/>
  <c r="U2105" i="1" s="1"/>
  <c r="K2106" i="1"/>
  <c r="U2106" i="1" s="1"/>
  <c r="K2107" i="1"/>
  <c r="U2107" i="1" s="1"/>
  <c r="K2108" i="1"/>
  <c r="U2108" i="1" s="1"/>
  <c r="K2109" i="1"/>
  <c r="U2109" i="1" s="1"/>
  <c r="K2110" i="1"/>
  <c r="U2110" i="1" s="1"/>
  <c r="K2111" i="1"/>
  <c r="U2111" i="1" s="1"/>
  <c r="K2112" i="1"/>
  <c r="U2112" i="1" s="1"/>
  <c r="K2113" i="1"/>
  <c r="U2113" i="1" s="1"/>
  <c r="K2114" i="1"/>
  <c r="U2114" i="1" s="1"/>
  <c r="K2115" i="1"/>
  <c r="U2115" i="1" s="1"/>
  <c r="K2116" i="1"/>
  <c r="U2116" i="1" s="1"/>
  <c r="K2117" i="1"/>
  <c r="U2117" i="1" s="1"/>
  <c r="K2118" i="1"/>
  <c r="U2118" i="1" s="1"/>
  <c r="K2119" i="1"/>
  <c r="U2119" i="1" s="1"/>
  <c r="K2120" i="1"/>
  <c r="U2120" i="1" s="1"/>
  <c r="K2121" i="1"/>
  <c r="U2121" i="1" s="1"/>
  <c r="K2122" i="1"/>
  <c r="U2122" i="1" s="1"/>
  <c r="K2123" i="1"/>
  <c r="U2123" i="1" s="1"/>
  <c r="K2124" i="1"/>
  <c r="U2124" i="1" s="1"/>
  <c r="K2125" i="1"/>
  <c r="U2125" i="1" s="1"/>
  <c r="K2126" i="1"/>
  <c r="U2126" i="1" s="1"/>
  <c r="K2127" i="1"/>
  <c r="U2127" i="1" s="1"/>
  <c r="K2128" i="1"/>
  <c r="U2128" i="1" s="1"/>
  <c r="K2129" i="1"/>
  <c r="U2129" i="1" s="1"/>
  <c r="K2130" i="1"/>
  <c r="U2130" i="1" s="1"/>
  <c r="K2131" i="1"/>
  <c r="U2131" i="1" s="1"/>
  <c r="K2132" i="1"/>
  <c r="U2132" i="1" s="1"/>
  <c r="K2133" i="1"/>
  <c r="U2133" i="1" s="1"/>
  <c r="K2134" i="1"/>
  <c r="U2134" i="1" s="1"/>
  <c r="K2135" i="1"/>
  <c r="U2135" i="1" s="1"/>
  <c r="K2136" i="1"/>
  <c r="U2136" i="1" s="1"/>
  <c r="K2137" i="1"/>
  <c r="U2137" i="1" s="1"/>
  <c r="K2138" i="1"/>
  <c r="U2138" i="1" s="1"/>
  <c r="K2139" i="1"/>
  <c r="U2139" i="1" s="1"/>
  <c r="K2140" i="1"/>
  <c r="U2140" i="1" s="1"/>
  <c r="K2141" i="1"/>
  <c r="U2141" i="1" s="1"/>
  <c r="K2142" i="1"/>
  <c r="U2142" i="1" s="1"/>
  <c r="K2143" i="1"/>
  <c r="U2143" i="1" s="1"/>
  <c r="K2144" i="1"/>
  <c r="U2144" i="1" s="1"/>
  <c r="K2145" i="1"/>
  <c r="U2145" i="1" s="1"/>
  <c r="K2146" i="1"/>
  <c r="U2146" i="1" s="1"/>
  <c r="K2147" i="1"/>
  <c r="U2147" i="1" s="1"/>
  <c r="K2148" i="1"/>
  <c r="U2148" i="1" s="1"/>
  <c r="K2149" i="1"/>
  <c r="U2149" i="1" s="1"/>
  <c r="K2150" i="1"/>
  <c r="U2150" i="1" s="1"/>
  <c r="K2151" i="1"/>
  <c r="U2151" i="1" s="1"/>
  <c r="K2152" i="1"/>
  <c r="U2152" i="1" s="1"/>
  <c r="K2153" i="1"/>
  <c r="U2153" i="1" s="1"/>
  <c r="K2154" i="1"/>
  <c r="U2154" i="1" s="1"/>
  <c r="K2155" i="1"/>
  <c r="U2155" i="1" s="1"/>
  <c r="K2156" i="1"/>
  <c r="U2156" i="1" s="1"/>
  <c r="K2157" i="1"/>
  <c r="U2157" i="1" s="1"/>
  <c r="K2158" i="1"/>
  <c r="U2158" i="1" s="1"/>
  <c r="K2159" i="1"/>
  <c r="U2159" i="1" s="1"/>
  <c r="K2160" i="1"/>
  <c r="U2160" i="1" s="1"/>
  <c r="K2161" i="1"/>
  <c r="U2161" i="1" s="1"/>
  <c r="K2162" i="1"/>
  <c r="U2162" i="1" s="1"/>
  <c r="K2163" i="1"/>
  <c r="U2163" i="1" s="1"/>
  <c r="K2164" i="1"/>
  <c r="U2164" i="1" s="1"/>
  <c r="K2165" i="1"/>
  <c r="U2165" i="1" s="1"/>
  <c r="K2166" i="1"/>
  <c r="U2166" i="1" s="1"/>
  <c r="K2167" i="1"/>
  <c r="U2167" i="1" s="1"/>
  <c r="K2168" i="1"/>
  <c r="U2168" i="1" s="1"/>
  <c r="K2169" i="1"/>
  <c r="U2169" i="1" s="1"/>
  <c r="K2170" i="1"/>
  <c r="U2170" i="1" s="1"/>
  <c r="K2171" i="1"/>
  <c r="U2171" i="1" s="1"/>
  <c r="K2172" i="1"/>
  <c r="K2173" i="1"/>
  <c r="U2173" i="1" s="1"/>
  <c r="K2174" i="1"/>
  <c r="U2174" i="1" s="1"/>
  <c r="K2175" i="1"/>
  <c r="U2175" i="1" s="1"/>
  <c r="K2176" i="1"/>
  <c r="U2176" i="1" s="1"/>
  <c r="K2177" i="1"/>
  <c r="U2177" i="1" s="1"/>
  <c r="K2178" i="1"/>
  <c r="U2178" i="1" s="1"/>
  <c r="K2179" i="1"/>
  <c r="U2179" i="1" s="1"/>
  <c r="K2180" i="1"/>
  <c r="U2180" i="1" s="1"/>
  <c r="K2181" i="1"/>
  <c r="U2181" i="1" s="1"/>
  <c r="K2182" i="1"/>
  <c r="U2182" i="1" s="1"/>
  <c r="K2183" i="1"/>
  <c r="U2183" i="1" s="1"/>
  <c r="K2184" i="1"/>
  <c r="U2184" i="1" s="1"/>
  <c r="K2185" i="1"/>
  <c r="U2185" i="1" s="1"/>
  <c r="K2186" i="1"/>
  <c r="U2186" i="1" s="1"/>
  <c r="K2187" i="1"/>
  <c r="U2187" i="1" s="1"/>
  <c r="K2188" i="1"/>
  <c r="U2188" i="1" s="1"/>
  <c r="K2189" i="1"/>
  <c r="U2189" i="1" s="1"/>
  <c r="K2190" i="1"/>
  <c r="U2190" i="1" s="1"/>
  <c r="K2191" i="1"/>
  <c r="U2191" i="1" s="1"/>
  <c r="K2192" i="1"/>
  <c r="U2192" i="1" s="1"/>
  <c r="K2193" i="1"/>
  <c r="U2193" i="1" s="1"/>
  <c r="K2194" i="1"/>
  <c r="U2194" i="1" s="1"/>
  <c r="K2195" i="1"/>
  <c r="U2195" i="1" s="1"/>
  <c r="K2196" i="1"/>
  <c r="U2196" i="1" s="1"/>
  <c r="K2197" i="1"/>
  <c r="U2197" i="1" s="1"/>
  <c r="K2198" i="1"/>
  <c r="U2198" i="1" s="1"/>
  <c r="K2199" i="1"/>
  <c r="U2199" i="1" s="1"/>
  <c r="K2200" i="1"/>
  <c r="U2200" i="1" s="1"/>
  <c r="K2201" i="1"/>
  <c r="U2201" i="1" s="1"/>
  <c r="K2202" i="1"/>
  <c r="U2202" i="1" s="1"/>
  <c r="K2203" i="1"/>
  <c r="U2203" i="1" s="1"/>
  <c r="K2204" i="1"/>
  <c r="U2204" i="1" s="1"/>
  <c r="K2205" i="1"/>
  <c r="U2205" i="1" s="1"/>
  <c r="K2206" i="1"/>
  <c r="U2206" i="1" s="1"/>
  <c r="K2207" i="1"/>
  <c r="U2207" i="1" s="1"/>
  <c r="K2208" i="1"/>
  <c r="U2208" i="1" s="1"/>
  <c r="K2209" i="1"/>
  <c r="U2209" i="1" s="1"/>
  <c r="K2210" i="1"/>
  <c r="U2210" i="1" s="1"/>
  <c r="K2211" i="1"/>
  <c r="U2211" i="1" s="1"/>
  <c r="K2212" i="1"/>
  <c r="U2212" i="1" s="1"/>
  <c r="K2213" i="1"/>
  <c r="U2213" i="1" s="1"/>
  <c r="K2214" i="1"/>
  <c r="U2214" i="1" s="1"/>
  <c r="K2215" i="1"/>
  <c r="U2215" i="1" s="1"/>
  <c r="K2216" i="1"/>
  <c r="U2216" i="1" s="1"/>
  <c r="K2217" i="1"/>
  <c r="U2217" i="1" s="1"/>
  <c r="K2218" i="1"/>
  <c r="U2218" i="1" s="1"/>
  <c r="K2219" i="1"/>
  <c r="U2219" i="1" s="1"/>
  <c r="K2220" i="1"/>
  <c r="U2220" i="1" s="1"/>
  <c r="K2221" i="1"/>
  <c r="U2221" i="1" s="1"/>
  <c r="K2222" i="1"/>
  <c r="U2222" i="1" s="1"/>
  <c r="K2223" i="1"/>
  <c r="U2223" i="1" s="1"/>
  <c r="K2224" i="1"/>
  <c r="U2224" i="1" s="1"/>
  <c r="K2225" i="1"/>
  <c r="U2225" i="1" s="1"/>
  <c r="K2226" i="1"/>
  <c r="U2226" i="1" s="1"/>
  <c r="K2227" i="1"/>
  <c r="U2227" i="1" s="1"/>
  <c r="K2228" i="1"/>
  <c r="U2228" i="1" s="1"/>
  <c r="K2229" i="1"/>
  <c r="U2229" i="1" s="1"/>
  <c r="K2230" i="1"/>
  <c r="U2230" i="1" s="1"/>
  <c r="K2231" i="1"/>
  <c r="U2231" i="1" s="1"/>
  <c r="K2232" i="1"/>
  <c r="U2232" i="1" s="1"/>
  <c r="K2233" i="1"/>
  <c r="U2233" i="1" s="1"/>
  <c r="K2234" i="1"/>
  <c r="U2234" i="1" s="1"/>
  <c r="K2235" i="1"/>
  <c r="U2235" i="1" s="1"/>
  <c r="K2236" i="1"/>
  <c r="U2236" i="1" s="1"/>
  <c r="K2237" i="1"/>
  <c r="U2237" i="1" s="1"/>
  <c r="K2238" i="1"/>
  <c r="U2238" i="1" s="1"/>
  <c r="K2239" i="1"/>
  <c r="U2239" i="1" s="1"/>
  <c r="K2240" i="1"/>
  <c r="U2240" i="1" s="1"/>
  <c r="K2241" i="1"/>
  <c r="U2241" i="1" s="1"/>
  <c r="K2242" i="1"/>
  <c r="U2242" i="1" s="1"/>
  <c r="K2243" i="1"/>
  <c r="U2243" i="1" s="1"/>
  <c r="K2244" i="1"/>
  <c r="U2244" i="1" s="1"/>
  <c r="K2245" i="1"/>
  <c r="U2245" i="1" s="1"/>
  <c r="K2246" i="1"/>
  <c r="U2246" i="1" s="1"/>
  <c r="K2247" i="1"/>
  <c r="U2247" i="1" s="1"/>
  <c r="K2248" i="1"/>
  <c r="U2248" i="1" s="1"/>
  <c r="K2249" i="1"/>
  <c r="U2249" i="1" s="1"/>
  <c r="K2250" i="1"/>
  <c r="U2250" i="1" s="1"/>
  <c r="K2251" i="1"/>
  <c r="U2251" i="1" s="1"/>
  <c r="K2252" i="1"/>
  <c r="U2252" i="1" s="1"/>
  <c r="K2253" i="1"/>
  <c r="U2253" i="1" s="1"/>
  <c r="K2254" i="1"/>
  <c r="U2254" i="1" s="1"/>
  <c r="K2255" i="1"/>
  <c r="U2255" i="1" s="1"/>
  <c r="K2256" i="1"/>
  <c r="U2256" i="1" s="1"/>
  <c r="K2257" i="1"/>
  <c r="U2257" i="1" s="1"/>
  <c r="K2258" i="1"/>
  <c r="U2258" i="1" s="1"/>
  <c r="K2259" i="1"/>
  <c r="U2259" i="1" s="1"/>
  <c r="K2260" i="1"/>
  <c r="U2260" i="1" s="1"/>
  <c r="K2261" i="1"/>
  <c r="U2261" i="1" s="1"/>
  <c r="K2262" i="1"/>
  <c r="U2262" i="1" s="1"/>
  <c r="K2263" i="1"/>
  <c r="U2263" i="1" s="1"/>
  <c r="K2264" i="1"/>
  <c r="U2264" i="1" s="1"/>
  <c r="K2265" i="1"/>
  <c r="U2265" i="1" s="1"/>
  <c r="K2266" i="1"/>
  <c r="U2266" i="1" s="1"/>
  <c r="K2267" i="1"/>
  <c r="U2267" i="1" s="1"/>
  <c r="K2268" i="1"/>
  <c r="U2268" i="1" s="1"/>
  <c r="K2269" i="1"/>
  <c r="U2269" i="1" s="1"/>
  <c r="K2270" i="1"/>
  <c r="U2270" i="1" s="1"/>
  <c r="K2271" i="1"/>
  <c r="U2271" i="1" s="1"/>
  <c r="K2272" i="1"/>
  <c r="U2272" i="1" s="1"/>
  <c r="K2273" i="1"/>
  <c r="U2273" i="1" s="1"/>
  <c r="K2274" i="1"/>
  <c r="U2274" i="1" s="1"/>
  <c r="K2275" i="1"/>
  <c r="U2275" i="1" s="1"/>
  <c r="K2276" i="1"/>
  <c r="U2276" i="1" s="1"/>
  <c r="K2277" i="1"/>
  <c r="U2277" i="1" s="1"/>
  <c r="K2278" i="1"/>
  <c r="U2278" i="1" s="1"/>
  <c r="K2279" i="1"/>
  <c r="U2279" i="1" s="1"/>
  <c r="K2280" i="1"/>
  <c r="U2280" i="1" s="1"/>
  <c r="K2281" i="1"/>
  <c r="U2281" i="1" s="1"/>
  <c r="K2282" i="1"/>
  <c r="U2282" i="1" s="1"/>
  <c r="K2283" i="1"/>
  <c r="U2283" i="1" s="1"/>
  <c r="K2284" i="1"/>
  <c r="U2284" i="1" s="1"/>
  <c r="K2285" i="1"/>
  <c r="U2285" i="1" s="1"/>
  <c r="K2286" i="1"/>
  <c r="U2286" i="1" s="1"/>
  <c r="K2287" i="1"/>
  <c r="U2287" i="1" s="1"/>
  <c r="K2288" i="1"/>
  <c r="U2288" i="1" s="1"/>
  <c r="K2289" i="1"/>
  <c r="U2289" i="1" s="1"/>
  <c r="K2290" i="1"/>
  <c r="U2290" i="1" s="1"/>
  <c r="K2291" i="1"/>
  <c r="U2291" i="1" s="1"/>
  <c r="K2292" i="1"/>
  <c r="U2292" i="1" s="1"/>
  <c r="K2293" i="1"/>
  <c r="U2293" i="1" s="1"/>
  <c r="K2294" i="1"/>
  <c r="U2294" i="1" s="1"/>
  <c r="K2295" i="1"/>
  <c r="U2295" i="1" s="1"/>
  <c r="K2296" i="1"/>
  <c r="U2296" i="1" s="1"/>
  <c r="K2297" i="1"/>
  <c r="U2297" i="1" s="1"/>
  <c r="K2298" i="1"/>
  <c r="U2298" i="1" s="1"/>
  <c r="K2299" i="1"/>
  <c r="U2299" i="1" s="1"/>
  <c r="K2300" i="1"/>
  <c r="U2300" i="1" s="1"/>
  <c r="K2301" i="1"/>
  <c r="U2301" i="1" s="1"/>
  <c r="K2302" i="1"/>
  <c r="U2302" i="1" s="1"/>
  <c r="K2303" i="1"/>
  <c r="U2303" i="1" s="1"/>
  <c r="K2304" i="1"/>
  <c r="U2304" i="1" s="1"/>
  <c r="K2305" i="1"/>
  <c r="U2305" i="1" s="1"/>
  <c r="K2306" i="1"/>
  <c r="U2306" i="1" s="1"/>
  <c r="K2307" i="1"/>
  <c r="U2307" i="1" s="1"/>
  <c r="K2308" i="1"/>
  <c r="U2308" i="1" s="1"/>
  <c r="K2309" i="1"/>
  <c r="U2309" i="1" s="1"/>
  <c r="K2310" i="1"/>
  <c r="U2310" i="1" s="1"/>
  <c r="K2311" i="1"/>
  <c r="U2311" i="1" s="1"/>
  <c r="K2312" i="1"/>
  <c r="U2312" i="1" s="1"/>
  <c r="K2313" i="1"/>
  <c r="U2313" i="1" s="1"/>
  <c r="K2314" i="1"/>
  <c r="U2314" i="1" s="1"/>
  <c r="K2315" i="1"/>
  <c r="U2315" i="1" s="1"/>
  <c r="K2316" i="1"/>
  <c r="K2317" i="1"/>
  <c r="U2317" i="1" s="1"/>
  <c r="K2318" i="1"/>
  <c r="U2318" i="1" s="1"/>
  <c r="K2319" i="1"/>
  <c r="U2319" i="1" s="1"/>
  <c r="K2320" i="1"/>
  <c r="U2320" i="1" s="1"/>
  <c r="K2321" i="1"/>
  <c r="U2321" i="1" s="1"/>
  <c r="K2322" i="1"/>
  <c r="U2322" i="1" s="1"/>
  <c r="K2323" i="1"/>
  <c r="U2323" i="1" s="1"/>
  <c r="K2324" i="1"/>
  <c r="U2324" i="1" s="1"/>
  <c r="K2325" i="1"/>
  <c r="U2325" i="1" s="1"/>
  <c r="K2326" i="1"/>
  <c r="U2326" i="1" s="1"/>
  <c r="K2327" i="1"/>
  <c r="U2327" i="1" s="1"/>
  <c r="K2328" i="1"/>
  <c r="U2328" i="1" s="1"/>
  <c r="K2329" i="1"/>
  <c r="U2329" i="1" s="1"/>
  <c r="K2330" i="1"/>
  <c r="U2330" i="1" s="1"/>
  <c r="K2331" i="1"/>
  <c r="U2331" i="1" s="1"/>
  <c r="K2332" i="1"/>
  <c r="U2332" i="1" s="1"/>
  <c r="K2333" i="1"/>
  <c r="U2333" i="1" s="1"/>
  <c r="K2334" i="1"/>
  <c r="U2334" i="1" s="1"/>
  <c r="K2335" i="1"/>
  <c r="U2335" i="1" s="1"/>
  <c r="K2336" i="1"/>
  <c r="U2336" i="1" s="1"/>
  <c r="K2337" i="1"/>
  <c r="U2337" i="1" s="1"/>
  <c r="K2338" i="1"/>
  <c r="U2338" i="1" s="1"/>
  <c r="K2339" i="1"/>
  <c r="U2339" i="1" s="1"/>
  <c r="K2340" i="1"/>
  <c r="U2340" i="1" s="1"/>
  <c r="K2341" i="1"/>
  <c r="U2341" i="1" s="1"/>
  <c r="K2342" i="1"/>
  <c r="U2342" i="1" s="1"/>
  <c r="K2343" i="1"/>
  <c r="U2343" i="1" s="1"/>
  <c r="K2344" i="1"/>
  <c r="U2344" i="1" s="1"/>
  <c r="K2345" i="1"/>
  <c r="U2345" i="1" s="1"/>
  <c r="K2346" i="1"/>
  <c r="U2346" i="1" s="1"/>
  <c r="K2347" i="1"/>
  <c r="U2347" i="1" s="1"/>
  <c r="K2348" i="1"/>
  <c r="U2348" i="1" s="1"/>
  <c r="K2349" i="1"/>
  <c r="U2349" i="1" s="1"/>
  <c r="K2350" i="1"/>
  <c r="U2350" i="1" s="1"/>
  <c r="K2351" i="1"/>
  <c r="U2351" i="1" s="1"/>
  <c r="K2352" i="1"/>
  <c r="U2352" i="1" s="1"/>
  <c r="K2353" i="1"/>
  <c r="U2353" i="1" s="1"/>
  <c r="K2354" i="1"/>
  <c r="U2354" i="1" s="1"/>
  <c r="K2355" i="1"/>
  <c r="U2355" i="1" s="1"/>
  <c r="K2356" i="1"/>
  <c r="U2356" i="1" s="1"/>
  <c r="K2357" i="1"/>
  <c r="U2357" i="1" s="1"/>
  <c r="K2358" i="1"/>
  <c r="U2358" i="1" s="1"/>
  <c r="K2359" i="1"/>
  <c r="U2359" i="1" s="1"/>
  <c r="K2360" i="1"/>
  <c r="U2360" i="1" s="1"/>
  <c r="K2361" i="1"/>
  <c r="U2361" i="1" s="1"/>
  <c r="K2362" i="1"/>
  <c r="U2362" i="1" s="1"/>
  <c r="K2363" i="1"/>
  <c r="U2363" i="1" s="1"/>
  <c r="K2364" i="1"/>
  <c r="U2364" i="1" s="1"/>
  <c r="K2365" i="1"/>
  <c r="U2365" i="1" s="1"/>
  <c r="K2366" i="1"/>
  <c r="U2366" i="1" s="1"/>
  <c r="K2367" i="1"/>
  <c r="U2367" i="1" s="1"/>
  <c r="K2368" i="1"/>
  <c r="U2368" i="1" s="1"/>
  <c r="K2369" i="1"/>
  <c r="U2369" i="1" s="1"/>
  <c r="K2370" i="1"/>
  <c r="U2370" i="1" s="1"/>
  <c r="K2371" i="1"/>
  <c r="U2371" i="1" s="1"/>
  <c r="K2372" i="1"/>
  <c r="U2372" i="1" s="1"/>
  <c r="K2373" i="1"/>
  <c r="U2373" i="1" s="1"/>
  <c r="K2374" i="1"/>
  <c r="U2374" i="1" s="1"/>
  <c r="K2375" i="1"/>
  <c r="U2375" i="1" s="1"/>
  <c r="K2376" i="1"/>
  <c r="U2376" i="1" s="1"/>
  <c r="K2377" i="1"/>
  <c r="U2377" i="1" s="1"/>
  <c r="K2378" i="1"/>
  <c r="U2378" i="1" s="1"/>
  <c r="K2379" i="1"/>
  <c r="U2379" i="1" s="1"/>
  <c r="K2380" i="1"/>
  <c r="U2380" i="1" s="1"/>
  <c r="K2381" i="1"/>
  <c r="U2381" i="1" s="1"/>
  <c r="K2382" i="1"/>
  <c r="U2382" i="1" s="1"/>
  <c r="K2383" i="1"/>
  <c r="U2383" i="1" s="1"/>
  <c r="K2384" i="1"/>
  <c r="U2384" i="1" s="1"/>
  <c r="K2385" i="1"/>
  <c r="U2385" i="1" s="1"/>
  <c r="K2386" i="1"/>
  <c r="U2386" i="1" s="1"/>
  <c r="K2387" i="1"/>
  <c r="U2387" i="1" s="1"/>
  <c r="K2388" i="1"/>
  <c r="U2388" i="1" s="1"/>
  <c r="K2389" i="1"/>
  <c r="U2389" i="1" s="1"/>
  <c r="K2390" i="1"/>
  <c r="U2390" i="1" s="1"/>
  <c r="K2391" i="1"/>
  <c r="U2391" i="1" s="1"/>
  <c r="K2392" i="1"/>
  <c r="U2392" i="1" s="1"/>
  <c r="K2393" i="1"/>
  <c r="U2393" i="1" s="1"/>
  <c r="K2394" i="1"/>
  <c r="U2394" i="1" s="1"/>
  <c r="K2395" i="1"/>
  <c r="U2395" i="1" s="1"/>
  <c r="K2396" i="1"/>
  <c r="K2397" i="1"/>
  <c r="U2397" i="1" s="1"/>
  <c r="K2398" i="1"/>
  <c r="U2398" i="1" s="1"/>
  <c r="K2399" i="1"/>
  <c r="U2399" i="1" s="1"/>
  <c r="K2400" i="1"/>
  <c r="U2400" i="1" s="1"/>
  <c r="K2401" i="1"/>
  <c r="U2401" i="1" s="1"/>
  <c r="K2402" i="1"/>
  <c r="U2402" i="1" s="1"/>
  <c r="K2403" i="1"/>
  <c r="U2403" i="1" s="1"/>
  <c r="K2404" i="1"/>
  <c r="U2404" i="1" s="1"/>
  <c r="K2405" i="1"/>
  <c r="U2405" i="1" s="1"/>
  <c r="K2406" i="1"/>
  <c r="U2406" i="1" s="1"/>
  <c r="K2407" i="1"/>
  <c r="U2407" i="1" s="1"/>
  <c r="K2408" i="1"/>
  <c r="U2408" i="1" s="1"/>
  <c r="K2409" i="1"/>
  <c r="U2409" i="1" s="1"/>
  <c r="K2410" i="1"/>
  <c r="U2410" i="1" s="1"/>
  <c r="K2411" i="1"/>
  <c r="U2411" i="1" s="1"/>
  <c r="K2412" i="1"/>
  <c r="U2412" i="1" s="1"/>
  <c r="K2413" i="1"/>
  <c r="U2413" i="1" s="1"/>
  <c r="K2414" i="1"/>
  <c r="U2414" i="1" s="1"/>
  <c r="K2415" i="1"/>
  <c r="U2415" i="1" s="1"/>
  <c r="K2416" i="1"/>
  <c r="U2416" i="1" s="1"/>
  <c r="K2417" i="1"/>
  <c r="U2417" i="1" s="1"/>
  <c r="K2418" i="1"/>
  <c r="U2418" i="1" s="1"/>
  <c r="K2419" i="1"/>
  <c r="U2419" i="1" s="1"/>
  <c r="K2420" i="1"/>
  <c r="U2420" i="1" s="1"/>
  <c r="K2421" i="1"/>
  <c r="U2421" i="1" s="1"/>
  <c r="K2422" i="1"/>
  <c r="U2422" i="1" s="1"/>
  <c r="K2423" i="1"/>
  <c r="U2423" i="1" s="1"/>
  <c r="K2424" i="1"/>
  <c r="U2424" i="1" s="1"/>
  <c r="K2425" i="1"/>
  <c r="U2425" i="1" s="1"/>
  <c r="K2426" i="1"/>
  <c r="U2426" i="1" s="1"/>
  <c r="K2427" i="1"/>
  <c r="U2427" i="1" s="1"/>
  <c r="K2428" i="1"/>
  <c r="U2428" i="1" s="1"/>
  <c r="K2429" i="1"/>
  <c r="U2429" i="1" s="1"/>
  <c r="K2430" i="1"/>
  <c r="U2430" i="1" s="1"/>
  <c r="K2431" i="1"/>
  <c r="U2431" i="1" s="1"/>
  <c r="K2432" i="1"/>
  <c r="U2432" i="1" s="1"/>
  <c r="K2433" i="1"/>
  <c r="U2433" i="1" s="1"/>
  <c r="K2434" i="1"/>
  <c r="U2434" i="1" s="1"/>
  <c r="K2435" i="1"/>
  <c r="U2435" i="1" s="1"/>
  <c r="K2436" i="1"/>
  <c r="U2436" i="1" s="1"/>
  <c r="K2437" i="1"/>
  <c r="U2437" i="1" s="1"/>
  <c r="K2438" i="1"/>
  <c r="U2438" i="1" s="1"/>
  <c r="K2439" i="1"/>
  <c r="U2439" i="1" s="1"/>
  <c r="K2440" i="1"/>
  <c r="U2440" i="1" s="1"/>
  <c r="K2441" i="1"/>
  <c r="U2441" i="1" s="1"/>
  <c r="K2442" i="1"/>
  <c r="U2442" i="1" s="1"/>
  <c r="K2443" i="1"/>
  <c r="U2443" i="1" s="1"/>
  <c r="K2444" i="1"/>
  <c r="U2444" i="1" s="1"/>
  <c r="K2445" i="1"/>
  <c r="U2445" i="1" s="1"/>
  <c r="K2446" i="1"/>
  <c r="U2446" i="1" s="1"/>
  <c r="K2447" i="1"/>
  <c r="U2447" i="1" s="1"/>
  <c r="K2448" i="1"/>
  <c r="U2448" i="1" s="1"/>
  <c r="K2449" i="1"/>
  <c r="U2449" i="1" s="1"/>
  <c r="K2450" i="1"/>
  <c r="U2450" i="1" s="1"/>
  <c r="K2451" i="1"/>
  <c r="U2451" i="1" s="1"/>
  <c r="K2452" i="1"/>
  <c r="U2452" i="1" s="1"/>
  <c r="K2453" i="1"/>
  <c r="U2453" i="1" s="1"/>
  <c r="K2454" i="1"/>
  <c r="U2454" i="1" s="1"/>
  <c r="K2455" i="1"/>
  <c r="U2455" i="1" s="1"/>
  <c r="K2456" i="1"/>
  <c r="U2456" i="1" s="1"/>
  <c r="K2457" i="1"/>
  <c r="U2457" i="1" s="1"/>
  <c r="K2458" i="1"/>
  <c r="U2458" i="1" s="1"/>
  <c r="K2459" i="1"/>
  <c r="U2459" i="1" s="1"/>
  <c r="K2460" i="1"/>
  <c r="U2460" i="1" s="1"/>
  <c r="K2461" i="1"/>
  <c r="U2461" i="1" s="1"/>
  <c r="K2462" i="1"/>
  <c r="U2462" i="1" s="1"/>
  <c r="K2463" i="1"/>
  <c r="U2463" i="1" s="1"/>
  <c r="K2464" i="1"/>
  <c r="U2464" i="1" s="1"/>
  <c r="K2465" i="1"/>
  <c r="U2465" i="1" s="1"/>
  <c r="K2466" i="1"/>
  <c r="U2466" i="1" s="1"/>
  <c r="K2467" i="1"/>
  <c r="U2467" i="1" s="1"/>
  <c r="K2468" i="1"/>
  <c r="U2468" i="1" s="1"/>
  <c r="K2469" i="1"/>
  <c r="U2469" i="1" s="1"/>
  <c r="K2470" i="1"/>
  <c r="U2470" i="1" s="1"/>
  <c r="K2471" i="1"/>
  <c r="U2471" i="1" s="1"/>
  <c r="K2472" i="1"/>
  <c r="U2472" i="1" s="1"/>
  <c r="K2473" i="1"/>
  <c r="U2473" i="1" s="1"/>
  <c r="K2474" i="1"/>
  <c r="U2474" i="1" s="1"/>
  <c r="K2475" i="1"/>
  <c r="U2475" i="1" s="1"/>
  <c r="K2476" i="1"/>
  <c r="U2476" i="1" s="1"/>
  <c r="K2477" i="1"/>
  <c r="U2477" i="1" s="1"/>
  <c r="K2478" i="1"/>
  <c r="U2478" i="1" s="1"/>
  <c r="K2479" i="1"/>
  <c r="U2479" i="1" s="1"/>
  <c r="K2480" i="1"/>
  <c r="U2480" i="1" s="1"/>
  <c r="K2481" i="1"/>
  <c r="U2481" i="1" s="1"/>
  <c r="K2482" i="1"/>
  <c r="U2482" i="1" s="1"/>
  <c r="K2483" i="1"/>
  <c r="U2483" i="1" s="1"/>
  <c r="K2484" i="1"/>
  <c r="U2484" i="1" s="1"/>
  <c r="K2485" i="1"/>
  <c r="U2485" i="1" s="1"/>
  <c r="K2486" i="1"/>
  <c r="U2486" i="1" s="1"/>
  <c r="K2487" i="1"/>
  <c r="U2487" i="1" s="1"/>
  <c r="K2488" i="1"/>
  <c r="U2488" i="1" s="1"/>
  <c r="K2489" i="1"/>
  <c r="U2489" i="1" s="1"/>
  <c r="K2490" i="1"/>
  <c r="U2490" i="1" s="1"/>
  <c r="K2491" i="1"/>
  <c r="U2491" i="1" s="1"/>
  <c r="K2492" i="1"/>
  <c r="U2492" i="1" s="1"/>
  <c r="K2493" i="1"/>
  <c r="U2493" i="1" s="1"/>
  <c r="K2494" i="1"/>
  <c r="U2494" i="1" s="1"/>
  <c r="K2495" i="1"/>
  <c r="U2495" i="1" s="1"/>
  <c r="K2496" i="1"/>
  <c r="U2496" i="1" s="1"/>
  <c r="K2497" i="1"/>
  <c r="U2497" i="1" s="1"/>
  <c r="K2498" i="1"/>
  <c r="U2498" i="1" s="1"/>
  <c r="K2499" i="1"/>
  <c r="U2499" i="1" s="1"/>
  <c r="K2500" i="1"/>
  <c r="U2500" i="1" s="1"/>
  <c r="K2501" i="1"/>
  <c r="U2501" i="1" s="1"/>
  <c r="K2502" i="1"/>
  <c r="U2502" i="1" s="1"/>
  <c r="K2503" i="1"/>
  <c r="U2503" i="1" s="1"/>
  <c r="K2504" i="1"/>
  <c r="U2504" i="1" s="1"/>
  <c r="K2505" i="1"/>
  <c r="U2505" i="1" s="1"/>
  <c r="K2506" i="1"/>
  <c r="U2506" i="1" s="1"/>
  <c r="K2507" i="1"/>
  <c r="U2507" i="1" s="1"/>
  <c r="K2508" i="1"/>
  <c r="U2508" i="1" s="1"/>
  <c r="K2509" i="1"/>
  <c r="U2509" i="1" s="1"/>
  <c r="K2510" i="1"/>
  <c r="U2510" i="1" s="1"/>
  <c r="K2511" i="1"/>
  <c r="U2511" i="1" s="1"/>
  <c r="K2512" i="1"/>
  <c r="U2512" i="1" s="1"/>
  <c r="K2513" i="1"/>
  <c r="U2513" i="1" s="1"/>
  <c r="K2514" i="1"/>
  <c r="U2514" i="1" s="1"/>
  <c r="K2515" i="1"/>
  <c r="U2515" i="1" s="1"/>
  <c r="K2516" i="1"/>
  <c r="U2516" i="1" s="1"/>
  <c r="K2517" i="1"/>
  <c r="U2517" i="1" s="1"/>
  <c r="K2518" i="1"/>
  <c r="U2518" i="1" s="1"/>
  <c r="K2519" i="1"/>
  <c r="U2519" i="1" s="1"/>
  <c r="K2520" i="1"/>
  <c r="U2520" i="1" s="1"/>
  <c r="K2521" i="1"/>
  <c r="U2521" i="1" s="1"/>
  <c r="K2522" i="1"/>
  <c r="U2522" i="1" s="1"/>
  <c r="K2523" i="1"/>
  <c r="U2523" i="1" s="1"/>
  <c r="K2524" i="1"/>
  <c r="U2524" i="1" s="1"/>
  <c r="K2525" i="1"/>
  <c r="U2525" i="1" s="1"/>
  <c r="K2526" i="1"/>
  <c r="U2526" i="1" s="1"/>
  <c r="K2527" i="1"/>
  <c r="U2527" i="1" s="1"/>
  <c r="K2528" i="1"/>
  <c r="U2528" i="1" s="1"/>
  <c r="K2529" i="1"/>
  <c r="U2529" i="1" s="1"/>
  <c r="K2530" i="1"/>
  <c r="U2530" i="1" s="1"/>
  <c r="K2531" i="1"/>
  <c r="U2531" i="1" s="1"/>
  <c r="K2532" i="1"/>
  <c r="U2532" i="1" s="1"/>
  <c r="K2533" i="1"/>
  <c r="U2533" i="1" s="1"/>
  <c r="K2534" i="1"/>
  <c r="U2534" i="1" s="1"/>
  <c r="K2535" i="1"/>
  <c r="U2535" i="1" s="1"/>
  <c r="K2536" i="1"/>
  <c r="U2536" i="1" s="1"/>
  <c r="K2537" i="1"/>
  <c r="U2537" i="1" s="1"/>
  <c r="K2538" i="1"/>
  <c r="U2538" i="1" s="1"/>
  <c r="K2539" i="1"/>
  <c r="U2539" i="1" s="1"/>
  <c r="K2540" i="1"/>
  <c r="U2540" i="1" s="1"/>
  <c r="K2541" i="1"/>
  <c r="U2541" i="1" s="1"/>
  <c r="K2542" i="1"/>
  <c r="U2542" i="1" s="1"/>
  <c r="K2543" i="1"/>
  <c r="U2543" i="1" s="1"/>
  <c r="K2544" i="1"/>
  <c r="U2544" i="1" s="1"/>
  <c r="K2545" i="1"/>
  <c r="U2545" i="1" s="1"/>
  <c r="K2546" i="1"/>
  <c r="U2546" i="1" s="1"/>
  <c r="K2547" i="1"/>
  <c r="U2547" i="1" s="1"/>
  <c r="K2548" i="1"/>
  <c r="U2548" i="1" s="1"/>
  <c r="K2549" i="1"/>
  <c r="U2549" i="1" s="1"/>
  <c r="K2550" i="1"/>
  <c r="U2550" i="1" s="1"/>
  <c r="K2551" i="1"/>
  <c r="U2551" i="1" s="1"/>
  <c r="K2552" i="1"/>
  <c r="U2552" i="1" s="1"/>
  <c r="K2553" i="1"/>
  <c r="U2553" i="1" s="1"/>
  <c r="K2554" i="1"/>
  <c r="U2554" i="1" s="1"/>
  <c r="K2555" i="1"/>
  <c r="U2555" i="1" s="1"/>
  <c r="K2556" i="1"/>
  <c r="U2556" i="1" s="1"/>
  <c r="K2557" i="1"/>
  <c r="U2557" i="1" s="1"/>
  <c r="K2558" i="1"/>
  <c r="U2558" i="1" s="1"/>
  <c r="K2559" i="1"/>
  <c r="U2559" i="1" s="1"/>
  <c r="K2560" i="1"/>
  <c r="U2560" i="1" s="1"/>
  <c r="K2561" i="1"/>
  <c r="U2561" i="1" s="1"/>
  <c r="K2562" i="1"/>
  <c r="U2562" i="1" s="1"/>
  <c r="K2563" i="1"/>
  <c r="U2563" i="1" s="1"/>
  <c r="K2564" i="1"/>
  <c r="U2564" i="1" s="1"/>
  <c r="K2565" i="1"/>
  <c r="U2565" i="1" s="1"/>
  <c r="K2566" i="1"/>
  <c r="U2566" i="1" s="1"/>
  <c r="K2567" i="1"/>
  <c r="U2567" i="1" s="1"/>
  <c r="K2568" i="1"/>
  <c r="U2568" i="1" s="1"/>
  <c r="K2569" i="1"/>
  <c r="U2569" i="1" s="1"/>
  <c r="K2570" i="1"/>
  <c r="U2570" i="1" s="1"/>
  <c r="K2571" i="1"/>
  <c r="U2571" i="1" s="1"/>
  <c r="K2572" i="1"/>
  <c r="U2572" i="1" s="1"/>
  <c r="K2573" i="1"/>
  <c r="U2573" i="1" s="1"/>
  <c r="K2574" i="1"/>
  <c r="U2574" i="1" s="1"/>
  <c r="K2575" i="1"/>
  <c r="U2575" i="1" s="1"/>
  <c r="K2576" i="1"/>
  <c r="U2576" i="1" s="1"/>
  <c r="K2577" i="1"/>
  <c r="U2577" i="1" s="1"/>
  <c r="K2578" i="1"/>
  <c r="U2578" i="1" s="1"/>
  <c r="K2579" i="1"/>
  <c r="U2579" i="1" s="1"/>
  <c r="K2580" i="1"/>
  <c r="U2580" i="1" s="1"/>
  <c r="K2581" i="1"/>
  <c r="U2581" i="1" s="1"/>
  <c r="K2582" i="1"/>
  <c r="U2582" i="1" s="1"/>
  <c r="K2583" i="1"/>
  <c r="U2583" i="1" s="1"/>
  <c r="K2584" i="1"/>
  <c r="U2584" i="1" s="1"/>
  <c r="K2585" i="1"/>
  <c r="U2585" i="1" s="1"/>
  <c r="K2586" i="1"/>
  <c r="U2586" i="1" s="1"/>
  <c r="K2587" i="1"/>
  <c r="U2587" i="1" s="1"/>
  <c r="K2588" i="1"/>
  <c r="U2588" i="1" s="1"/>
  <c r="K2589" i="1"/>
  <c r="U2589" i="1" s="1"/>
  <c r="K2590" i="1"/>
  <c r="U2590" i="1" s="1"/>
  <c r="K2591" i="1"/>
  <c r="U2591" i="1" s="1"/>
  <c r="K2592" i="1"/>
  <c r="U2592" i="1" s="1"/>
  <c r="K2593" i="1"/>
  <c r="U2593" i="1" s="1"/>
  <c r="K2594" i="1"/>
  <c r="U2594" i="1" s="1"/>
  <c r="K2595" i="1"/>
  <c r="U2595" i="1" s="1"/>
  <c r="K2596" i="1"/>
  <c r="U2596" i="1" s="1"/>
  <c r="K2597" i="1"/>
  <c r="U2597" i="1" s="1"/>
  <c r="K2598" i="1"/>
  <c r="U2598" i="1" s="1"/>
  <c r="K2599" i="1"/>
  <c r="U2599" i="1" s="1"/>
  <c r="K2600" i="1"/>
  <c r="U2600" i="1" s="1"/>
  <c r="K2601" i="1"/>
  <c r="U2601" i="1" s="1"/>
  <c r="K2602" i="1"/>
  <c r="U2602" i="1" s="1"/>
  <c r="K2603" i="1"/>
  <c r="U2603" i="1" s="1"/>
  <c r="K2604" i="1"/>
  <c r="U2604" i="1" s="1"/>
  <c r="K2605" i="1"/>
  <c r="U2605" i="1" s="1"/>
  <c r="K2606" i="1"/>
  <c r="U2606" i="1" s="1"/>
  <c r="K2607" i="1"/>
  <c r="U2607" i="1" s="1"/>
  <c r="K2608" i="1"/>
  <c r="U2608" i="1" s="1"/>
  <c r="K2609" i="1"/>
  <c r="U2609" i="1" s="1"/>
  <c r="K2610" i="1"/>
  <c r="U2610" i="1" s="1"/>
  <c r="K2611" i="1"/>
  <c r="U2611" i="1" s="1"/>
  <c r="K2612" i="1"/>
  <c r="U2612" i="1" s="1"/>
  <c r="K2613" i="1"/>
  <c r="U2613" i="1" s="1"/>
  <c r="K2614" i="1"/>
  <c r="U2614" i="1" s="1"/>
  <c r="K2615" i="1"/>
  <c r="U2615" i="1" s="1"/>
  <c r="K2616" i="1"/>
  <c r="U2616" i="1" s="1"/>
  <c r="K2617" i="1"/>
  <c r="U2617" i="1" s="1"/>
  <c r="K2618" i="1"/>
  <c r="U2618" i="1" s="1"/>
  <c r="K2619" i="1"/>
  <c r="U2619" i="1" s="1"/>
  <c r="K2620" i="1"/>
  <c r="U2620" i="1" s="1"/>
  <c r="K2621" i="1"/>
  <c r="U2621" i="1" s="1"/>
  <c r="K2622" i="1"/>
  <c r="U2622" i="1" s="1"/>
  <c r="K2623" i="1"/>
  <c r="U2623" i="1" s="1"/>
  <c r="K2624" i="1"/>
  <c r="U2624" i="1" s="1"/>
  <c r="K2625" i="1"/>
  <c r="U2625" i="1" s="1"/>
  <c r="K2626" i="1"/>
  <c r="U2626" i="1" s="1"/>
  <c r="K2627" i="1"/>
  <c r="U2627" i="1" s="1"/>
  <c r="K2628" i="1"/>
  <c r="U2628" i="1" s="1"/>
  <c r="K2629" i="1"/>
  <c r="U2629" i="1" s="1"/>
  <c r="K2630" i="1"/>
  <c r="U2630" i="1" s="1"/>
  <c r="K2631" i="1"/>
  <c r="U2631" i="1" s="1"/>
  <c r="K2632" i="1"/>
  <c r="U2632" i="1" s="1"/>
  <c r="K2633" i="1"/>
  <c r="U2633" i="1" s="1"/>
  <c r="K2634" i="1"/>
  <c r="U2634" i="1" s="1"/>
  <c r="K2635" i="1"/>
  <c r="U2635" i="1" s="1"/>
  <c r="K2636" i="1"/>
  <c r="U2636" i="1" s="1"/>
  <c r="K2637" i="1"/>
  <c r="U2637" i="1" s="1"/>
  <c r="K2638" i="1"/>
  <c r="U2638" i="1" s="1"/>
  <c r="K2639" i="1"/>
  <c r="U2639" i="1" s="1"/>
  <c r="K2640" i="1"/>
  <c r="U2640" i="1" s="1"/>
  <c r="K2641" i="1"/>
  <c r="U2641" i="1" s="1"/>
  <c r="K2642" i="1"/>
  <c r="U2642" i="1" s="1"/>
  <c r="K2643" i="1"/>
  <c r="U2643" i="1" s="1"/>
  <c r="K2644" i="1"/>
  <c r="U2644" i="1" s="1"/>
  <c r="K2645" i="1"/>
  <c r="U2645" i="1" s="1"/>
  <c r="K2646" i="1"/>
  <c r="U2646" i="1" s="1"/>
  <c r="K2647" i="1"/>
  <c r="U2647" i="1" s="1"/>
  <c r="K2648" i="1"/>
  <c r="U2648" i="1" s="1"/>
  <c r="K2649" i="1"/>
  <c r="U2649" i="1" s="1"/>
  <c r="K2650" i="1"/>
  <c r="U2650" i="1" s="1"/>
  <c r="K2651" i="1"/>
  <c r="U2651" i="1" s="1"/>
  <c r="K2652" i="1"/>
  <c r="U2652" i="1" s="1"/>
  <c r="K2653" i="1"/>
  <c r="U2653" i="1" s="1"/>
  <c r="K2654" i="1"/>
  <c r="U2654" i="1" s="1"/>
  <c r="K2655" i="1"/>
  <c r="U2655" i="1" s="1"/>
  <c r="K2656" i="1"/>
  <c r="U2656" i="1" s="1"/>
  <c r="K2657" i="1"/>
  <c r="U2657" i="1" s="1"/>
  <c r="K2658" i="1"/>
  <c r="U2658" i="1" s="1"/>
  <c r="K2659" i="1"/>
  <c r="U2659" i="1" s="1"/>
  <c r="K2660" i="1"/>
  <c r="U2660" i="1" s="1"/>
  <c r="K2661" i="1"/>
  <c r="U2661" i="1" s="1"/>
  <c r="K2662" i="1"/>
  <c r="U2662" i="1" s="1"/>
  <c r="K2663" i="1"/>
  <c r="U2663" i="1" s="1"/>
  <c r="K2664" i="1"/>
  <c r="U2664" i="1" s="1"/>
  <c r="K2665" i="1"/>
  <c r="U2665" i="1" s="1"/>
  <c r="K2666" i="1"/>
  <c r="U2666" i="1" s="1"/>
  <c r="K2667" i="1"/>
  <c r="U2667" i="1" s="1"/>
  <c r="K2668" i="1"/>
  <c r="U2668" i="1" s="1"/>
  <c r="K2669" i="1"/>
  <c r="U2669" i="1" s="1"/>
  <c r="K2670" i="1"/>
  <c r="U2670" i="1" s="1"/>
  <c r="K2671" i="1"/>
  <c r="U2671" i="1" s="1"/>
  <c r="K2672" i="1"/>
  <c r="U2672" i="1" s="1"/>
  <c r="K2673" i="1"/>
  <c r="U2673" i="1" s="1"/>
  <c r="K2674" i="1"/>
  <c r="U2674" i="1" s="1"/>
  <c r="K2675" i="1"/>
  <c r="U2675" i="1" s="1"/>
  <c r="K2676" i="1"/>
  <c r="U2676" i="1" s="1"/>
  <c r="K2677" i="1"/>
  <c r="U2677" i="1" s="1"/>
  <c r="K2678" i="1"/>
  <c r="U2678" i="1" s="1"/>
  <c r="K2679" i="1"/>
  <c r="U2679" i="1" s="1"/>
  <c r="K2680" i="1"/>
  <c r="U2680" i="1" s="1"/>
  <c r="K2681" i="1"/>
  <c r="U2681" i="1" s="1"/>
  <c r="K2682" i="1"/>
  <c r="U2682" i="1" s="1"/>
  <c r="K2683" i="1"/>
  <c r="U2683" i="1" s="1"/>
  <c r="K2684" i="1"/>
  <c r="U2684" i="1" s="1"/>
  <c r="K2685" i="1"/>
  <c r="U2685" i="1" s="1"/>
  <c r="K2686" i="1"/>
  <c r="U2686" i="1" s="1"/>
  <c r="K2687" i="1"/>
  <c r="U2687" i="1" s="1"/>
  <c r="K2688" i="1"/>
  <c r="U2688" i="1" s="1"/>
  <c r="K2689" i="1"/>
  <c r="U2689" i="1" s="1"/>
  <c r="K2690" i="1"/>
  <c r="U2690" i="1" s="1"/>
  <c r="K2691" i="1"/>
  <c r="U2691" i="1" s="1"/>
  <c r="K2692" i="1"/>
  <c r="U2692" i="1" s="1"/>
  <c r="K2693" i="1"/>
  <c r="U2693" i="1" s="1"/>
  <c r="K2694" i="1"/>
  <c r="U2694" i="1" s="1"/>
  <c r="K2695" i="1"/>
  <c r="U2695" i="1" s="1"/>
  <c r="K2696" i="1"/>
  <c r="U2696" i="1" s="1"/>
  <c r="K2697" i="1"/>
  <c r="U2697" i="1" s="1"/>
  <c r="K2698" i="1"/>
  <c r="U2698" i="1" s="1"/>
  <c r="K2699" i="1"/>
  <c r="U2699" i="1" s="1"/>
  <c r="K2700" i="1"/>
  <c r="U2700" i="1" s="1"/>
  <c r="K2701" i="1"/>
  <c r="U2701" i="1" s="1"/>
  <c r="K2702" i="1"/>
  <c r="U2702" i="1" s="1"/>
  <c r="K2703" i="1"/>
  <c r="U2703" i="1" s="1"/>
  <c r="K2704" i="1"/>
  <c r="U2704" i="1" s="1"/>
  <c r="K2705" i="1"/>
  <c r="U2705" i="1" s="1"/>
  <c r="K2706" i="1"/>
  <c r="U2706" i="1" s="1"/>
  <c r="K2707" i="1"/>
  <c r="U2707" i="1" s="1"/>
  <c r="K2708" i="1"/>
  <c r="U2708" i="1" s="1"/>
  <c r="K2709" i="1"/>
  <c r="U2709" i="1" s="1"/>
  <c r="K2710" i="1"/>
  <c r="U2710" i="1" s="1"/>
  <c r="K2711" i="1"/>
  <c r="U2711" i="1" s="1"/>
  <c r="K2712" i="1"/>
  <c r="U2712" i="1" s="1"/>
  <c r="K2713" i="1"/>
  <c r="U2713" i="1" s="1"/>
  <c r="K2714" i="1"/>
  <c r="U2714" i="1" s="1"/>
  <c r="K2715" i="1"/>
  <c r="U2715" i="1" s="1"/>
  <c r="K2716" i="1"/>
  <c r="U2716" i="1" s="1"/>
  <c r="K2717" i="1"/>
  <c r="U2717" i="1" s="1"/>
  <c r="K2718" i="1"/>
  <c r="U2718" i="1" s="1"/>
  <c r="K2719" i="1"/>
  <c r="U2719" i="1" s="1"/>
  <c r="K2720" i="1"/>
  <c r="U2720" i="1" s="1"/>
  <c r="K2721" i="1"/>
  <c r="U2721" i="1" s="1"/>
  <c r="K2722" i="1"/>
  <c r="U2722" i="1" s="1"/>
  <c r="K2723" i="1"/>
  <c r="U2723" i="1" s="1"/>
  <c r="K2724" i="1"/>
  <c r="U2724" i="1" s="1"/>
  <c r="K2725" i="1"/>
  <c r="U2725" i="1" s="1"/>
  <c r="K2726" i="1"/>
  <c r="U2726" i="1" s="1"/>
  <c r="K2727" i="1"/>
  <c r="U2727" i="1" s="1"/>
  <c r="K2728" i="1"/>
  <c r="U2728" i="1" s="1"/>
  <c r="K2729" i="1"/>
  <c r="U2729" i="1" s="1"/>
  <c r="K2730" i="1"/>
  <c r="U2730" i="1" s="1"/>
  <c r="K2731" i="1"/>
  <c r="U2731" i="1" s="1"/>
  <c r="K2732" i="1"/>
  <c r="U2732" i="1" s="1"/>
  <c r="K2733" i="1"/>
  <c r="U2733" i="1" s="1"/>
  <c r="K2734" i="1"/>
  <c r="U2734" i="1" s="1"/>
  <c r="K2735" i="1"/>
  <c r="U2735" i="1" s="1"/>
  <c r="K2736" i="1"/>
  <c r="U2736" i="1" s="1"/>
  <c r="K2737" i="1"/>
  <c r="U2737" i="1" s="1"/>
  <c r="K2738" i="1"/>
  <c r="U2738" i="1" s="1"/>
  <c r="K2739" i="1"/>
  <c r="U2739" i="1" s="1"/>
  <c r="K2740" i="1"/>
  <c r="U2740" i="1" s="1"/>
  <c r="K2741" i="1"/>
  <c r="U2741" i="1" s="1"/>
  <c r="K2742" i="1"/>
  <c r="U2742" i="1" s="1"/>
  <c r="K2743" i="1"/>
  <c r="U2743" i="1" s="1"/>
  <c r="K2744" i="1"/>
  <c r="U2744" i="1" s="1"/>
  <c r="K2745" i="1"/>
  <c r="U2745" i="1" s="1"/>
  <c r="K2746" i="1"/>
  <c r="U2746" i="1" s="1"/>
  <c r="K2747" i="1"/>
  <c r="U2747" i="1" s="1"/>
  <c r="K2748" i="1"/>
  <c r="U2748" i="1" s="1"/>
  <c r="K2749" i="1"/>
  <c r="U2749" i="1" s="1"/>
  <c r="K2750" i="1"/>
  <c r="U2750" i="1" s="1"/>
  <c r="K2751" i="1"/>
  <c r="U2751" i="1" s="1"/>
  <c r="K2752" i="1"/>
  <c r="U2752" i="1" s="1"/>
  <c r="K2753" i="1"/>
  <c r="U2753" i="1" s="1"/>
  <c r="K2754" i="1"/>
  <c r="U2754" i="1" s="1"/>
  <c r="K2755" i="1"/>
  <c r="U2755" i="1" s="1"/>
  <c r="K2756" i="1"/>
  <c r="U2756" i="1" s="1"/>
  <c r="K2757" i="1"/>
  <c r="U2757" i="1" s="1"/>
  <c r="K2758" i="1"/>
  <c r="U2758" i="1" s="1"/>
  <c r="K2759" i="1"/>
  <c r="U2759" i="1" s="1"/>
  <c r="K2760" i="1"/>
  <c r="U2760" i="1" s="1"/>
  <c r="K2761" i="1"/>
  <c r="U2761" i="1" s="1"/>
  <c r="K2762" i="1"/>
  <c r="U2762" i="1" s="1"/>
  <c r="K2763" i="1"/>
  <c r="U2763" i="1" s="1"/>
  <c r="K2764" i="1"/>
  <c r="U2764" i="1" s="1"/>
  <c r="K2765" i="1"/>
  <c r="U2765" i="1" s="1"/>
  <c r="K2766" i="1"/>
  <c r="U2766" i="1" s="1"/>
  <c r="K2767" i="1"/>
  <c r="U2767" i="1" s="1"/>
  <c r="K2768" i="1"/>
  <c r="U2768" i="1" s="1"/>
  <c r="K2769" i="1"/>
  <c r="U2769" i="1" s="1"/>
  <c r="K2770" i="1"/>
  <c r="U2770" i="1" s="1"/>
  <c r="K2771" i="1"/>
  <c r="U2771" i="1" s="1"/>
  <c r="K2772" i="1"/>
  <c r="K2773" i="1"/>
  <c r="U2773" i="1" s="1"/>
  <c r="K2774" i="1"/>
  <c r="U2774" i="1" s="1"/>
  <c r="K2775" i="1"/>
  <c r="U2775" i="1" s="1"/>
  <c r="K2776" i="1"/>
  <c r="U2776" i="1" s="1"/>
  <c r="K2777" i="1"/>
  <c r="U2777" i="1" s="1"/>
  <c r="K2778" i="1"/>
  <c r="U2778" i="1" s="1"/>
  <c r="K2779" i="1"/>
  <c r="U2779" i="1" s="1"/>
  <c r="K2780" i="1"/>
  <c r="U2780" i="1" s="1"/>
  <c r="K2781" i="1"/>
  <c r="U2781" i="1" s="1"/>
  <c r="K2782" i="1"/>
  <c r="U2782" i="1" s="1"/>
  <c r="K2783" i="1"/>
  <c r="U2783" i="1" s="1"/>
  <c r="K2784" i="1"/>
  <c r="U2784" i="1" s="1"/>
  <c r="K2785" i="1"/>
  <c r="U2785" i="1" s="1"/>
  <c r="K2786" i="1"/>
  <c r="U2786" i="1" s="1"/>
  <c r="K2787" i="1"/>
  <c r="U2787" i="1" s="1"/>
  <c r="K2788" i="1"/>
  <c r="U2788" i="1" s="1"/>
  <c r="K2789" i="1"/>
  <c r="U2789" i="1" s="1"/>
  <c r="K2790" i="1"/>
  <c r="U2790" i="1" s="1"/>
  <c r="K2791" i="1"/>
  <c r="U2791" i="1" s="1"/>
  <c r="K2792" i="1"/>
  <c r="U2792" i="1" s="1"/>
  <c r="K2793" i="1"/>
  <c r="U2793" i="1" s="1"/>
  <c r="K2794" i="1"/>
  <c r="U2794" i="1" s="1"/>
  <c r="K2795" i="1"/>
  <c r="U2795" i="1" s="1"/>
  <c r="K2796" i="1"/>
  <c r="U2796" i="1" s="1"/>
  <c r="K2797" i="1"/>
  <c r="U2797" i="1" s="1"/>
  <c r="K2798" i="1"/>
  <c r="U2798" i="1" s="1"/>
  <c r="K2799" i="1"/>
  <c r="U2799" i="1" s="1"/>
  <c r="K2800" i="1"/>
  <c r="U2800" i="1" s="1"/>
  <c r="K2801" i="1"/>
  <c r="U2801" i="1" s="1"/>
  <c r="K2802" i="1"/>
  <c r="U2802" i="1" s="1"/>
  <c r="K2803" i="1"/>
  <c r="U2803" i="1" s="1"/>
  <c r="K2804" i="1"/>
  <c r="U2804" i="1" s="1"/>
  <c r="K2805" i="1"/>
  <c r="U2805" i="1" s="1"/>
  <c r="K2806" i="1"/>
  <c r="U2806" i="1" s="1"/>
  <c r="K2807" i="1"/>
  <c r="U2807" i="1" s="1"/>
  <c r="K2808" i="1"/>
  <c r="U2808" i="1" s="1"/>
  <c r="K2809" i="1"/>
  <c r="U2809" i="1" s="1"/>
  <c r="K2810" i="1"/>
  <c r="U2810" i="1" s="1"/>
  <c r="K2811" i="1"/>
  <c r="U2811" i="1" s="1"/>
  <c r="K2812" i="1"/>
  <c r="U2812" i="1" s="1"/>
  <c r="K2813" i="1"/>
  <c r="U2813" i="1" s="1"/>
  <c r="K2814" i="1"/>
  <c r="U2814" i="1" s="1"/>
  <c r="K2815" i="1"/>
  <c r="U2815" i="1" s="1"/>
  <c r="K2816" i="1"/>
  <c r="U2816" i="1" s="1"/>
  <c r="K2817" i="1"/>
  <c r="U2817" i="1" s="1"/>
  <c r="K2818" i="1"/>
  <c r="U2818" i="1" s="1"/>
  <c r="K2819" i="1"/>
  <c r="U2819" i="1" s="1"/>
  <c r="K2820" i="1"/>
  <c r="U2820" i="1" s="1"/>
  <c r="K2821" i="1"/>
  <c r="U2821" i="1" s="1"/>
  <c r="K2822" i="1"/>
  <c r="U2822" i="1" s="1"/>
  <c r="K2823" i="1"/>
  <c r="U2823" i="1" s="1"/>
  <c r="K2824" i="1"/>
  <c r="U2824" i="1" s="1"/>
  <c r="K2825" i="1"/>
  <c r="U2825" i="1" s="1"/>
  <c r="K2826" i="1"/>
  <c r="U2826" i="1" s="1"/>
  <c r="K2827" i="1"/>
  <c r="U2827" i="1" s="1"/>
  <c r="K2828" i="1"/>
  <c r="U2828" i="1" s="1"/>
  <c r="K2829" i="1"/>
  <c r="U2829" i="1" s="1"/>
  <c r="K2830" i="1"/>
  <c r="U2830" i="1" s="1"/>
  <c r="K2831" i="1"/>
  <c r="U2831" i="1" s="1"/>
  <c r="K2832" i="1"/>
  <c r="U2832" i="1" s="1"/>
  <c r="K2833" i="1"/>
  <c r="U2833" i="1" s="1"/>
  <c r="K2834" i="1"/>
  <c r="U2834" i="1" s="1"/>
  <c r="K2835" i="1"/>
  <c r="U2835" i="1" s="1"/>
  <c r="K2836" i="1"/>
  <c r="U2836" i="1" s="1"/>
  <c r="K2837" i="1"/>
  <c r="U2837" i="1" s="1"/>
  <c r="K2838" i="1"/>
  <c r="U2838" i="1" s="1"/>
  <c r="K2839" i="1"/>
  <c r="U2839" i="1" s="1"/>
  <c r="K2840" i="1"/>
  <c r="U2840" i="1" s="1"/>
  <c r="K2841" i="1"/>
  <c r="U2841" i="1" s="1"/>
  <c r="K2842" i="1"/>
  <c r="U2842" i="1" s="1"/>
  <c r="K2843" i="1"/>
  <c r="U2843" i="1" s="1"/>
  <c r="K2844" i="1"/>
  <c r="U2844" i="1" s="1"/>
  <c r="K2845" i="1"/>
  <c r="U2845" i="1" s="1"/>
  <c r="K2846" i="1"/>
  <c r="U2846" i="1" s="1"/>
  <c r="K2847" i="1"/>
  <c r="U2847" i="1" s="1"/>
  <c r="K2848" i="1"/>
  <c r="U2848" i="1" s="1"/>
  <c r="K2849" i="1"/>
  <c r="U2849" i="1" s="1"/>
  <c r="K2850" i="1"/>
  <c r="U2850" i="1" s="1"/>
  <c r="K2851" i="1"/>
  <c r="U2851" i="1" s="1"/>
  <c r="K2852" i="1"/>
  <c r="U2852" i="1" s="1"/>
  <c r="K2853" i="1"/>
  <c r="U2853" i="1" s="1"/>
  <c r="K2854" i="1"/>
  <c r="U2854" i="1" s="1"/>
  <c r="K2855" i="1"/>
  <c r="U2855" i="1" s="1"/>
  <c r="K2856" i="1"/>
  <c r="U2856" i="1" s="1"/>
  <c r="K2857" i="1"/>
  <c r="U2857" i="1" s="1"/>
  <c r="K2858" i="1"/>
  <c r="U2858" i="1" s="1"/>
  <c r="K2859" i="1"/>
  <c r="U2859" i="1" s="1"/>
  <c r="K2860" i="1"/>
  <c r="U2860" i="1" s="1"/>
  <c r="K2861" i="1"/>
  <c r="U2861" i="1" s="1"/>
  <c r="K2862" i="1"/>
  <c r="U2862" i="1" s="1"/>
  <c r="K2863" i="1"/>
  <c r="U2863" i="1" s="1"/>
  <c r="K2864" i="1"/>
  <c r="U2864" i="1" s="1"/>
  <c r="K2865" i="1"/>
  <c r="U2865" i="1" s="1"/>
  <c r="K2866" i="1"/>
  <c r="U2866" i="1" s="1"/>
  <c r="K2867" i="1"/>
  <c r="U2867" i="1" s="1"/>
  <c r="K2868" i="1"/>
  <c r="U2868" i="1" s="1"/>
  <c r="K2869" i="1"/>
  <c r="U2869" i="1" s="1"/>
  <c r="K2870" i="1"/>
  <c r="U2870" i="1" s="1"/>
  <c r="K2871" i="1"/>
  <c r="U2871" i="1" s="1"/>
  <c r="K2872" i="1"/>
  <c r="U2872" i="1" s="1"/>
  <c r="K2873" i="1"/>
  <c r="U2873" i="1" s="1"/>
  <c r="K2874" i="1"/>
  <c r="U2874" i="1" s="1"/>
  <c r="K2875" i="1"/>
  <c r="U2875" i="1" s="1"/>
  <c r="K2876" i="1"/>
  <c r="U2876" i="1" s="1"/>
  <c r="K2877" i="1"/>
  <c r="U2877" i="1" s="1"/>
  <c r="K2878" i="1"/>
  <c r="U2878" i="1" s="1"/>
  <c r="K2879" i="1"/>
  <c r="U2879" i="1" s="1"/>
  <c r="K2880" i="1"/>
  <c r="U2880" i="1" s="1"/>
  <c r="K2881" i="1"/>
  <c r="U2881" i="1" s="1"/>
  <c r="K2882" i="1"/>
  <c r="U2882" i="1" s="1"/>
  <c r="K2883" i="1"/>
  <c r="U2883" i="1" s="1"/>
  <c r="K2884" i="1"/>
  <c r="U2884" i="1" s="1"/>
  <c r="K2885" i="1"/>
  <c r="U2885" i="1" s="1"/>
  <c r="K2886" i="1"/>
  <c r="U2886" i="1" s="1"/>
  <c r="K2887" i="1"/>
  <c r="U2887" i="1" s="1"/>
  <c r="K2888" i="1"/>
  <c r="U2888" i="1" s="1"/>
  <c r="K2889" i="1"/>
  <c r="U2889" i="1" s="1"/>
  <c r="K2890" i="1"/>
  <c r="U2890" i="1" s="1"/>
  <c r="K2891" i="1"/>
  <c r="U2891" i="1" s="1"/>
  <c r="K2892" i="1"/>
  <c r="U2892" i="1" s="1"/>
  <c r="K2893" i="1"/>
  <c r="U2893" i="1" s="1"/>
  <c r="K2894" i="1"/>
  <c r="U2894" i="1" s="1"/>
  <c r="K2895" i="1"/>
  <c r="U2895" i="1" s="1"/>
  <c r="K2896" i="1"/>
  <c r="U2896" i="1" s="1"/>
  <c r="K2897" i="1"/>
  <c r="U2897" i="1" s="1"/>
  <c r="K2898" i="1"/>
  <c r="U2898" i="1" s="1"/>
  <c r="K2899" i="1"/>
  <c r="U2899" i="1" s="1"/>
  <c r="K2900" i="1"/>
  <c r="U2900" i="1" s="1"/>
  <c r="K2901" i="1"/>
  <c r="U2901" i="1" s="1"/>
  <c r="K2902" i="1"/>
  <c r="U2902" i="1" s="1"/>
  <c r="K2903" i="1"/>
  <c r="U2903" i="1" s="1"/>
  <c r="K2904" i="1"/>
  <c r="U2904" i="1" s="1"/>
  <c r="K2905" i="1"/>
  <c r="U2905" i="1" s="1"/>
  <c r="K2906" i="1"/>
  <c r="U2906" i="1" s="1"/>
  <c r="K2907" i="1"/>
  <c r="U2907" i="1" s="1"/>
  <c r="K2908" i="1"/>
  <c r="U2908" i="1" s="1"/>
  <c r="K2909" i="1"/>
  <c r="U2909" i="1" s="1"/>
  <c r="K2910" i="1"/>
  <c r="U2910" i="1" s="1"/>
  <c r="K2911" i="1"/>
  <c r="U2911" i="1" s="1"/>
  <c r="K2912" i="1"/>
  <c r="U2912" i="1" s="1"/>
  <c r="K2913" i="1"/>
  <c r="U2913" i="1" s="1"/>
  <c r="K2914" i="1"/>
  <c r="U2914" i="1" s="1"/>
  <c r="K2915" i="1"/>
  <c r="U2915" i="1" s="1"/>
  <c r="K2916" i="1"/>
  <c r="K2917" i="1"/>
  <c r="U2917" i="1" s="1"/>
  <c r="K2918" i="1"/>
  <c r="U2918" i="1" s="1"/>
  <c r="K2919" i="1"/>
  <c r="U2919" i="1" s="1"/>
  <c r="K2920" i="1"/>
  <c r="U2920" i="1" s="1"/>
  <c r="K2921" i="1"/>
  <c r="U2921" i="1" s="1"/>
  <c r="K2922" i="1"/>
  <c r="U2922" i="1" s="1"/>
  <c r="K2923" i="1"/>
  <c r="U2923" i="1" s="1"/>
  <c r="K2924" i="1"/>
  <c r="U2924" i="1" s="1"/>
  <c r="K2925" i="1"/>
  <c r="U2925" i="1" s="1"/>
  <c r="K2926" i="1"/>
  <c r="U2926" i="1" s="1"/>
  <c r="K2927" i="1"/>
  <c r="U2927" i="1" s="1"/>
  <c r="K2928" i="1"/>
  <c r="U2928" i="1" s="1"/>
  <c r="K2929" i="1"/>
  <c r="U2929" i="1" s="1"/>
  <c r="K2930" i="1"/>
  <c r="U2930" i="1" s="1"/>
  <c r="K2931" i="1"/>
  <c r="U2931" i="1" s="1"/>
  <c r="K2932" i="1"/>
  <c r="U2932" i="1" s="1"/>
  <c r="K2933" i="1"/>
  <c r="U2933" i="1" s="1"/>
  <c r="K2934" i="1"/>
  <c r="U2934" i="1" s="1"/>
  <c r="K2935" i="1"/>
  <c r="U2935" i="1" s="1"/>
  <c r="K2936" i="1"/>
  <c r="U2936" i="1" s="1"/>
  <c r="K2937" i="1"/>
  <c r="U2937" i="1" s="1"/>
  <c r="K2938" i="1"/>
  <c r="U2938" i="1" s="1"/>
  <c r="K2939" i="1"/>
  <c r="U2939" i="1" s="1"/>
  <c r="K2940" i="1"/>
  <c r="U2940" i="1" s="1"/>
  <c r="K2941" i="1"/>
  <c r="U2941" i="1" s="1"/>
  <c r="K2942" i="1"/>
  <c r="U2942" i="1" s="1"/>
  <c r="K2943" i="1"/>
  <c r="U2943" i="1" s="1"/>
  <c r="K2944" i="1"/>
  <c r="U2944" i="1" s="1"/>
  <c r="K2945" i="1"/>
  <c r="U2945" i="1" s="1"/>
  <c r="K2946" i="1"/>
  <c r="U2946" i="1" s="1"/>
  <c r="K2947" i="1"/>
  <c r="U2947" i="1" s="1"/>
  <c r="K2948" i="1"/>
  <c r="U2948" i="1" s="1"/>
  <c r="K2949" i="1"/>
  <c r="U2949" i="1" s="1"/>
  <c r="K2950" i="1"/>
  <c r="U2950" i="1" s="1"/>
  <c r="K2951" i="1"/>
  <c r="U2951" i="1" s="1"/>
  <c r="K2952" i="1"/>
  <c r="U2952" i="1" s="1"/>
  <c r="K2953" i="1"/>
  <c r="U2953" i="1" s="1"/>
  <c r="K2954" i="1"/>
  <c r="U2954" i="1" s="1"/>
  <c r="K2955" i="1"/>
  <c r="U2955" i="1" s="1"/>
  <c r="K2956" i="1"/>
  <c r="U2956" i="1" s="1"/>
  <c r="K2957" i="1"/>
  <c r="U2957" i="1" s="1"/>
  <c r="K2958" i="1"/>
  <c r="U2958" i="1" s="1"/>
  <c r="K2959" i="1"/>
  <c r="U2959" i="1" s="1"/>
  <c r="K2960" i="1"/>
  <c r="U2960" i="1" s="1"/>
  <c r="K2961" i="1"/>
  <c r="U2961" i="1" s="1"/>
  <c r="K2962" i="1"/>
  <c r="U2962" i="1" s="1"/>
  <c r="K2963" i="1"/>
  <c r="U2963" i="1" s="1"/>
  <c r="K2964" i="1"/>
  <c r="U2964" i="1" s="1"/>
  <c r="K2965" i="1"/>
  <c r="U2965" i="1" s="1"/>
  <c r="K2966" i="1"/>
  <c r="U2966" i="1" s="1"/>
  <c r="K2967" i="1"/>
  <c r="U2967" i="1" s="1"/>
  <c r="K2968" i="1"/>
  <c r="U2968" i="1" s="1"/>
  <c r="K2969" i="1"/>
  <c r="U2969" i="1" s="1"/>
  <c r="K2970" i="1"/>
  <c r="U2970" i="1" s="1"/>
  <c r="K2971" i="1"/>
  <c r="U2971" i="1" s="1"/>
  <c r="K2972" i="1"/>
  <c r="U2972" i="1" s="1"/>
  <c r="K2973" i="1"/>
  <c r="U2973" i="1" s="1"/>
  <c r="K2974" i="1"/>
  <c r="U2974" i="1" s="1"/>
  <c r="K2975" i="1"/>
  <c r="U2975" i="1" s="1"/>
  <c r="K2976" i="1"/>
  <c r="U2976" i="1" s="1"/>
  <c r="K2977" i="1"/>
  <c r="U2977" i="1" s="1"/>
  <c r="K2978" i="1"/>
  <c r="U2978" i="1" s="1"/>
  <c r="K2979" i="1"/>
  <c r="U2979" i="1" s="1"/>
  <c r="K2980" i="1"/>
  <c r="U2980" i="1" s="1"/>
  <c r="K2981" i="1"/>
  <c r="U2981" i="1" s="1"/>
  <c r="K2982" i="1"/>
  <c r="U2982" i="1" s="1"/>
  <c r="K2983" i="1"/>
  <c r="U2983" i="1" s="1"/>
  <c r="K2984" i="1"/>
  <c r="U2984" i="1" s="1"/>
  <c r="K2985" i="1"/>
  <c r="U2985" i="1" s="1"/>
  <c r="K2986" i="1"/>
  <c r="U2986" i="1" s="1"/>
  <c r="K2987" i="1"/>
  <c r="U2987" i="1" s="1"/>
  <c r="K2988" i="1"/>
  <c r="U2988" i="1" s="1"/>
  <c r="K2989" i="1"/>
  <c r="U2989" i="1" s="1"/>
  <c r="K2990" i="1"/>
  <c r="U2990" i="1" s="1"/>
  <c r="K2991" i="1"/>
  <c r="U2991" i="1" s="1"/>
  <c r="K2992" i="1"/>
  <c r="U2992" i="1" s="1"/>
  <c r="K2993" i="1"/>
  <c r="U2993" i="1" s="1"/>
  <c r="K2994" i="1"/>
  <c r="U2994" i="1" s="1"/>
  <c r="K2995" i="1"/>
  <c r="U2995" i="1" s="1"/>
  <c r="K2996" i="1"/>
  <c r="K2997" i="1"/>
  <c r="U2997" i="1" s="1"/>
  <c r="K2998" i="1"/>
  <c r="U2998" i="1" s="1"/>
  <c r="K2999" i="1"/>
  <c r="U2999" i="1" s="1"/>
  <c r="K3000" i="1"/>
  <c r="U3000" i="1" s="1"/>
  <c r="K3001" i="1"/>
  <c r="U3001" i="1" s="1"/>
  <c r="K3002" i="1"/>
  <c r="U3002" i="1" s="1"/>
  <c r="K3003" i="1"/>
  <c r="U3003" i="1" s="1"/>
  <c r="K3004" i="1"/>
  <c r="U3004" i="1" s="1"/>
  <c r="K3005" i="1"/>
  <c r="U3005" i="1" s="1"/>
  <c r="K3006" i="1"/>
  <c r="U3006" i="1" s="1"/>
  <c r="K3007" i="1"/>
  <c r="U3007" i="1" s="1"/>
  <c r="K3008" i="1"/>
  <c r="U3008" i="1" s="1"/>
  <c r="K3009" i="1"/>
  <c r="U3009" i="1" s="1"/>
  <c r="K3010" i="1"/>
  <c r="U3010" i="1" s="1"/>
  <c r="K3011" i="1"/>
  <c r="U3011" i="1" s="1"/>
  <c r="K3012" i="1"/>
  <c r="U3012" i="1" s="1"/>
  <c r="K3013" i="1"/>
  <c r="U3013" i="1" s="1"/>
  <c r="K3014" i="1"/>
  <c r="U3014" i="1" s="1"/>
  <c r="K3015" i="1"/>
  <c r="U3015" i="1" s="1"/>
  <c r="K3016" i="1"/>
  <c r="U3016" i="1" s="1"/>
  <c r="K3017" i="1"/>
  <c r="U3017" i="1" s="1"/>
  <c r="K3018" i="1"/>
  <c r="U3018" i="1" s="1"/>
  <c r="K3019" i="1"/>
  <c r="U3019" i="1" s="1"/>
  <c r="K3020" i="1"/>
  <c r="U3020" i="1" s="1"/>
  <c r="K3021" i="1"/>
  <c r="U3021" i="1" s="1"/>
  <c r="K3022" i="1"/>
  <c r="U3022" i="1" s="1"/>
  <c r="K3023" i="1"/>
  <c r="U3023" i="1" s="1"/>
  <c r="K3024" i="1"/>
  <c r="U3024" i="1" s="1"/>
  <c r="K3025" i="1"/>
  <c r="U3025" i="1" s="1"/>
  <c r="K3026" i="1"/>
  <c r="U3026" i="1" s="1"/>
  <c r="K3027" i="1"/>
  <c r="U3027" i="1" s="1"/>
  <c r="K3028" i="1"/>
  <c r="U3028" i="1" s="1"/>
  <c r="K3029" i="1"/>
  <c r="U3029" i="1" s="1"/>
  <c r="K3030" i="1"/>
  <c r="U3030" i="1" s="1"/>
  <c r="K3031" i="1"/>
  <c r="U3031" i="1" s="1"/>
  <c r="K3032" i="1"/>
  <c r="U3032" i="1" s="1"/>
  <c r="K3033" i="1"/>
  <c r="U3033" i="1" s="1"/>
  <c r="K3034" i="1"/>
  <c r="U3034" i="1" s="1"/>
  <c r="K3035" i="1"/>
  <c r="U3035" i="1" s="1"/>
  <c r="K3036" i="1"/>
  <c r="U3036" i="1" s="1"/>
  <c r="K3037" i="1"/>
  <c r="U3037" i="1" s="1"/>
  <c r="K3038" i="1"/>
  <c r="U3038" i="1" s="1"/>
  <c r="K3039" i="1"/>
  <c r="U3039" i="1" s="1"/>
  <c r="K3040" i="1"/>
  <c r="U3040" i="1" s="1"/>
  <c r="K3041" i="1"/>
  <c r="U3041" i="1" s="1"/>
  <c r="K3042" i="1"/>
  <c r="U3042" i="1" s="1"/>
  <c r="K3043" i="1"/>
  <c r="U3043" i="1" s="1"/>
  <c r="K3044" i="1"/>
  <c r="U3044" i="1" s="1"/>
  <c r="K3045" i="1"/>
  <c r="U3045" i="1" s="1"/>
  <c r="K3046" i="1"/>
  <c r="U3046" i="1" s="1"/>
  <c r="K3047" i="1"/>
  <c r="U3047" i="1" s="1"/>
  <c r="K3048" i="1"/>
  <c r="U3048" i="1" s="1"/>
  <c r="K3049" i="1"/>
  <c r="U3049" i="1" s="1"/>
  <c r="K3050" i="1"/>
  <c r="U3050" i="1" s="1"/>
  <c r="K3051" i="1"/>
  <c r="U3051" i="1" s="1"/>
  <c r="K3052" i="1"/>
  <c r="U3052" i="1" s="1"/>
  <c r="K3053" i="1"/>
  <c r="U3053" i="1" s="1"/>
  <c r="K3054" i="1"/>
  <c r="U3054" i="1" s="1"/>
  <c r="K3055" i="1"/>
  <c r="U3055" i="1" s="1"/>
  <c r="K3056" i="1"/>
  <c r="U3056" i="1" s="1"/>
  <c r="K3057" i="1"/>
  <c r="U3057" i="1" s="1"/>
  <c r="K3058" i="1"/>
  <c r="U3058" i="1" s="1"/>
  <c r="K3059" i="1"/>
  <c r="U3059" i="1" s="1"/>
  <c r="K3060" i="1"/>
  <c r="U3060" i="1" s="1"/>
  <c r="K3061" i="1"/>
  <c r="U3061" i="1" s="1"/>
  <c r="K3062" i="1"/>
  <c r="U3062" i="1" s="1"/>
  <c r="K3063" i="1"/>
  <c r="U3063" i="1" s="1"/>
  <c r="K3064" i="1"/>
  <c r="U3064" i="1" s="1"/>
  <c r="K3065" i="1"/>
  <c r="U3065" i="1" s="1"/>
  <c r="K3066" i="1"/>
  <c r="U3066" i="1" s="1"/>
  <c r="K3067" i="1"/>
  <c r="U3067" i="1" s="1"/>
  <c r="K3068" i="1"/>
  <c r="U3068" i="1" s="1"/>
  <c r="K3069" i="1"/>
  <c r="U3069" i="1" s="1"/>
  <c r="K3070" i="1"/>
  <c r="U3070" i="1" s="1"/>
  <c r="K3071" i="1"/>
  <c r="U3071" i="1" s="1"/>
  <c r="K3072" i="1"/>
  <c r="U3072" i="1" s="1"/>
  <c r="K3073" i="1"/>
  <c r="U3073" i="1" s="1"/>
  <c r="K3074" i="1"/>
  <c r="U3074" i="1" s="1"/>
  <c r="K3075" i="1"/>
  <c r="U3075" i="1" s="1"/>
  <c r="K3076" i="1"/>
  <c r="U3076" i="1" s="1"/>
  <c r="K3077" i="1"/>
  <c r="U3077" i="1" s="1"/>
  <c r="K3078" i="1"/>
  <c r="U3078" i="1" s="1"/>
  <c r="K3079" i="1"/>
  <c r="U3079" i="1" s="1"/>
  <c r="K3080" i="1"/>
  <c r="U3080" i="1" s="1"/>
  <c r="K3081" i="1"/>
  <c r="U3081" i="1" s="1"/>
  <c r="K3082" i="1"/>
  <c r="U3082" i="1" s="1"/>
  <c r="K3083" i="1"/>
  <c r="U3083" i="1" s="1"/>
  <c r="K3084" i="1"/>
  <c r="U3084" i="1" s="1"/>
  <c r="K3085" i="1"/>
  <c r="U3085" i="1" s="1"/>
  <c r="K3086" i="1"/>
  <c r="U3086" i="1" s="1"/>
  <c r="K3087" i="1"/>
  <c r="U3087" i="1" s="1"/>
  <c r="K3088" i="1"/>
  <c r="U3088" i="1" s="1"/>
  <c r="K3089" i="1"/>
  <c r="U3089" i="1" s="1"/>
  <c r="K3090" i="1"/>
  <c r="U3090" i="1" s="1"/>
  <c r="K3091" i="1"/>
  <c r="U3091" i="1" s="1"/>
  <c r="K3092" i="1"/>
  <c r="U3092" i="1" s="1"/>
  <c r="K3093" i="1"/>
  <c r="U3093" i="1" s="1"/>
  <c r="K3094" i="1"/>
  <c r="U3094" i="1" s="1"/>
  <c r="K3095" i="1"/>
  <c r="U3095" i="1" s="1"/>
  <c r="K3096" i="1"/>
  <c r="U3096" i="1" s="1"/>
  <c r="K3097" i="1"/>
  <c r="U3097" i="1" s="1"/>
  <c r="K3098" i="1"/>
  <c r="U3098" i="1" s="1"/>
  <c r="K3099" i="1"/>
  <c r="U3099" i="1" s="1"/>
  <c r="K3100" i="1"/>
  <c r="U3100" i="1" s="1"/>
  <c r="K3101" i="1"/>
  <c r="U3101" i="1" s="1"/>
  <c r="K3102" i="1"/>
  <c r="U3102" i="1" s="1"/>
  <c r="K3103" i="1"/>
  <c r="U3103" i="1" s="1"/>
  <c r="K3104" i="1"/>
  <c r="U3104" i="1" s="1"/>
  <c r="K3105" i="1"/>
  <c r="U3105" i="1" s="1"/>
  <c r="K3106" i="1"/>
  <c r="U3106" i="1" s="1"/>
  <c r="K3107" i="1"/>
  <c r="U3107" i="1" s="1"/>
  <c r="K3108" i="1"/>
  <c r="U3108" i="1" s="1"/>
  <c r="K3109" i="1"/>
  <c r="U3109" i="1" s="1"/>
  <c r="K3110" i="1"/>
  <c r="U3110" i="1" s="1"/>
  <c r="K3111" i="1"/>
  <c r="U3111" i="1" s="1"/>
  <c r="K3112" i="1"/>
  <c r="U3112" i="1" s="1"/>
  <c r="K3113" i="1"/>
  <c r="U3113" i="1" s="1"/>
  <c r="K3114" i="1"/>
  <c r="U3114" i="1" s="1"/>
  <c r="K3115" i="1"/>
  <c r="U3115" i="1" s="1"/>
  <c r="K3116" i="1"/>
  <c r="U3116" i="1" s="1"/>
  <c r="K3117" i="1"/>
  <c r="U3117" i="1" s="1"/>
  <c r="K3118" i="1"/>
  <c r="U3118" i="1" s="1"/>
  <c r="K3119" i="1"/>
  <c r="U3119" i="1" s="1"/>
  <c r="K3120" i="1"/>
  <c r="U3120" i="1" s="1"/>
  <c r="K3121" i="1"/>
  <c r="U3121" i="1" s="1"/>
  <c r="K3122" i="1"/>
  <c r="U3122" i="1" s="1"/>
  <c r="K3123" i="1"/>
  <c r="U3123" i="1" s="1"/>
  <c r="K3124" i="1"/>
  <c r="U3124" i="1" s="1"/>
  <c r="K3125" i="1"/>
  <c r="U3125" i="1" s="1"/>
  <c r="K3126" i="1"/>
  <c r="U3126" i="1" s="1"/>
  <c r="K3127" i="1"/>
  <c r="U3127" i="1" s="1"/>
  <c r="K3128" i="1"/>
  <c r="U3128" i="1" s="1"/>
  <c r="K3129" i="1"/>
  <c r="U3129" i="1" s="1"/>
  <c r="K3130" i="1"/>
  <c r="U3130" i="1" s="1"/>
  <c r="K3131" i="1"/>
  <c r="U3131" i="1" s="1"/>
  <c r="K3132" i="1"/>
  <c r="U3132" i="1" s="1"/>
  <c r="K3133" i="1"/>
  <c r="U3133" i="1" s="1"/>
  <c r="K3134" i="1"/>
  <c r="U3134" i="1" s="1"/>
  <c r="K3135" i="1"/>
  <c r="U3135" i="1" s="1"/>
  <c r="K3136" i="1"/>
  <c r="U3136" i="1" s="1"/>
  <c r="K3137" i="1"/>
  <c r="U3137" i="1" s="1"/>
  <c r="K3138" i="1"/>
  <c r="U3138" i="1" s="1"/>
  <c r="K3139" i="1"/>
  <c r="U3139" i="1" s="1"/>
  <c r="K3140" i="1"/>
  <c r="U3140" i="1" s="1"/>
  <c r="K3141" i="1"/>
  <c r="U3141" i="1" s="1"/>
  <c r="K3142" i="1"/>
  <c r="U3142" i="1" s="1"/>
  <c r="K3143" i="1"/>
  <c r="U3143" i="1" s="1"/>
  <c r="K3144" i="1"/>
  <c r="U3144" i="1" s="1"/>
  <c r="K3145" i="1"/>
  <c r="U3145" i="1" s="1"/>
  <c r="K3146" i="1"/>
  <c r="U3146" i="1" s="1"/>
  <c r="K3147" i="1"/>
  <c r="U3147" i="1" s="1"/>
  <c r="K3148" i="1"/>
  <c r="U3148" i="1" s="1"/>
  <c r="K3149" i="1"/>
  <c r="U3149" i="1" s="1"/>
  <c r="K3150" i="1"/>
  <c r="U3150" i="1" s="1"/>
  <c r="K3151" i="1"/>
  <c r="U3151" i="1" s="1"/>
  <c r="K3152" i="1"/>
  <c r="U3152" i="1" s="1"/>
  <c r="K3153" i="1"/>
  <c r="U3153" i="1" s="1"/>
  <c r="K3154" i="1"/>
  <c r="U3154" i="1" s="1"/>
  <c r="K3155" i="1"/>
  <c r="U3155" i="1" s="1"/>
  <c r="K3156" i="1"/>
  <c r="U3156" i="1" s="1"/>
  <c r="K3157" i="1"/>
  <c r="K3158" i="1"/>
  <c r="U3158" i="1" s="1"/>
  <c r="K3159" i="1"/>
  <c r="U3159" i="1" s="1"/>
  <c r="K3160" i="1"/>
  <c r="U3160" i="1" s="1"/>
  <c r="K3161" i="1"/>
  <c r="U3161" i="1" s="1"/>
  <c r="K3162" i="1"/>
  <c r="U3162" i="1" s="1"/>
  <c r="K3163" i="1"/>
  <c r="U3163" i="1" s="1"/>
  <c r="K3164" i="1"/>
  <c r="U3164" i="1" s="1"/>
  <c r="K3165" i="1"/>
  <c r="U3165" i="1" s="1"/>
  <c r="K3166" i="1"/>
  <c r="U3166" i="1" s="1"/>
  <c r="K3167" i="1"/>
  <c r="U3167" i="1" s="1"/>
  <c r="K3168" i="1"/>
  <c r="U3168" i="1" s="1"/>
  <c r="K3169" i="1"/>
  <c r="U3169" i="1" s="1"/>
  <c r="K3170" i="1"/>
  <c r="U3170" i="1" s="1"/>
  <c r="K3171" i="1"/>
  <c r="U3171" i="1" s="1"/>
  <c r="K3172" i="1"/>
  <c r="U3172" i="1" s="1"/>
  <c r="K3173" i="1"/>
  <c r="U3173" i="1" s="1"/>
  <c r="K3174" i="1"/>
  <c r="U3174" i="1" s="1"/>
  <c r="K3175" i="1"/>
  <c r="U3175" i="1" s="1"/>
  <c r="K3176" i="1"/>
  <c r="U3176" i="1" s="1"/>
  <c r="K3177" i="1"/>
  <c r="U3177" i="1" s="1"/>
  <c r="K3178" i="1"/>
  <c r="U3178" i="1" s="1"/>
  <c r="K3179" i="1"/>
  <c r="U3179" i="1" s="1"/>
  <c r="K3180" i="1"/>
  <c r="U3180" i="1" s="1"/>
  <c r="K3181" i="1"/>
  <c r="U3181" i="1" s="1"/>
  <c r="K3182" i="1"/>
  <c r="U3182" i="1" s="1"/>
  <c r="K3183" i="1"/>
  <c r="U3183" i="1" s="1"/>
  <c r="K3184" i="1"/>
  <c r="U3184" i="1" s="1"/>
  <c r="K3185" i="1"/>
  <c r="U3185" i="1" s="1"/>
  <c r="K3186" i="1"/>
  <c r="U3186" i="1" s="1"/>
  <c r="K3187" i="1"/>
  <c r="U3187" i="1" s="1"/>
  <c r="K3188" i="1"/>
  <c r="U3188" i="1" s="1"/>
  <c r="K3189" i="1"/>
  <c r="U3189" i="1" s="1"/>
  <c r="K3190" i="1"/>
  <c r="U3190" i="1" s="1"/>
  <c r="K3191" i="1"/>
  <c r="U3191" i="1" s="1"/>
  <c r="K3192" i="1"/>
  <c r="U3192" i="1" s="1"/>
  <c r="K3193" i="1"/>
  <c r="U3193" i="1" s="1"/>
  <c r="K3194" i="1"/>
  <c r="U3194" i="1" s="1"/>
  <c r="K3195" i="1"/>
  <c r="U3195" i="1" s="1"/>
  <c r="K3196" i="1"/>
  <c r="U3196" i="1" s="1"/>
  <c r="K3197" i="1"/>
  <c r="U3197" i="1" s="1"/>
  <c r="K3198" i="1"/>
  <c r="U3198" i="1" s="1"/>
  <c r="K3199" i="1"/>
  <c r="U3199" i="1" s="1"/>
  <c r="K3200" i="1"/>
  <c r="U3200" i="1" s="1"/>
  <c r="K3201" i="1"/>
  <c r="U3201" i="1" s="1"/>
  <c r="K3202" i="1"/>
  <c r="U3202" i="1" s="1"/>
  <c r="K3203" i="1"/>
  <c r="U3203" i="1" s="1"/>
  <c r="K3204" i="1"/>
  <c r="U3204" i="1" s="1"/>
  <c r="K3205" i="1"/>
  <c r="U3205" i="1" s="1"/>
  <c r="K3206" i="1"/>
  <c r="U3206" i="1" s="1"/>
  <c r="K3207" i="1"/>
  <c r="U3207" i="1" s="1"/>
  <c r="K2" i="1"/>
  <c r="AA2" i="1" s="1"/>
</calcChain>
</file>

<file path=xl/sharedStrings.xml><?xml version="1.0" encoding="utf-8"?>
<sst xmlns="http://purl.oclc.org/ooxml/spreadsheetml/main" count="24387" uniqueCount="5350">
  <si>
    <t>city</t>
  </si>
  <si>
    <t>city_ascii</t>
  </si>
  <si>
    <t>state_id</t>
  </si>
  <si>
    <t>state_name</t>
  </si>
  <si>
    <t>county_fips</t>
  </si>
  <si>
    <t>county_name</t>
  </si>
  <si>
    <t>lat</t>
  </si>
  <si>
    <t>lng</t>
  </si>
  <si>
    <t>population</t>
  </si>
  <si>
    <t>population_proper</t>
  </si>
  <si>
    <t>density</t>
  </si>
  <si>
    <t>source</t>
  </si>
  <si>
    <t>incorporated</t>
  </si>
  <si>
    <t>timezone</t>
  </si>
  <si>
    <t>zips</t>
  </si>
  <si>
    <t>id</t>
  </si>
  <si>
    <t>WA</t>
  </si>
  <si>
    <t>Washington</t>
  </si>
  <si>
    <t>Pierce</t>
  </si>
  <si>
    <t>polygon</t>
  </si>
  <si>
    <t>America/Los_Angeles</t>
  </si>
  <si>
    <t>Skagit</t>
  </si>
  <si>
    <t>Lewis</t>
  </si>
  <si>
    <t>Kitsap</t>
  </si>
  <si>
    <t>Chelan</t>
  </si>
  <si>
    <t>Franklin</t>
  </si>
  <si>
    <t>Lincoln</t>
  </si>
  <si>
    <t>Adams</t>
  </si>
  <si>
    <t>Pleasant Hill</t>
  </si>
  <si>
    <t>King</t>
  </si>
  <si>
    <t>Toledo</t>
  </si>
  <si>
    <t>Wabash</t>
  </si>
  <si>
    <t>Renton</t>
  </si>
  <si>
    <t>98059 98058 98057 98056 98055</t>
  </si>
  <si>
    <t>Lake City</t>
  </si>
  <si>
    <t>Pacific</t>
  </si>
  <si>
    <t>Kittitas</t>
  </si>
  <si>
    <t>Spokane</t>
  </si>
  <si>
    <t>Snohomish</t>
  </si>
  <si>
    <t>Easton</t>
  </si>
  <si>
    <t>Mercer Island</t>
  </si>
  <si>
    <t>Lynnwood</t>
  </si>
  <si>
    <t>98037 98036 98046</t>
  </si>
  <si>
    <t>Grant</t>
  </si>
  <si>
    <t>Douglas</t>
  </si>
  <si>
    <t>Centralia</t>
  </si>
  <si>
    <t>Colbert</t>
  </si>
  <si>
    <t>Mountlake Terrace</t>
  </si>
  <si>
    <t>Thomas</t>
  </si>
  <si>
    <t>Parker</t>
  </si>
  <si>
    <t>Yakima</t>
  </si>
  <si>
    <t>Whitman</t>
  </si>
  <si>
    <t>Thurston</t>
  </si>
  <si>
    <t>San Juan</t>
  </si>
  <si>
    <t>Seattle</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</si>
  <si>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</si>
  <si>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Onalaska</t>
  </si>
  <si>
    <t>Winchester</t>
  </si>
  <si>
    <t>Clark</t>
  </si>
  <si>
    <t>Allentown</t>
  </si>
  <si>
    <t>Jefferson</t>
  </si>
  <si>
    <t>Ocean City</t>
  </si>
  <si>
    <t>Grays Harbor</t>
  </si>
  <si>
    <t>Whatcom</t>
  </si>
  <si>
    <t>Ford</t>
  </si>
  <si>
    <t>Waterville</t>
  </si>
  <si>
    <t>Hamilton</t>
  </si>
  <si>
    <t>Oak Harbor</t>
  </si>
  <si>
    <t>Island</t>
  </si>
  <si>
    <t>Anacortes</t>
  </si>
  <si>
    <t>Burbank</t>
  </si>
  <si>
    <t>Walla Walla</t>
  </si>
  <si>
    <t>Cowlitz</t>
  </si>
  <si>
    <t>Benton</t>
  </si>
  <si>
    <t>Grandview</t>
  </si>
  <si>
    <t>98935 98930</t>
  </si>
  <si>
    <t>Quincy</t>
  </si>
  <si>
    <t>Thornton</t>
  </si>
  <si>
    <t>Columbia</t>
  </si>
  <si>
    <t>Kelso</t>
  </si>
  <si>
    <t>98626 98632</t>
  </si>
  <si>
    <t>Cheney</t>
  </si>
  <si>
    <t>Lacey</t>
  </si>
  <si>
    <t>98503 98516 98509</t>
  </si>
  <si>
    <t>Mason</t>
  </si>
  <si>
    <t>South Bend</t>
  </si>
  <si>
    <t>Barstow</t>
  </si>
  <si>
    <t>Junction City</t>
  </si>
  <si>
    <t>Clallam</t>
  </si>
  <si>
    <t>Edmonds</t>
  </si>
  <si>
    <t>98026 98020</t>
  </si>
  <si>
    <t>Lake Forest Park</t>
  </si>
  <si>
    <t>98901 98903 98902 98908 98904 98907</t>
  </si>
  <si>
    <t>Centerville</t>
  </si>
  <si>
    <t>Annapolis</t>
  </si>
  <si>
    <t>Paterson</t>
  </si>
  <si>
    <t>Minnehaha</t>
  </si>
  <si>
    <t>Roy</t>
  </si>
  <si>
    <t>Snoqualmie</t>
  </si>
  <si>
    <t>Lynden</t>
  </si>
  <si>
    <t>Clayton</t>
  </si>
  <si>
    <t>Federal Way</t>
  </si>
  <si>
    <t>98023 98001 98003 98063 98093</t>
  </si>
  <si>
    <t>Mill Creek</t>
  </si>
  <si>
    <t>98012 98082</t>
  </si>
  <si>
    <t>Lakewood</t>
  </si>
  <si>
    <t>98498 98499 98496 98497</t>
  </si>
  <si>
    <t>Port Angeles</t>
  </si>
  <si>
    <t>98362 98363</t>
  </si>
  <si>
    <t>Fairmont</t>
  </si>
  <si>
    <t>Arlington</t>
  </si>
  <si>
    <t>Ruston</t>
  </si>
  <si>
    <t>Sammamish</t>
  </si>
  <si>
    <t>98075 98074</t>
  </si>
  <si>
    <t>Covington</t>
  </si>
  <si>
    <t>La Grande</t>
  </si>
  <si>
    <t>Wenatchee</t>
  </si>
  <si>
    <t>Maplewood</t>
  </si>
  <si>
    <t>Chico</t>
  </si>
  <si>
    <t>Colton</t>
  </si>
  <si>
    <t>Sedro-Woolley</t>
  </si>
  <si>
    <t>Midland</t>
  </si>
  <si>
    <t>Deer Park</t>
  </si>
  <si>
    <t>Sunnyside</t>
  </si>
  <si>
    <t>Liberty</t>
  </si>
  <si>
    <t>Jamestown</t>
  </si>
  <si>
    <t>SeaTac</t>
  </si>
  <si>
    <t>98158 98148 98198 98168 98188 98131</t>
  </si>
  <si>
    <t>Northport</t>
  </si>
  <si>
    <t>Ridgefield</t>
  </si>
  <si>
    <t>Manchester</t>
  </si>
  <si>
    <t>Clinton</t>
  </si>
  <si>
    <t>Evans</t>
  </si>
  <si>
    <t>Kennewick</t>
  </si>
  <si>
    <t>99337 99336 99338</t>
  </si>
  <si>
    <t>Arlington Heights</t>
  </si>
  <si>
    <t>Pullman</t>
  </si>
  <si>
    <t>99164 99163</t>
  </si>
  <si>
    <t>Longview</t>
  </si>
  <si>
    <t>West Richland</t>
  </si>
  <si>
    <t>99320 99353</t>
  </si>
  <si>
    <t>Garfield</t>
  </si>
  <si>
    <t>Medina</t>
  </si>
  <si>
    <t>Mesa</t>
  </si>
  <si>
    <t>Markham</t>
  </si>
  <si>
    <t>Roosevelt</t>
  </si>
  <si>
    <t>La Crosse</t>
  </si>
  <si>
    <t>Summit</t>
  </si>
  <si>
    <t>Malden</t>
  </si>
  <si>
    <t>Beverly</t>
  </si>
  <si>
    <t>Maple Valley</t>
  </si>
  <si>
    <t>Auburn</t>
  </si>
  <si>
    <t>98001 98002 98092</t>
  </si>
  <si>
    <t>Burton</t>
  </si>
  <si>
    <t>Burlington</t>
  </si>
  <si>
    <t>Bainbridge Island</t>
  </si>
  <si>
    <t>98110 98061</t>
  </si>
  <si>
    <t>Danville</t>
  </si>
  <si>
    <t>Hazelwood</t>
  </si>
  <si>
    <t>Valley</t>
  </si>
  <si>
    <t>Republic</t>
  </si>
  <si>
    <t>Odessa</t>
  </si>
  <si>
    <t>Edgewood</t>
  </si>
  <si>
    <t>98372 98371</t>
  </si>
  <si>
    <t>Rice</t>
  </si>
  <si>
    <t>Shoreline</t>
  </si>
  <si>
    <t>98155 98177 98133 98160</t>
  </si>
  <si>
    <t>Virginia</t>
  </si>
  <si>
    <t>Othello</t>
  </si>
  <si>
    <t>Bangor</t>
  </si>
  <si>
    <t>Tahlequah</t>
  </si>
  <si>
    <t>Prescott</t>
  </si>
  <si>
    <t>Leland</t>
  </si>
  <si>
    <t>University Place</t>
  </si>
  <si>
    <t>98466 98467 98464</t>
  </si>
  <si>
    <t>Morton</t>
  </si>
  <si>
    <t>Kingston</t>
  </si>
  <si>
    <t>New London</t>
  </si>
  <si>
    <t>Poulsbo</t>
  </si>
  <si>
    <t>Union</t>
  </si>
  <si>
    <t>Ephrata</t>
  </si>
  <si>
    <t>Kent</t>
  </si>
  <si>
    <t>98031 98030 98032 98042 98035 98064 98089</t>
  </si>
  <si>
    <t>Mukilteo</t>
  </si>
  <si>
    <t>Boise</t>
  </si>
  <si>
    <t>Kirkland</t>
  </si>
  <si>
    <t>98033 98011 98034 98083</t>
  </si>
  <si>
    <t>Ridgecrest</t>
  </si>
  <si>
    <t>Redmond</t>
  </si>
  <si>
    <t>98052 98073</t>
  </si>
  <si>
    <t>Lewisville</t>
  </si>
  <si>
    <t>Tukwila</t>
  </si>
  <si>
    <t>98108 98178 98168 98188 98138 98190</t>
  </si>
  <si>
    <t>Newport</t>
  </si>
  <si>
    <t>Yelm</t>
  </si>
  <si>
    <t>98576 98597</t>
  </si>
  <si>
    <t>Olympia</t>
  </si>
  <si>
    <t>98501 98502 98506 98504 98507 98508</t>
  </si>
  <si>
    <t>Endicott</t>
  </si>
  <si>
    <t>Fife</t>
  </si>
  <si>
    <t>Tyler</t>
  </si>
  <si>
    <t>Camden</t>
  </si>
  <si>
    <t>Rockport</t>
  </si>
  <si>
    <t>Port Orchard</t>
  </si>
  <si>
    <t>98366 98367</t>
  </si>
  <si>
    <t>Rochester</t>
  </si>
  <si>
    <t>Farmington</t>
  </si>
  <si>
    <t>Bremerton</t>
  </si>
  <si>
    <t>98310 98312 98314 98367 98337</t>
  </si>
  <si>
    <t>Houghton</t>
  </si>
  <si>
    <t>Lake Stevens</t>
  </si>
  <si>
    <t>98258 98205</t>
  </si>
  <si>
    <t>Bridgeport</t>
  </si>
  <si>
    <t>Rock Island</t>
  </si>
  <si>
    <t>Rockford</t>
  </si>
  <si>
    <t>Johnson</t>
  </si>
  <si>
    <t>Sequim</t>
  </si>
  <si>
    <t>Tacoma</t>
  </si>
  <si>
    <t>98422 98403 98404 98405 98408 98409 98402 98406 98407 98465 98418 98416 98444 98421 98401 98411 98412 98413 98415 98417 98419 98448 98471 98481 98490</t>
  </si>
  <si>
    <t>Barberton</t>
  </si>
  <si>
    <t>Woodinville</t>
  </si>
  <si>
    <t>Burley</t>
  </si>
  <si>
    <t>Riverside</t>
  </si>
  <si>
    <t>Winona</t>
  </si>
  <si>
    <t>Brooklyn</t>
  </si>
  <si>
    <t>Mansfield</t>
  </si>
  <si>
    <t>Springdale</t>
  </si>
  <si>
    <t>Moses Lake</t>
  </si>
  <si>
    <t>Puyallup</t>
  </si>
  <si>
    <t>98372 98374 98373 98371 98352</t>
  </si>
  <si>
    <t>Richardson</t>
  </si>
  <si>
    <t>Sumner</t>
  </si>
  <si>
    <t>Davenport</t>
  </si>
  <si>
    <t>Conway</t>
  </si>
  <si>
    <t>Marshall</t>
  </si>
  <si>
    <t>Lexington</t>
  </si>
  <si>
    <t>Altoona</t>
  </si>
  <si>
    <t>Hood</t>
  </si>
  <si>
    <t>Venice</t>
  </si>
  <si>
    <t>Cumberland</t>
  </si>
  <si>
    <t>Deming</t>
  </si>
  <si>
    <t>Bothell</t>
  </si>
  <si>
    <t>98021 98011</t>
  </si>
  <si>
    <t>Georgetown</t>
  </si>
  <si>
    <t>Huntsville</t>
  </si>
  <si>
    <t>Fairview</t>
  </si>
  <si>
    <t>Tumwater</t>
  </si>
  <si>
    <t>98501 98512 98511</t>
  </si>
  <si>
    <t>Uniontown</t>
  </si>
  <si>
    <t>Malone</t>
  </si>
  <si>
    <t>Glendale</t>
  </si>
  <si>
    <t>Monroe</t>
  </si>
  <si>
    <t>Clarkston</t>
  </si>
  <si>
    <t>Big Lake</t>
  </si>
  <si>
    <t>Smyrna</t>
  </si>
  <si>
    <t>Carlton</t>
  </si>
  <si>
    <t>Des Moines</t>
  </si>
  <si>
    <t>98148 98198</t>
  </si>
  <si>
    <t>Carlisle</t>
  </si>
  <si>
    <t>Richland</t>
  </si>
  <si>
    <t>99352 99354</t>
  </si>
  <si>
    <t>Parkland</t>
  </si>
  <si>
    <t>Woodland</t>
  </si>
  <si>
    <t>Washougal</t>
  </si>
  <si>
    <t>Bonney Lake</t>
  </si>
  <si>
    <t>Porter</t>
  </si>
  <si>
    <t>Saint John</t>
  </si>
  <si>
    <t>Spokane Valley</t>
  </si>
  <si>
    <t>99206 99016 99212 99216 99037 99211 99213 99215</t>
  </si>
  <si>
    <t>Bellevue</t>
  </si>
  <si>
    <t>98004 98005 98006 98007 98008 98009 98015</t>
  </si>
  <si>
    <t>Custer</t>
  </si>
  <si>
    <t>Marysville</t>
  </si>
  <si>
    <t>98271 98270</t>
  </si>
  <si>
    <t>Newcastle</t>
  </si>
  <si>
    <t>98059 98056</t>
  </si>
  <si>
    <t>Kendall</t>
  </si>
  <si>
    <t>Enumclaw</t>
  </si>
  <si>
    <t>Shelton</t>
  </si>
  <si>
    <t>Bellingham</t>
  </si>
  <si>
    <t>98229 98225 98226 98228</t>
  </si>
  <si>
    <t>Castle Rock</t>
  </si>
  <si>
    <t>Kenmore</t>
  </si>
  <si>
    <t>Ellensburg</t>
  </si>
  <si>
    <t>Belmont</t>
  </si>
  <si>
    <t>Long Beach</t>
  </si>
  <si>
    <t>Milton</t>
  </si>
  <si>
    <t>Meridian</t>
  </si>
  <si>
    <t>East Wenatchee</t>
  </si>
  <si>
    <t>Indianola</t>
  </si>
  <si>
    <t>Bryant</t>
  </si>
  <si>
    <t>99201 99203 99202 99205 99204 99207 99208 99224 99223 99001 99212 99209 99210 99219 99220 99252 99256 99258 99260</t>
  </si>
  <si>
    <t>Leavenworth</t>
  </si>
  <si>
    <t>Cedar Falls</t>
  </si>
  <si>
    <t>Latah</t>
  </si>
  <si>
    <t>Brownsville</t>
  </si>
  <si>
    <t>Camas</t>
  </si>
  <si>
    <t>Blaine</t>
  </si>
  <si>
    <t>Oroville</t>
  </si>
  <si>
    <t>Pasco</t>
  </si>
  <si>
    <t>99301 99302</t>
  </si>
  <si>
    <t>Fairfield</t>
  </si>
  <si>
    <t>Issaquah</t>
  </si>
  <si>
    <t>98029 98027</t>
  </si>
  <si>
    <t>Toppenish</t>
  </si>
  <si>
    <t>Dayton</t>
  </si>
  <si>
    <t>Graham</t>
  </si>
  <si>
    <t>Hobart</t>
  </si>
  <si>
    <t>Town and Country</t>
  </si>
  <si>
    <t>Irondale</t>
  </si>
  <si>
    <t>Portage</t>
  </si>
  <si>
    <t>Carson</t>
  </si>
  <si>
    <t>Vancouver</t>
  </si>
  <si>
    <t>98684 98664 98660 98661 98662 98663 98682 98683 98687</t>
  </si>
  <si>
    <t>Espanola</t>
  </si>
  <si>
    <t>Battle Ground</t>
  </si>
  <si>
    <t>Geneva</t>
  </si>
  <si>
    <t>Mount Vernon</t>
  </si>
  <si>
    <t>98274 98273</t>
  </si>
  <si>
    <t>Ferndale</t>
  </si>
  <si>
    <t>Aberdeen</t>
  </si>
  <si>
    <t>Melbourne</t>
  </si>
  <si>
    <t>Plymouth</t>
  </si>
  <si>
    <t>Keller</t>
  </si>
  <si>
    <t>Everett</t>
  </si>
  <si>
    <t>98207 98204 98205 98203 98201 98208 98275 98206 98213</t>
  </si>
  <si>
    <t>Burien</t>
  </si>
  <si>
    <t>98146 98148 98168 98166 98062</t>
  </si>
  <si>
    <t>VA</t>
  </si>
  <si>
    <t>Montgomery</t>
  </si>
  <si>
    <t>America/New_York</t>
  </si>
  <si>
    <t>Manassas Park</t>
  </si>
  <si>
    <t>Manassas Park (city)</t>
  </si>
  <si>
    <t>Brownsburg</t>
  </si>
  <si>
    <t>Northumberland</t>
  </si>
  <si>
    <t>Fairfax</t>
  </si>
  <si>
    <t>Halifax</t>
  </si>
  <si>
    <t>Verona</t>
  </si>
  <si>
    <t>Augusta</t>
  </si>
  <si>
    <t>Fairfax (city)</t>
  </si>
  <si>
    <t>22030 22031 22034 22036 22037 22038</t>
  </si>
  <si>
    <t>Stafford</t>
  </si>
  <si>
    <t>Scottsburg</t>
  </si>
  <si>
    <t>Loudoun</t>
  </si>
  <si>
    <t>Buchanan</t>
  </si>
  <si>
    <t>Waynesboro</t>
  </si>
  <si>
    <t>Waynesboro (city)</t>
  </si>
  <si>
    <t>University Heights</t>
  </si>
  <si>
    <t>Albemarle</t>
  </si>
  <si>
    <t>Batesville</t>
  </si>
  <si>
    <t>Grayson</t>
  </si>
  <si>
    <t>Nelson</t>
  </si>
  <si>
    <t>Montrose</t>
  </si>
  <si>
    <t>Russell</t>
  </si>
  <si>
    <t>Westmoreland</t>
  </si>
  <si>
    <t>Henry</t>
  </si>
  <si>
    <t>Lee</t>
  </si>
  <si>
    <t>Campbell</t>
  </si>
  <si>
    <t>Scott</t>
  </si>
  <si>
    <t>Carroll</t>
  </si>
  <si>
    <t>Goshen</t>
  </si>
  <si>
    <t>Northampton</t>
  </si>
  <si>
    <t>Lancaster</t>
  </si>
  <si>
    <t>Culpeper</t>
  </si>
  <si>
    <t>Winchester (city)</t>
  </si>
  <si>
    <t>22601 22604</t>
  </si>
  <si>
    <t>Lebanon</t>
  </si>
  <si>
    <t>Orange</t>
  </si>
  <si>
    <t>Midlothian</t>
  </si>
  <si>
    <t>Chesterfield</t>
  </si>
  <si>
    <t>Rockingham</t>
  </si>
  <si>
    <t>Mecklenburg</t>
  </si>
  <si>
    <t>Cleveland</t>
  </si>
  <si>
    <t>Shenandoah</t>
  </si>
  <si>
    <t>Spencer</t>
  </si>
  <si>
    <t>Richmond</t>
  </si>
  <si>
    <t>Radford</t>
  </si>
  <si>
    <t>Radford (city)</t>
  </si>
  <si>
    <t>24142 24141 24129 24143</t>
  </si>
  <si>
    <t>Cartersville</t>
  </si>
  <si>
    <t>Warren</t>
  </si>
  <si>
    <t>Richmond (city)</t>
  </si>
  <si>
    <t>23219 23222 23223 23220 23221 23226 23227 23224 23225 23230 23235 23234 23173 23218 23232 23241 23242 23249 23255 23260 23261 23269 23273 23274 23276 23278 23279 23282 23284 23285 23286 23288 23289 23290 23291 23292 23293 23295 23297 23298</t>
  </si>
  <si>
    <t>Brunswick</t>
  </si>
  <si>
    <t>Charlotte</t>
  </si>
  <si>
    <t>Highland</t>
  </si>
  <si>
    <t>Monterey</t>
  </si>
  <si>
    <t>Pulaski</t>
  </si>
  <si>
    <t>Bowling Green</t>
  </si>
  <si>
    <t>Virginia Beach</t>
  </si>
  <si>
    <t>Virginia Beach (city)</t>
  </si>
  <si>
    <t>23459 23451 23453 23452 23455 23457 23456 23454 23460 23461 23462 23464 23450 23458 23463 23465 23466 23467 23471 23479</t>
  </si>
  <si>
    <t>Boston</t>
  </si>
  <si>
    <t>Bedford</t>
  </si>
  <si>
    <t>Herndon</t>
  </si>
  <si>
    <t>20170 20172 20192 22095</t>
  </si>
  <si>
    <t>Isle of Wight</t>
  </si>
  <si>
    <t>McDowell</t>
  </si>
  <si>
    <t>Glasgow</t>
  </si>
  <si>
    <t>Carrollton</t>
  </si>
  <si>
    <t>Frederick</t>
  </si>
  <si>
    <t>Hanover</t>
  </si>
  <si>
    <t>Chesapeake</t>
  </si>
  <si>
    <t>Chesapeake (city)</t>
  </si>
  <si>
    <t>23323 23325 23324 23322 23321 23320 23326 23327 23328</t>
  </si>
  <si>
    <t>Essex</t>
  </si>
  <si>
    <t>Sussex</t>
  </si>
  <si>
    <t>New Baltimore</t>
  </si>
  <si>
    <t>Madison</t>
  </si>
  <si>
    <t>Middlesex</t>
  </si>
  <si>
    <t>Purcellville</t>
  </si>
  <si>
    <t>20132 20134</t>
  </si>
  <si>
    <t>Greene</t>
  </si>
  <si>
    <t>Tazewell</t>
  </si>
  <si>
    <t>Charlottesville</t>
  </si>
  <si>
    <t>Charlottesville (city)</t>
  </si>
  <si>
    <t>22901 22902 22903 22905 22906 22907 22908 22909 22910</t>
  </si>
  <si>
    <t>Smithfield</t>
  </si>
  <si>
    <t>23430 23431</t>
  </si>
  <si>
    <t>Gloucester</t>
  </si>
  <si>
    <t>Norfolk</t>
  </si>
  <si>
    <t>Norfolk (city)</t>
  </si>
  <si>
    <t>23509 23508 23504 23503 23502 23507 23505 23551 23518 23513 23517 23523 23510 23511 23501 23506 23514 23515 23519 23529 23541</t>
  </si>
  <si>
    <t>Suffolk (city)</t>
  </si>
  <si>
    <t>Middletown</t>
  </si>
  <si>
    <t>Montclair</t>
  </si>
  <si>
    <t>Stuart</t>
  </si>
  <si>
    <t>Clarke</t>
  </si>
  <si>
    <t>Gretna</t>
  </si>
  <si>
    <t>Elkton</t>
  </si>
  <si>
    <t>Damascus</t>
  </si>
  <si>
    <t>Petersburg</t>
  </si>
  <si>
    <t>Petersburg (city)</t>
  </si>
  <si>
    <t>23803 23805 23804</t>
  </si>
  <si>
    <t>Claremont</t>
  </si>
  <si>
    <t>Surry</t>
  </si>
  <si>
    <t>Hot Springs</t>
  </si>
  <si>
    <t>Chatham</t>
  </si>
  <si>
    <t>Falls Church (city)</t>
  </si>
  <si>
    <t>Collinsville</t>
  </si>
  <si>
    <t>Windsor</t>
  </si>
  <si>
    <t>Huntington</t>
  </si>
  <si>
    <t>Sanford</t>
  </si>
  <si>
    <t>Deerfield</t>
  </si>
  <si>
    <t>Selma</t>
  </si>
  <si>
    <t>Springville</t>
  </si>
  <si>
    <t>Great Falls</t>
  </si>
  <si>
    <t>Falls Church</t>
  </si>
  <si>
    <t>22046 22040</t>
  </si>
  <si>
    <t>Rocky Mount</t>
  </si>
  <si>
    <t>Concord</t>
  </si>
  <si>
    <t>Martinsville</t>
  </si>
  <si>
    <t>Martinsville (city)</t>
  </si>
  <si>
    <t>24112 24113 24114 24115</t>
  </si>
  <si>
    <t>New Hope</t>
  </si>
  <si>
    <t>Danville (city)</t>
  </si>
  <si>
    <t>24540 24541 24543</t>
  </si>
  <si>
    <t>Lafayette</t>
  </si>
  <si>
    <t>Manassas</t>
  </si>
  <si>
    <t>Manassas (city)</t>
  </si>
  <si>
    <t>20110 20108 20113</t>
  </si>
  <si>
    <t>Central Point</t>
  </si>
  <si>
    <t>Suffolk</t>
  </si>
  <si>
    <t>23433 23432 23437 23436 23435 23434 23438 23439</t>
  </si>
  <si>
    <t>Saint Charles</t>
  </si>
  <si>
    <t>Madison Heights</t>
  </si>
  <si>
    <t>Amherst</t>
  </si>
  <si>
    <t>Clarksville</t>
  </si>
  <si>
    <t>Independence</t>
  </si>
  <si>
    <t>Harrisonburg</t>
  </si>
  <si>
    <t>Harrisonburg (city)</t>
  </si>
  <si>
    <t>22801 22807 22802</t>
  </si>
  <si>
    <t>Dublin</t>
  </si>
  <si>
    <t>Gladstone</t>
  </si>
  <si>
    <t>Fredericksburg</t>
  </si>
  <si>
    <t>Fredericksburg (city)</t>
  </si>
  <si>
    <t>22401 22402 22403 22404 22412</t>
  </si>
  <si>
    <t>Marion</t>
  </si>
  <si>
    <t>Bellwood</t>
  </si>
  <si>
    <t>Mount Airy</t>
  </si>
  <si>
    <t>Roanoke</t>
  </si>
  <si>
    <t>DeWitt</t>
  </si>
  <si>
    <t>McLean</t>
  </si>
  <si>
    <t>Blacksburg</t>
  </si>
  <si>
    <t>24060 24061 24062 24063</t>
  </si>
  <si>
    <t>Milford</t>
  </si>
  <si>
    <t>Portsmouth</t>
  </si>
  <si>
    <t>Portsmouth (city)</t>
  </si>
  <si>
    <t>23703 23709 23708 23704 23707 23701 23702 23705</t>
  </si>
  <si>
    <t>Newport News</t>
  </si>
  <si>
    <t>Newport News (city)</t>
  </si>
  <si>
    <t>23601 23604 23605 23606 23607 23602 23603 23608 23609 23612 23628</t>
  </si>
  <si>
    <t>Madisonville</t>
  </si>
  <si>
    <t>Bluefield</t>
  </si>
  <si>
    <t>Wellington</t>
  </si>
  <si>
    <t>Salem</t>
  </si>
  <si>
    <t>Salem (city)</t>
  </si>
  <si>
    <t>24153 24155 24157</t>
  </si>
  <si>
    <t>Laurel</t>
  </si>
  <si>
    <t>Leesburg</t>
  </si>
  <si>
    <t>20175 20176 20177 20178</t>
  </si>
  <si>
    <t>Staunton</t>
  </si>
  <si>
    <t>Staunton (city)</t>
  </si>
  <si>
    <t>24401 24402</t>
  </si>
  <si>
    <t>Mendota</t>
  </si>
  <si>
    <t>Edinburg</t>
  </si>
  <si>
    <t>Lyndhurst</t>
  </si>
  <si>
    <t>Bristol</t>
  </si>
  <si>
    <t>Bristol (city)</t>
  </si>
  <si>
    <t>24201 24202 24203 24205 24209</t>
  </si>
  <si>
    <t>Ashland</t>
  </si>
  <si>
    <t>Hampton</t>
  </si>
  <si>
    <t>Hampton (city)</t>
  </si>
  <si>
    <t>23666 23664 23665 23651 23605 23661 23663 23669 23630 23667 23668 23670 23681</t>
  </si>
  <si>
    <t>Alton</t>
  </si>
  <si>
    <t>Roanoke (city)</t>
  </si>
  <si>
    <t>24014 24015 24016 24017 24011 24012 24013 24001 24002 24003 24004 24005 24006 24007 24008 24009 24010 24022 24023 24024 24025 24026 24027 24028 24029 24030 24031 24032 24033 24034 24035 24036 24037 24038 24040 24042 24043 24050</t>
  </si>
  <si>
    <t>Williamsburg</t>
  </si>
  <si>
    <t>Williamsburg (city)</t>
  </si>
  <si>
    <t>23187 23185 23186</t>
  </si>
  <si>
    <t>Sterling</t>
  </si>
  <si>
    <t>Floyd</t>
  </si>
  <si>
    <t>Woodburn</t>
  </si>
  <si>
    <t>Victoria</t>
  </si>
  <si>
    <t>Front Royal</t>
  </si>
  <si>
    <t>Alexandria</t>
  </si>
  <si>
    <t>Alexandria (city)</t>
  </si>
  <si>
    <t>22302 22301 22304 22305 22311 22314 20598 22313 22320 22331 22332 22333 22334</t>
  </si>
  <si>
    <t>Gainesville</t>
  </si>
  <si>
    <t>Norton</t>
  </si>
  <si>
    <t>Norton (city)</t>
  </si>
  <si>
    <t>Burke</t>
  </si>
  <si>
    <t>Vienna</t>
  </si>
  <si>
    <t>22180 22183</t>
  </si>
  <si>
    <t>Draper</t>
  </si>
  <si>
    <t>Lynchburg</t>
  </si>
  <si>
    <t>Lynchburg (city)</t>
  </si>
  <si>
    <t>24504 24502 24503 24501 24505 24506 24513 24514 24515</t>
  </si>
  <si>
    <t>Morrisville</t>
  </si>
  <si>
    <t>Chester</t>
  </si>
  <si>
    <t>York</t>
  </si>
  <si>
    <t>West Point</t>
  </si>
  <si>
    <t>Port Royal</t>
  </si>
  <si>
    <t>Emporia</t>
  </si>
  <si>
    <t>Scotland</t>
  </si>
  <si>
    <t>Greenville</t>
  </si>
  <si>
    <t>Woodstock</t>
  </si>
  <si>
    <t>Poquoson</t>
  </si>
  <si>
    <t>Poquoson (city)</t>
  </si>
  <si>
    <t>New Castle</t>
  </si>
  <si>
    <t>Lawrenceville</t>
  </si>
  <si>
    <t>Hopewell</t>
  </si>
  <si>
    <t>Hopewell (city)</t>
  </si>
  <si>
    <t>Grundy</t>
  </si>
  <si>
    <t>Bentonville</t>
  </si>
  <si>
    <t>Riverview</t>
  </si>
  <si>
    <t>Hillsboro</t>
  </si>
  <si>
    <t>Springfield</t>
  </si>
  <si>
    <t>Buena Vista</t>
  </si>
  <si>
    <t>Atlantic</t>
  </si>
  <si>
    <t>Saint Paul</t>
  </si>
  <si>
    <t>Yorktown</t>
  </si>
  <si>
    <t>Riverdale</t>
  </si>
  <si>
    <t>Riverton</t>
  </si>
  <si>
    <t>Clifton</t>
  </si>
  <si>
    <t>Christiansburg</t>
  </si>
  <si>
    <t>24073 24068</t>
  </si>
  <si>
    <t>Colonial Heights</t>
  </si>
  <si>
    <t>Colonial Heights (city)</t>
  </si>
  <si>
    <t>Warsaw</t>
  </si>
  <si>
    <t>DE</t>
  </si>
  <si>
    <t>Delaware</t>
  </si>
  <si>
    <t>Wyoming</t>
  </si>
  <si>
    <t>Newark</t>
  </si>
  <si>
    <t>19713 19711 19717 19716 19712 19714 19715 19718 19725 19726</t>
  </si>
  <si>
    <t>Stanton</t>
  </si>
  <si>
    <t>Greenwood</t>
  </si>
  <si>
    <t>Millsboro</t>
  </si>
  <si>
    <t>Kenton</t>
  </si>
  <si>
    <t>Rockland</t>
  </si>
  <si>
    <t>Pleasantville</t>
  </si>
  <si>
    <t>Magnolia</t>
  </si>
  <si>
    <t>Lewes</t>
  </si>
  <si>
    <t>Millville</t>
  </si>
  <si>
    <t>Wilmington</t>
  </si>
  <si>
    <t>19809 19802 19801 19806 19805 19850 19880 19884 19885 19886 19890 19891 19892 19893 19894 19895 19896 19897 19898 19899</t>
  </si>
  <si>
    <t>Bellefonte</t>
  </si>
  <si>
    <t>Ocean View</t>
  </si>
  <si>
    <t>Dover</t>
  </si>
  <si>
    <t>19902 19901 19904 19903 19905 19906</t>
  </si>
  <si>
    <t>Houston</t>
  </si>
  <si>
    <t>DC</t>
  </si>
  <si>
    <t>District of Columbia</t>
  </si>
  <si>
    <t>20010 20011 20012 20015 20228 20520 20307 20418 20319 20020 20024 20510 20593 20540 20240 20245 20202 20390 20007 20006 20004 20003 20002 20001 20009 20008 20535 20317 20405 20057 20052 20053 20017 20018 20565 20566 20560 20064 20551 20553 20019 20230 20373 20260 20427 20005 20032 20036 20037 20204 20506 20045 20016 20013 20022 20026 20027 20029 20030 20033 20035 20038 20039 20040 20041 20042 20043 20044 20047 20049 20050 20055 20056 20058 20059 20060 20061 20062 20063 20065 20066 20067 20068 20069 20070 20071 20073 20074 20075 20076 20077 20078 20080 20081 20082 20090 20091 20189 20201 20203 20206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20406 20407 20408 20409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20588 20590 20591 20594 20597 20599 56901 56902 56904 56908 56915 56920 56933 56935 56944 56945 56950 56965 56967 56972 56998 56999</t>
  </si>
  <si>
    <t>WI</t>
  </si>
  <si>
    <t>Wisconsin</t>
  </si>
  <si>
    <t>America/Chicago</t>
  </si>
  <si>
    <t>Iowa</t>
  </si>
  <si>
    <t>Waukesha</t>
  </si>
  <si>
    <t>Dunn</t>
  </si>
  <si>
    <t>Outagamie</t>
  </si>
  <si>
    <t>Kaukauna</t>
  </si>
  <si>
    <t>Shawano</t>
  </si>
  <si>
    <t>Dodge</t>
  </si>
  <si>
    <t>Oconomowoc</t>
  </si>
  <si>
    <t>Oakdale</t>
  </si>
  <si>
    <t>Dane</t>
  </si>
  <si>
    <t>Juneau</t>
  </si>
  <si>
    <t>Fremont</t>
  </si>
  <si>
    <t>Platteville</t>
  </si>
  <si>
    <t>Marinette</t>
  </si>
  <si>
    <t>Racine</t>
  </si>
  <si>
    <t>Wood</t>
  </si>
  <si>
    <t>Walworth</t>
  </si>
  <si>
    <t>Vernon</t>
  </si>
  <si>
    <t>Black Hawk</t>
  </si>
  <si>
    <t>Sauk</t>
  </si>
  <si>
    <t>Sheboygan</t>
  </si>
  <si>
    <t>Waterloo</t>
  </si>
  <si>
    <t>Taylor</t>
  </si>
  <si>
    <t>Hancock</t>
  </si>
  <si>
    <t>Kenosha</t>
  </si>
  <si>
    <t>Fond du Lac</t>
  </si>
  <si>
    <t>Hannibal</t>
  </si>
  <si>
    <t>Medford</t>
  </si>
  <si>
    <t>Ironton</t>
  </si>
  <si>
    <t>Winnebago</t>
  </si>
  <si>
    <t>Rusk</t>
  </si>
  <si>
    <t>Marquette</t>
  </si>
  <si>
    <t>Milwaukee</t>
  </si>
  <si>
    <t>Howard</t>
  </si>
  <si>
    <t>Brown</t>
  </si>
  <si>
    <t>54313 54303</t>
  </si>
  <si>
    <t>Manitowoc</t>
  </si>
  <si>
    <t>Somerset</t>
  </si>
  <si>
    <t>St. Croix</t>
  </si>
  <si>
    <t>Chippewa Falls</t>
  </si>
  <si>
    <t>Chippewa</t>
  </si>
  <si>
    <t>54729 54774</t>
  </si>
  <si>
    <t>Boyd</t>
  </si>
  <si>
    <t>Lake Geneva</t>
  </si>
  <si>
    <t>Saint Joseph</t>
  </si>
  <si>
    <t>Buffalo</t>
  </si>
  <si>
    <t>Fitchburg</t>
  </si>
  <si>
    <t>53575 53719 53711 53713</t>
  </si>
  <si>
    <t>Marathon</t>
  </si>
  <si>
    <t>Ozaukee</t>
  </si>
  <si>
    <t>Jackson</t>
  </si>
  <si>
    <t>Tustin</t>
  </si>
  <si>
    <t>Beaver Dam</t>
  </si>
  <si>
    <t>Little Chute</t>
  </si>
  <si>
    <t>54140 54130 54913 54911</t>
  </si>
  <si>
    <t>Baldwin</t>
  </si>
  <si>
    <t>Mount Pleasant</t>
  </si>
  <si>
    <t>53405 53406 53403 53177</t>
  </si>
  <si>
    <t>Canton</t>
  </si>
  <si>
    <t>Rock</t>
  </si>
  <si>
    <t>Dale</t>
  </si>
  <si>
    <t>Shorewood</t>
  </si>
  <si>
    <t>Columbus</t>
  </si>
  <si>
    <t>Danbury</t>
  </si>
  <si>
    <t>Seymour</t>
  </si>
  <si>
    <t>Crawford</t>
  </si>
  <si>
    <t>Iron</t>
  </si>
  <si>
    <t>Gratiot</t>
  </si>
  <si>
    <t>Beloit</t>
  </si>
  <si>
    <t>53511 53512</t>
  </si>
  <si>
    <t>America/Menominee</t>
  </si>
  <si>
    <t>Polk</t>
  </si>
  <si>
    <t>Greenfield</t>
  </si>
  <si>
    <t>53221 53220 53228</t>
  </si>
  <si>
    <t>Fredonia</t>
  </si>
  <si>
    <t>Saint Cloud</t>
  </si>
  <si>
    <t>Greendale</t>
  </si>
  <si>
    <t>Green</t>
  </si>
  <si>
    <t>Utica</t>
  </si>
  <si>
    <t>Sharon</t>
  </si>
  <si>
    <t>Suamico</t>
  </si>
  <si>
    <t>54173 54313</t>
  </si>
  <si>
    <t>Price</t>
  </si>
  <si>
    <t>Plainfield</t>
  </si>
  <si>
    <t>Bay City</t>
  </si>
  <si>
    <t>54935 54937 54936</t>
  </si>
  <si>
    <t>Eagle</t>
  </si>
  <si>
    <t>Hartford</t>
  </si>
  <si>
    <t>Elkhorn</t>
  </si>
  <si>
    <t>Oneida</t>
  </si>
  <si>
    <t>Baraboo</t>
  </si>
  <si>
    <t>Plover</t>
  </si>
  <si>
    <t>Janesville</t>
  </si>
  <si>
    <t>53545 53548 53546 53547</t>
  </si>
  <si>
    <t>Eau Claire</t>
  </si>
  <si>
    <t>Norwalk</t>
  </si>
  <si>
    <t>Wilson</t>
  </si>
  <si>
    <t>Ontario</t>
  </si>
  <si>
    <t>Pleasant Prairie</t>
  </si>
  <si>
    <t>53142 53158</t>
  </si>
  <si>
    <t>Lodi</t>
  </si>
  <si>
    <t>Muskego</t>
  </si>
  <si>
    <t>54220 54221</t>
  </si>
  <si>
    <t>Oxford</t>
  </si>
  <si>
    <t>Rome</t>
  </si>
  <si>
    <t>Gordon</t>
  </si>
  <si>
    <t>53144 53140 53142 53143 53141 53171</t>
  </si>
  <si>
    <t>Webster</t>
  </si>
  <si>
    <t>Darien</t>
  </si>
  <si>
    <t>Florence</t>
  </si>
  <si>
    <t>Peru</t>
  </si>
  <si>
    <t>Elmwood Park</t>
  </si>
  <si>
    <t>Dorchester</t>
  </si>
  <si>
    <t>Upson</t>
  </si>
  <si>
    <t>Mukwonago</t>
  </si>
  <si>
    <t>53149 53120</t>
  </si>
  <si>
    <t>Watertown</t>
  </si>
  <si>
    <t>53098 53094</t>
  </si>
  <si>
    <t>Ripon</t>
  </si>
  <si>
    <t>Woodford</t>
  </si>
  <si>
    <t>Hollister</t>
  </si>
  <si>
    <t>Westfield</t>
  </si>
  <si>
    <t>Cambridge</t>
  </si>
  <si>
    <t>Batavia</t>
  </si>
  <si>
    <t>Middleton</t>
  </si>
  <si>
    <t>Menominee</t>
  </si>
  <si>
    <t>Delavan</t>
  </si>
  <si>
    <t>Sparta</t>
  </si>
  <si>
    <t>54601 54603 54602</t>
  </si>
  <si>
    <t>Carter</t>
  </si>
  <si>
    <t>Whitewater</t>
  </si>
  <si>
    <t>Stevens Point</t>
  </si>
  <si>
    <t>54481 54482 54492</t>
  </si>
  <si>
    <t>Cecil</t>
  </si>
  <si>
    <t>Sun Prairie</t>
  </si>
  <si>
    <t>53590 53596</t>
  </si>
  <si>
    <t>Oshkosh</t>
  </si>
  <si>
    <t>54985 54904 54901 54902 54903 54906</t>
  </si>
  <si>
    <t>Evansville</t>
  </si>
  <si>
    <t>Marshfield</t>
  </si>
  <si>
    <t>54449 54404 54472</t>
  </si>
  <si>
    <t>Grafton</t>
  </si>
  <si>
    <t>Cudahy</t>
  </si>
  <si>
    <t>53081 53083 53082</t>
  </si>
  <si>
    <t>Caledonia</t>
  </si>
  <si>
    <t>53405 53404 53406 53402 53126 53108</t>
  </si>
  <si>
    <t>Menomonee Falls</t>
  </si>
  <si>
    <t>53051 53052</t>
  </si>
  <si>
    <t>Rock Springs</t>
  </si>
  <si>
    <t>Fall River</t>
  </si>
  <si>
    <t>Weston</t>
  </si>
  <si>
    <t>Germantown</t>
  </si>
  <si>
    <t>53076 53022</t>
  </si>
  <si>
    <t>Steuben</t>
  </si>
  <si>
    <t>Hammond</t>
  </si>
  <si>
    <t>Port Washington</t>
  </si>
  <si>
    <t>53074 53024</t>
  </si>
  <si>
    <t>Sullivan</t>
  </si>
  <si>
    <t>Loganville</t>
  </si>
  <si>
    <t>Mattoon</t>
  </si>
  <si>
    <t>South Milwaukee</t>
  </si>
  <si>
    <t>Darlington</t>
  </si>
  <si>
    <t>Dalton</t>
  </si>
  <si>
    <t>Fontana</t>
  </si>
  <si>
    <t>Butler</t>
  </si>
  <si>
    <t>Appleton</t>
  </si>
  <si>
    <t>54914 54915 54913 54911 54912 54919</t>
  </si>
  <si>
    <t>Linden</t>
  </si>
  <si>
    <t>Blair</t>
  </si>
  <si>
    <t>Oregon</t>
  </si>
  <si>
    <t>Brookfield</t>
  </si>
  <si>
    <t>53005 53045 53008</t>
  </si>
  <si>
    <t>Berlin</t>
  </si>
  <si>
    <t>Cambria</t>
  </si>
  <si>
    <t>Monticello</t>
  </si>
  <si>
    <t>Spring Valley</t>
  </si>
  <si>
    <t>Cottage Grove</t>
  </si>
  <si>
    <t>Rockdale</t>
  </si>
  <si>
    <t>Sherwood</t>
  </si>
  <si>
    <t>Cobb</t>
  </si>
  <si>
    <t>De Pere</t>
  </si>
  <si>
    <t>Stoughton</t>
  </si>
  <si>
    <t>Princeton</t>
  </si>
  <si>
    <t>West Allis</t>
  </si>
  <si>
    <t>53219 53214 53227</t>
  </si>
  <si>
    <t>Livingston</t>
  </si>
  <si>
    <t>Saint Peter</t>
  </si>
  <si>
    <t>Niagara</t>
  </si>
  <si>
    <t>Harrison</t>
  </si>
  <si>
    <t>Mercer</t>
  </si>
  <si>
    <t>Allouez</t>
  </si>
  <si>
    <t>54307 54301</t>
  </si>
  <si>
    <t>Athens</t>
  </si>
  <si>
    <t>Yuba</t>
  </si>
  <si>
    <t>Lowell</t>
  </si>
  <si>
    <t>West Bend</t>
  </si>
  <si>
    <t>53090 53095</t>
  </si>
  <si>
    <t>53186 53188 53189 53187</t>
  </si>
  <si>
    <t>Alma</t>
  </si>
  <si>
    <t>53209 53217 53212</t>
  </si>
  <si>
    <t>Eureka</t>
  </si>
  <si>
    <t>Two Rivers</t>
  </si>
  <si>
    <t>Wisconsin Rapids</t>
  </si>
  <si>
    <t>54495 54494</t>
  </si>
  <si>
    <t>Whitehall</t>
  </si>
  <si>
    <t>Gresham</t>
  </si>
  <si>
    <t>Maine</t>
  </si>
  <si>
    <t>53203 53202 53207 53206 53205 53204 53209 53208 53233 53211 53218 53219 53214 53215 53216 53210 53212 53213 53295 53225 53224 53227 53226 53221 53220 53223 53222 53228 53201 53234 53237 53259 53263 53274 53278 53288 53290 53293</t>
  </si>
  <si>
    <t>Randolph</t>
  </si>
  <si>
    <t>Albany</t>
  </si>
  <si>
    <t>Ogdensburg</t>
  </si>
  <si>
    <t>Mount Sterling</t>
  </si>
  <si>
    <t>Bloomington</t>
  </si>
  <si>
    <t>54311 54115</t>
  </si>
  <si>
    <t>Auburndale</t>
  </si>
  <si>
    <t>Mequon</t>
  </si>
  <si>
    <t>53097 53092</t>
  </si>
  <si>
    <t>Catawba</t>
  </si>
  <si>
    <t>Ridgeland</t>
  </si>
  <si>
    <t>Fort Atkinson</t>
  </si>
  <si>
    <t>Big Spring</t>
  </si>
  <si>
    <t>Menasha</t>
  </si>
  <si>
    <t>London</t>
  </si>
  <si>
    <t>Potter</t>
  </si>
  <si>
    <t>Sheridan</t>
  </si>
  <si>
    <t>Brandon</t>
  </si>
  <si>
    <t>Melrose</t>
  </si>
  <si>
    <t>Arcadia</t>
  </si>
  <si>
    <t>Eden</t>
  </si>
  <si>
    <t>Whitefish Bay</t>
  </si>
  <si>
    <t>53211 53217</t>
  </si>
  <si>
    <t>Neosho</t>
  </si>
  <si>
    <t>Cascade</t>
  </si>
  <si>
    <t>Albertville</t>
  </si>
  <si>
    <t>Waunakee</t>
  </si>
  <si>
    <t>53706 53704 53705 53703 53714 53726 53792 53719 53718 53715 53717 53716 53711 53713 53701 53707 53708 53725 53744 53774 53777 53778 53779 53782 53783 53784 53785 53786 53788 53789 53790 53791 53793 53794</t>
  </si>
  <si>
    <t>Oak Creek</t>
  </si>
  <si>
    <t>Wausau</t>
  </si>
  <si>
    <t>54401 54403 54402</t>
  </si>
  <si>
    <t>Ashwaubenon</t>
  </si>
  <si>
    <t>54313 54115 54304</t>
  </si>
  <si>
    <t>Cameron</t>
  </si>
  <si>
    <t>Brown Deer</t>
  </si>
  <si>
    <t>53209 53223</t>
  </si>
  <si>
    <t>Dallas</t>
  </si>
  <si>
    <t>Ada</t>
  </si>
  <si>
    <t>53405 53404 53406 53403 53402 53401 53407 53408</t>
  </si>
  <si>
    <t>Richfield</t>
  </si>
  <si>
    <t>53076 53033 53017</t>
  </si>
  <si>
    <t>Waupun</t>
  </si>
  <si>
    <t>McFarland</t>
  </si>
  <si>
    <t>Superior</t>
  </si>
  <si>
    <t>Green Bay</t>
  </si>
  <si>
    <t>54311 54302 54304 54303 54301 54305 54306 54308 54324 54344</t>
  </si>
  <si>
    <t>Osceola</t>
  </si>
  <si>
    <t>Belleville</t>
  </si>
  <si>
    <t>Chelsea</t>
  </si>
  <si>
    <t>Hudson</t>
  </si>
  <si>
    <t>Stockbridge</t>
  </si>
  <si>
    <t>Hewitt</t>
  </si>
  <si>
    <t>Wauwatosa</t>
  </si>
  <si>
    <t>53213 53225 53226 53222</t>
  </si>
  <si>
    <t>Neenah</t>
  </si>
  <si>
    <t>54956 54957</t>
  </si>
  <si>
    <t>River Falls</t>
  </si>
  <si>
    <t>Hayward</t>
  </si>
  <si>
    <t>Fox Lake</t>
  </si>
  <si>
    <t>Hillsdale</t>
  </si>
  <si>
    <t>Park Ridge</t>
  </si>
  <si>
    <t>54703 54701 54702</t>
  </si>
  <si>
    <t>New Berlin</t>
  </si>
  <si>
    <t>53146 53151</t>
  </si>
  <si>
    <t>Cedarburg</t>
  </si>
  <si>
    <t>WV</t>
  </si>
  <si>
    <t>West Virginia</t>
  </si>
  <si>
    <t>Logan</t>
  </si>
  <si>
    <t>Fayette</t>
  </si>
  <si>
    <t>Bolivar</t>
  </si>
  <si>
    <t>Wayne</t>
  </si>
  <si>
    <t>Raleigh</t>
  </si>
  <si>
    <t>Boone</t>
  </si>
  <si>
    <t>Monongalia</t>
  </si>
  <si>
    <t>Mineral Wells</t>
  </si>
  <si>
    <t>Putnam</t>
  </si>
  <si>
    <t>Kanawha</t>
  </si>
  <si>
    <t>Cabell</t>
  </si>
  <si>
    <t>Morgan</t>
  </si>
  <si>
    <t>Pendleton</t>
  </si>
  <si>
    <t>Calhoun</t>
  </si>
  <si>
    <t>South Charleston</t>
  </si>
  <si>
    <t>25309 25303</t>
  </si>
  <si>
    <t>Clay</t>
  </si>
  <si>
    <t>Roane</t>
  </si>
  <si>
    <t>Webb</t>
  </si>
  <si>
    <t>Bartow</t>
  </si>
  <si>
    <t>Justice</t>
  </si>
  <si>
    <t>Point Pleasant</t>
  </si>
  <si>
    <t>Orlando</t>
  </si>
  <si>
    <t>Clarksburg</t>
  </si>
  <si>
    <t>26301 26330 26302 26306</t>
  </si>
  <si>
    <t>Hampshire</t>
  </si>
  <si>
    <t>Wheeling</t>
  </si>
  <si>
    <t>Ohio</t>
  </si>
  <si>
    <t>Hurricane</t>
  </si>
  <si>
    <t>Martinsburg</t>
  </si>
  <si>
    <t>Berkeley</t>
  </si>
  <si>
    <t>25401 25403 25404 25402</t>
  </si>
  <si>
    <t>Williamson</t>
  </si>
  <si>
    <t>26554 26555</t>
  </si>
  <si>
    <t>Pickens</t>
  </si>
  <si>
    <t>Beckley</t>
  </si>
  <si>
    <t>25801 25802 25919</t>
  </si>
  <si>
    <t>Brookhaven</t>
  </si>
  <si>
    <t>Gary</t>
  </si>
  <si>
    <t>Granville</t>
  </si>
  <si>
    <t>Elizabeth</t>
  </si>
  <si>
    <t>Saint Albans</t>
  </si>
  <si>
    <t>Ward</t>
  </si>
  <si>
    <t>Pineville</t>
  </si>
  <si>
    <t>25703 25702 25701 25705 25704 25706 25707 25708 25709 25710 25711 25712 25713 25714 25715 25716 25717 25718 25719 25720 25721 25722 25723 25724 25725 25726 25727 25728 25729 25755 25770 25771 25772 25773 25774 25775 25776 25777 25778 25779</t>
  </si>
  <si>
    <t>Winfield</t>
  </si>
  <si>
    <t>Gilbert</t>
  </si>
  <si>
    <t>Pike</t>
  </si>
  <si>
    <t>Enterprise</t>
  </si>
  <si>
    <t>Charleston</t>
  </si>
  <si>
    <t>25305 25304 25303 25302 25301 25311 25312 25314 25317 25321 25322 25323 25324 25325 25326 25327 25328 25329 25330 25331 25332 25333 25334 25335 25336 25337 25338 25339 25350 25356 25357 25358 25360 25361 25362 25364 25365 25375 25387 25389 25392 25396</t>
  </si>
  <si>
    <t>Ingleside</t>
  </si>
  <si>
    <t>Saint George</t>
  </si>
  <si>
    <t>Worthington</t>
  </si>
  <si>
    <t>Henderson</t>
  </si>
  <si>
    <t>Walton</t>
  </si>
  <si>
    <t>Morgantown</t>
  </si>
  <si>
    <t>26501 26505 26502 26504 26506 26507</t>
  </si>
  <si>
    <t>Folsom</t>
  </si>
  <si>
    <t>Minden</t>
  </si>
  <si>
    <t>Parkersburg</t>
  </si>
  <si>
    <t>26104 26101 26102 26103 26106</t>
  </si>
  <si>
    <t>Hendricks</t>
  </si>
  <si>
    <t>Aurora</t>
  </si>
  <si>
    <t>Lewisburg</t>
  </si>
  <si>
    <t>Weirton</t>
  </si>
  <si>
    <t>Littleton</t>
  </si>
  <si>
    <t>Bethany</t>
  </si>
  <si>
    <t>Dunmore</t>
  </si>
  <si>
    <t>Fayetteville</t>
  </si>
  <si>
    <t>Bethlehem</t>
  </si>
  <si>
    <t>Burnsville</t>
  </si>
  <si>
    <t>Prichard</t>
  </si>
  <si>
    <t>Saint Marys</t>
  </si>
  <si>
    <t>Elkins</t>
  </si>
  <si>
    <t>Bradley</t>
  </si>
  <si>
    <t>Caldwell</t>
  </si>
  <si>
    <t>Piedmont</t>
  </si>
  <si>
    <t>Baker</t>
  </si>
  <si>
    <t>Davis</t>
  </si>
  <si>
    <t>Huntersville</t>
  </si>
  <si>
    <t>Charles Town</t>
  </si>
  <si>
    <t>Hutchinson</t>
  </si>
  <si>
    <t>Leon</t>
  </si>
  <si>
    <t>Brighton</t>
  </si>
  <si>
    <t>Circleville</t>
  </si>
  <si>
    <t>Cass</t>
  </si>
  <si>
    <t>New Haven</t>
  </si>
  <si>
    <t>HI</t>
  </si>
  <si>
    <t>Hawaii</t>
  </si>
  <si>
    <t>Honolulu</t>
  </si>
  <si>
    <t>Pacific/Honolulu</t>
  </si>
  <si>
    <t>96859 96850 96815 96819 96818 96822 96826 96813 96814 96817 96816 96801 96802 96803 96804 96805 96806 96807 96808 96809 96810 96811 96812 96820 96823 96824 96828 96830 96836 96837 96838 96839 96840 96841 96843 96844 96846 96847 96848 96849 96858 96898</t>
  </si>
  <si>
    <t>Mountain View</t>
  </si>
  <si>
    <t>FL</t>
  </si>
  <si>
    <t>Florida</t>
  </si>
  <si>
    <t>Sumter</t>
  </si>
  <si>
    <t>Alachua</t>
  </si>
  <si>
    <t>Okaloosa</t>
  </si>
  <si>
    <t>Bay</t>
  </si>
  <si>
    <t>Palm Beach</t>
  </si>
  <si>
    <t>West Hollywood</t>
  </si>
  <si>
    <t>Broward</t>
  </si>
  <si>
    <t>Martin</t>
  </si>
  <si>
    <t>Okeechobee</t>
  </si>
  <si>
    <t>North Palm Beach</t>
  </si>
  <si>
    <t>Santa Rosa</t>
  </si>
  <si>
    <t>Collier</t>
  </si>
  <si>
    <t>Grove City</t>
  </si>
  <si>
    <t>Pinellas</t>
  </si>
  <si>
    <t>Miami-Dade</t>
  </si>
  <si>
    <t>33143 33155</t>
  </si>
  <si>
    <t>St. Johns</t>
  </si>
  <si>
    <t>Westchester</t>
  </si>
  <si>
    <t>Miami Springs</t>
  </si>
  <si>
    <t>Bradenton</t>
  </si>
  <si>
    <t>Manatee</t>
  </si>
  <si>
    <t>34208 34209 34205 34204 34206 34280 34281 34282</t>
  </si>
  <si>
    <t>Hillsborough</t>
  </si>
  <si>
    <t>Lakeland</t>
  </si>
  <si>
    <t>33803 33801 33805 33815 33813 33811 33802 33804 33806 33807</t>
  </si>
  <si>
    <t>Capitola</t>
  </si>
  <si>
    <t>Winter Springs</t>
  </si>
  <si>
    <t>Seminole</t>
  </si>
  <si>
    <t>32708 32719</t>
  </si>
  <si>
    <t>Laguna Beach</t>
  </si>
  <si>
    <t>Hernando</t>
  </si>
  <si>
    <t>Lake</t>
  </si>
  <si>
    <t>Miami Lakes</t>
  </si>
  <si>
    <t>33014 33016 33018</t>
  </si>
  <si>
    <t>Estero</t>
  </si>
  <si>
    <t>33967 34135 33928 33929</t>
  </si>
  <si>
    <t>Ocala</t>
  </si>
  <si>
    <t>34475 34474 34471 34470 34477 34478 34483</t>
  </si>
  <si>
    <t>St. Lucie</t>
  </si>
  <si>
    <t>Garden Grove</t>
  </si>
  <si>
    <t>Sarasota</t>
  </si>
  <si>
    <t>Hilliard</t>
  </si>
  <si>
    <t>Nassau</t>
  </si>
  <si>
    <t>Ormond Beach</t>
  </si>
  <si>
    <t>Volusia</t>
  </si>
  <si>
    <t>32174 32176 32173 32175</t>
  </si>
  <si>
    <t>Lake Placid</t>
  </si>
  <si>
    <t>Highlands</t>
  </si>
  <si>
    <t>33852 33862</t>
  </si>
  <si>
    <t>Haverhill</t>
  </si>
  <si>
    <t>Daytona Beach</t>
  </si>
  <si>
    <t>32124 32117 32114 32118 32119 32115 32116 32120 32121 32122 32123 32125 32126 32198</t>
  </si>
  <si>
    <t>Hardee</t>
  </si>
  <si>
    <t>Pinellas Park</t>
  </si>
  <si>
    <t>33781 33782 33773 33762 33760 33780</t>
  </si>
  <si>
    <t>Wildwood</t>
  </si>
  <si>
    <t>Flagler</t>
  </si>
  <si>
    <t>Edgewater</t>
  </si>
  <si>
    <t>32141 32168 32132</t>
  </si>
  <si>
    <t>Key Biscayne</t>
  </si>
  <si>
    <t>Winter Haven</t>
  </si>
  <si>
    <t>33881 33880 33884 33882 33883 33885 33888</t>
  </si>
  <si>
    <t>Pembroke Pines</t>
  </si>
  <si>
    <t>33029 33028 33024 33023 33027 33026 33025 33082 33084</t>
  </si>
  <si>
    <t>Escambia</t>
  </si>
  <si>
    <t>Lighthouse Point</t>
  </si>
  <si>
    <t>DeSoto</t>
  </si>
  <si>
    <t>High Point</t>
  </si>
  <si>
    <t>Duval</t>
  </si>
  <si>
    <t>33772 33777 33778 33775</t>
  </si>
  <si>
    <t>New Port Richey</t>
  </si>
  <si>
    <t>34653 34652 34656</t>
  </si>
  <si>
    <t>32055 32025 32056</t>
  </si>
  <si>
    <t>Port Saint Lucie</t>
  </si>
  <si>
    <t>34986 34984 34983 34987 34952 34953 34985 34988</t>
  </si>
  <si>
    <t>Gadsden</t>
  </si>
  <si>
    <t>Jennings</t>
  </si>
  <si>
    <t>34285 34292 34275 34284</t>
  </si>
  <si>
    <t>Providence</t>
  </si>
  <si>
    <t>Clearwater</t>
  </si>
  <si>
    <t>33759 33756 33755 33763 33761 33767 33764 33765 33757 33758 33766 33769</t>
  </si>
  <si>
    <t>Fountain</t>
  </si>
  <si>
    <t>Lady Lake</t>
  </si>
  <si>
    <t>32159 32158</t>
  </si>
  <si>
    <t>Panama City</t>
  </si>
  <si>
    <t>32401 32404 32405 32402 32406 32411 32412 32417</t>
  </si>
  <si>
    <t>34237 34232 34234 34236 34239 34230 34276 34277 34278</t>
  </si>
  <si>
    <t>South Miami</t>
  </si>
  <si>
    <t>Wauchula</t>
  </si>
  <si>
    <t>Oviedo</t>
  </si>
  <si>
    <t>32765 32766 32762</t>
  </si>
  <si>
    <t>Bradford</t>
  </si>
  <si>
    <t>32829 32827 32824 32822 32804 32805 32806 32807 32801 32803 32808 32839 32835 32832 32819 32812 32811 32814 32802 32816 32834 32853 32854 32855 32856 32857 32858 32859 32860 32861 32862 32867 32868 32869 32872 32877 32878 32885 32886 32887 32891 32897</t>
  </si>
  <si>
    <t>Sebring</t>
  </si>
  <si>
    <t>33870 33875 33871</t>
  </si>
  <si>
    <t>Brevard</t>
  </si>
  <si>
    <t>Oldsmar</t>
  </si>
  <si>
    <t>34677 34685</t>
  </si>
  <si>
    <t>34769 34771 34772 34770</t>
  </si>
  <si>
    <t>Aventura</t>
  </si>
  <si>
    <t>33160 33180</t>
  </si>
  <si>
    <t>Cooper City</t>
  </si>
  <si>
    <t>33328 33024 33330 33026</t>
  </si>
  <si>
    <t>Valparaiso</t>
  </si>
  <si>
    <t>Wilton Manors</t>
  </si>
  <si>
    <t>33305 33334 33311</t>
  </si>
  <si>
    <t>Bonita Springs</t>
  </si>
  <si>
    <t>33931 34135 34134 34133 34136</t>
  </si>
  <si>
    <t>Ocoee</t>
  </si>
  <si>
    <t>34761 34734</t>
  </si>
  <si>
    <t>Niceville</t>
  </si>
  <si>
    <t>32578 32588</t>
  </si>
  <si>
    <t>Palmetto Bay</t>
  </si>
  <si>
    <t>33158 33157</t>
  </si>
  <si>
    <t>Winter Garden</t>
  </si>
  <si>
    <t>34787 34777 34778</t>
  </si>
  <si>
    <t>Gardner</t>
  </si>
  <si>
    <t>Port Orange</t>
  </si>
  <si>
    <t>32127 32129 32128</t>
  </si>
  <si>
    <t>Spring Hill</t>
  </si>
  <si>
    <t>Tarpon Springs</t>
  </si>
  <si>
    <t>Summerfield</t>
  </si>
  <si>
    <t>Callaway</t>
  </si>
  <si>
    <t>Whitfield</t>
  </si>
  <si>
    <t>Tallahassee</t>
  </si>
  <si>
    <t>32311 32312 32399 32304 32303 32301 32309 32308 32302 32306 32307 32313 32314 32315 32316 32395</t>
  </si>
  <si>
    <t>Panama City Beach</t>
  </si>
  <si>
    <t>32407 32413</t>
  </si>
  <si>
    <t>Indian River</t>
  </si>
  <si>
    <t>Orange City</t>
  </si>
  <si>
    <t>32763 32774</t>
  </si>
  <si>
    <t>32773 32771 32772</t>
  </si>
  <si>
    <t>Richmond Heights</t>
  </si>
  <si>
    <t>Cypress</t>
  </si>
  <si>
    <t>Lake Mary</t>
  </si>
  <si>
    <t>32746 32795 32799</t>
  </si>
  <si>
    <t>Royal Palm Beach</t>
  </si>
  <si>
    <t>34748 34762 34736 34749 34789</t>
  </si>
  <si>
    <t>Crystal Lake</t>
  </si>
  <si>
    <t>Miami</t>
  </si>
  <si>
    <t>33129 33125 33126 33127 33128 33149 33144 33145 33142 33139 33138 33137 33136 33135 33134 33133 33132 33131 33130 33150 33101 33109 33102 33111 33114 33116 33119 33124 33151 33152 33153 33163 33164 33188 33192 33195 33197 33199 33222 33231 33233 33234 33238 33239 33242 33243 33245 33247 33255 33256 33257 33261 33265 33266 33269 33280 33283 33296 33299</t>
  </si>
  <si>
    <t>West Park</t>
  </si>
  <si>
    <t>Palmetto</t>
  </si>
  <si>
    <t>34221 34220</t>
  </si>
  <si>
    <t>North Port</t>
  </si>
  <si>
    <t>34286 34287 34288 34289 34293 34291 34266 34223 34290</t>
  </si>
  <si>
    <t>West Palm Beach</t>
  </si>
  <si>
    <t>33411 33412 33417 33409 33407 33405 33401 33402 33416 33419 33420 33421 33422</t>
  </si>
  <si>
    <t>Eustis</t>
  </si>
  <si>
    <t>32726 32736 32727</t>
  </si>
  <si>
    <t>Palm Coast</t>
  </si>
  <si>
    <t>32164 32137 32135 32142 32143</t>
  </si>
  <si>
    <t>Boynton Beach</t>
  </si>
  <si>
    <t>33426 33436 33435 33424 33425 33474</t>
  </si>
  <si>
    <t>Fort Walton Beach</t>
  </si>
  <si>
    <t>32548 32547 32549</t>
  </si>
  <si>
    <t>Miramar</t>
  </si>
  <si>
    <t>33029 33023 33027 33025</t>
  </si>
  <si>
    <t>Avon Park</t>
  </si>
  <si>
    <t>33825 33826</t>
  </si>
  <si>
    <t>Hawthorne</t>
  </si>
  <si>
    <t>Palm Bay</t>
  </si>
  <si>
    <t>32909 32908 32905 32907 32906 32910 32911</t>
  </si>
  <si>
    <t>Safety Harbor</t>
  </si>
  <si>
    <t>Bloomingdale</t>
  </si>
  <si>
    <t>Highland Park</t>
  </si>
  <si>
    <t>Miami Beach</t>
  </si>
  <si>
    <t>33140 33141 33139 33109</t>
  </si>
  <si>
    <t>Lake Wales</t>
  </si>
  <si>
    <t>33898 33853 33859</t>
  </si>
  <si>
    <t>Atlantic Beach</t>
  </si>
  <si>
    <t>Delray Beach</t>
  </si>
  <si>
    <t>33445 33444 33483 33448 33482</t>
  </si>
  <si>
    <t>Oakland Park</t>
  </si>
  <si>
    <t>33306 33309 33334 33311</t>
  </si>
  <si>
    <t>Layton</t>
  </si>
  <si>
    <t>Sunrise</t>
  </si>
  <si>
    <t>33322 33323 33326 33351 33313</t>
  </si>
  <si>
    <t>Sunny Isles Beach</t>
  </si>
  <si>
    <t>DeLand</t>
  </si>
  <si>
    <t>32724 32720 32723</t>
  </si>
  <si>
    <t>Grand Island</t>
  </si>
  <si>
    <t>Hollywood</t>
  </si>
  <si>
    <t>33019 33024 33021 33020 33023 33004 33316 33312 33022 33081 33083</t>
  </si>
  <si>
    <t>Chattahoochee</t>
  </si>
  <si>
    <t>Hastings</t>
  </si>
  <si>
    <t>Lantana</t>
  </si>
  <si>
    <t>Vero Beach</t>
  </si>
  <si>
    <t>32963 32960 32961 32964 32965 32969</t>
  </si>
  <si>
    <t>Wright</t>
  </si>
  <si>
    <t>Hendry</t>
  </si>
  <si>
    <t>DeBary</t>
  </si>
  <si>
    <t>32713 32753</t>
  </si>
  <si>
    <t>Miami Gardens</t>
  </si>
  <si>
    <t>33014 33169 33055 33056 33054</t>
  </si>
  <si>
    <t>Saint Petersburg</t>
  </si>
  <si>
    <t>33705 33707 33702 33762 33713 33712 33711 33710 33716 33715 33714 33701 33703 33704 33729 33730 33731 33732 33733 33734 33736 33737 33738 33740 33741 33742 33743 33747 33784</t>
  </si>
  <si>
    <t>West Melbourne</t>
  </si>
  <si>
    <t>Fort Myers</t>
  </si>
  <si>
    <t>33913 33916 33966 33901 33907 33905 33902 33906 33911 33918 33994</t>
  </si>
  <si>
    <t>Naples</t>
  </si>
  <si>
    <t>34103 34102 34101 34105 34104 34106</t>
  </si>
  <si>
    <t>Newberry</t>
  </si>
  <si>
    <t>Minneola</t>
  </si>
  <si>
    <t>34715 34755</t>
  </si>
  <si>
    <t>Hallandale Beach</t>
  </si>
  <si>
    <t>33009 33008</t>
  </si>
  <si>
    <t>Williston</t>
  </si>
  <si>
    <t>Trenton</t>
  </si>
  <si>
    <t>Fernandina Beach</t>
  </si>
  <si>
    <t>32034 32035</t>
  </si>
  <si>
    <t>Groveland</t>
  </si>
  <si>
    <t>34736 34737</t>
  </si>
  <si>
    <t>Beverly Hills</t>
  </si>
  <si>
    <t>Coral Gables</t>
  </si>
  <si>
    <t>33146 33143 33134 33158 33156 33206</t>
  </si>
  <si>
    <t>Lauderhill</t>
  </si>
  <si>
    <t>33351 33313 33311 33319</t>
  </si>
  <si>
    <t>Clewiston</t>
  </si>
  <si>
    <t>Doral</t>
  </si>
  <si>
    <t>33178 33172 33122 33126 33166 33191</t>
  </si>
  <si>
    <t>Powell</t>
  </si>
  <si>
    <t>Tavares</t>
  </si>
  <si>
    <t>Southgate</t>
  </si>
  <si>
    <t>Altamonte Springs</t>
  </si>
  <si>
    <t>32714 32701 32715 32716</t>
  </si>
  <si>
    <t>Largo</t>
  </si>
  <si>
    <t>33756 33770 33773 33774 33760 33764 33778 33771 33779</t>
  </si>
  <si>
    <t>Lockhart</t>
  </si>
  <si>
    <t>Holly Hill</t>
  </si>
  <si>
    <t>Tamarac</t>
  </si>
  <si>
    <t>33321 33319</t>
  </si>
  <si>
    <t>Alliance</t>
  </si>
  <si>
    <t>34972 34974 34973</t>
  </si>
  <si>
    <t>Bell</t>
  </si>
  <si>
    <t>Westlake</t>
  </si>
  <si>
    <t>Oak Ridge</t>
  </si>
  <si>
    <t>Jupiter</t>
  </si>
  <si>
    <t>33477 33458 33468</t>
  </si>
  <si>
    <t>Gulfport</t>
  </si>
  <si>
    <t>33707 33711</t>
  </si>
  <si>
    <t>Lynn Haven</t>
  </si>
  <si>
    <t>32404 32405 32444</t>
  </si>
  <si>
    <t>Key West</t>
  </si>
  <si>
    <t>33040 33041 33045</t>
  </si>
  <si>
    <t>San Antonio</t>
  </si>
  <si>
    <t>Lemon Grove</t>
  </si>
  <si>
    <t>Franklin Park</t>
  </si>
  <si>
    <t>Pinecrest</t>
  </si>
  <si>
    <t>Pompano Beach</t>
  </si>
  <si>
    <t>33060 33062 33064 33069 33061 33072 33074 33075 33077 33093 33097</t>
  </si>
  <si>
    <t>Umatilla</t>
  </si>
  <si>
    <t>Youngstown</t>
  </si>
  <si>
    <t>Santa Fe</t>
  </si>
  <si>
    <t>Rockledge</t>
  </si>
  <si>
    <t>32955 32956</t>
  </si>
  <si>
    <t>Destin</t>
  </si>
  <si>
    <t>32541 32540</t>
  </si>
  <si>
    <t>Riviera Beach</t>
  </si>
  <si>
    <t>33407 33404</t>
  </si>
  <si>
    <t>Palm Springs</t>
  </si>
  <si>
    <t>33461 33406</t>
  </si>
  <si>
    <t>Fairbanks</t>
  </si>
  <si>
    <t>Cape Coral</t>
  </si>
  <si>
    <t>33914 33991 33990 33993 33909 33904 33910 33915</t>
  </si>
  <si>
    <t>Sebastian</t>
  </si>
  <si>
    <t>32958 32978</t>
  </si>
  <si>
    <t>Zephyrhills</t>
  </si>
  <si>
    <t>33542 33540 33541 33539</t>
  </si>
  <si>
    <t>Pensacola</t>
  </si>
  <si>
    <t>32504 32501 32503 32502 32512 32513 32516 32520 32521 32522 32523 32524 32559 32591</t>
  </si>
  <si>
    <t>Clermont</t>
  </si>
  <si>
    <t>34711 34712 34713</t>
  </si>
  <si>
    <t>Temple Terrace</t>
  </si>
  <si>
    <t>33637 33617</t>
  </si>
  <si>
    <t>Belle Glade</t>
  </si>
  <si>
    <t>33449 33414 33470</t>
  </si>
  <si>
    <t>Maitland</t>
  </si>
  <si>
    <t>32751 32794</t>
  </si>
  <si>
    <t>34994 34996 34957 34995</t>
  </si>
  <si>
    <t>Deltona</t>
  </si>
  <si>
    <t>32725 32738 32728 32739</t>
  </si>
  <si>
    <t>Palmdale</t>
  </si>
  <si>
    <t>Tampa</t>
  </si>
  <si>
    <t>33637 33629 33621 33620 33647 33602 33619 33616 33613 33611 33617 33614 33610 33612 33605 33604 33609 33607 33606 33603 33601 33608 33622 33623 33630 33631 33633 33646 33650 33655 33660 33661 33662 33663 33664 33672 33673 33674 33675 33677 33679 33680 33681 33682 33684 33685 33686 33687 33688 33689 33694</t>
  </si>
  <si>
    <t>Round Lake</t>
  </si>
  <si>
    <t>Saint Augustine</t>
  </si>
  <si>
    <t>32080 32095 32084 32085</t>
  </si>
  <si>
    <t>Forest City</t>
  </si>
  <si>
    <t>Mount Dora</t>
  </si>
  <si>
    <t>32757 32756</t>
  </si>
  <si>
    <t>Lauderdale Lakes</t>
  </si>
  <si>
    <t>33309 33313 33311 33319</t>
  </si>
  <si>
    <t>Plantation</t>
  </si>
  <si>
    <t>33322 33323 33324 33325 33317 33313</t>
  </si>
  <si>
    <t>Rochelle</t>
  </si>
  <si>
    <t>Cutler Bay</t>
  </si>
  <si>
    <t>33190 33157 33189</t>
  </si>
  <si>
    <t>Florida City</t>
  </si>
  <si>
    <t>Foley</t>
  </si>
  <si>
    <t>North Lauderdale</t>
  </si>
  <si>
    <t>Apopka</t>
  </si>
  <si>
    <t>32712 32703 32704</t>
  </si>
  <si>
    <t>Fort Pierce</t>
  </si>
  <si>
    <t>34949 34947 34981 34982 34950 34948 34954 34979</t>
  </si>
  <si>
    <t>Satellite Beach</t>
  </si>
  <si>
    <t>Coconut Creek</t>
  </si>
  <si>
    <t>33073 33063 33066</t>
  </si>
  <si>
    <t>Freeport</t>
  </si>
  <si>
    <t>Deerfield Beach</t>
  </si>
  <si>
    <t>33442 33441 33064 33443</t>
  </si>
  <si>
    <t>Palm Beach Gardens</t>
  </si>
  <si>
    <t>33418 33410 33412 33403</t>
  </si>
  <si>
    <t>Andrews</t>
  </si>
  <si>
    <t>Portland</t>
  </si>
  <si>
    <t>Jacksonville Beach</t>
  </si>
  <si>
    <t>32250 32240</t>
  </si>
  <si>
    <t>33076 33067</t>
  </si>
  <si>
    <t>Lumberton</t>
  </si>
  <si>
    <t>Titusville</t>
  </si>
  <si>
    <t>32796 32780 32781 32783</t>
  </si>
  <si>
    <t>33868 33823</t>
  </si>
  <si>
    <t>Live Oak</t>
  </si>
  <si>
    <t>Opa-locka</t>
  </si>
  <si>
    <t>North Miami Beach</t>
  </si>
  <si>
    <t>33162 33160</t>
  </si>
  <si>
    <t>University Park</t>
  </si>
  <si>
    <t>Plant City</t>
  </si>
  <si>
    <t>33563 33565 33566 33564</t>
  </si>
  <si>
    <t>Dunedin</t>
  </si>
  <si>
    <t>34698 34697</t>
  </si>
  <si>
    <t>Miami Shores</t>
  </si>
  <si>
    <t>33141 33138</t>
  </si>
  <si>
    <t>Jasper</t>
  </si>
  <si>
    <t>Perry</t>
  </si>
  <si>
    <t>32608 32609 32612 32653 32603 32601 32607 32605 32602 32604 32610 32611 32614 32627 32635</t>
  </si>
  <si>
    <t>LaBelle</t>
  </si>
  <si>
    <t>Hialeah</t>
  </si>
  <si>
    <t>33014 33016 33010 33012 33013 33018 33002 33011 33017</t>
  </si>
  <si>
    <t>Casselberry</t>
  </si>
  <si>
    <t>32707 32718</t>
  </si>
  <si>
    <t>South Pasadena</t>
  </si>
  <si>
    <t>Armstrong</t>
  </si>
  <si>
    <t>34266 34265</t>
  </si>
  <si>
    <t>Davie</t>
  </si>
  <si>
    <t>33328 33324 33325 33331 33330 33317 33314</t>
  </si>
  <si>
    <t>33880 33830 33831</t>
  </si>
  <si>
    <t>Margate</t>
  </si>
  <si>
    <t>33068 33063</t>
  </si>
  <si>
    <t>Cape Canaveral</t>
  </si>
  <si>
    <t>Cocoa Beach</t>
  </si>
  <si>
    <t>32931 32932</t>
  </si>
  <si>
    <t>Spring Lake</t>
  </si>
  <si>
    <t>Cocoa</t>
  </si>
  <si>
    <t>32922 32926 32923 32924</t>
  </si>
  <si>
    <t>New Smyrna Beach</t>
  </si>
  <si>
    <t>32169 32168 32170</t>
  </si>
  <si>
    <t>Dania Beach</t>
  </si>
  <si>
    <t>33004 33312</t>
  </si>
  <si>
    <t>Fort Lauderdale</t>
  </si>
  <si>
    <t>33301 33304 33305 33306 33308 33309 33334 33316 33315 33312 33311 33302 33303 33307 33310 33318 33320 33329 33335 33336 33337 33338 33339 33340 33345 33346 33348 33349 33355 33359 33388 33394</t>
  </si>
  <si>
    <t>Lake Worth</t>
  </si>
  <si>
    <t>33461 33460 33454 33464 33465 33466</t>
  </si>
  <si>
    <t>Kissimmee</t>
  </si>
  <si>
    <t>34741 34743 34746 34744 34742 34745</t>
  </si>
  <si>
    <t>Homestead</t>
  </si>
  <si>
    <t>33033 33030 33035 33090 33092</t>
  </si>
  <si>
    <t>Englewood</t>
  </si>
  <si>
    <t>Boca Raton</t>
  </si>
  <si>
    <t>33496 33487 33486 33434 33432 33433 33431 33427 33429 33481 33488 33497 33499</t>
  </si>
  <si>
    <t>Haines City</t>
  </si>
  <si>
    <t>33844 33845</t>
  </si>
  <si>
    <t>Taft</t>
  </si>
  <si>
    <t>Winter Park</t>
  </si>
  <si>
    <t>32792 32789 32790 32793</t>
  </si>
  <si>
    <t>Greensboro</t>
  </si>
  <si>
    <t>Crescent City</t>
  </si>
  <si>
    <t>Punta Gorda</t>
  </si>
  <si>
    <t>33950 33927 33951</t>
  </si>
  <si>
    <t>Memphis</t>
  </si>
  <si>
    <t>Hialeah Gardens</t>
  </si>
  <si>
    <t>33016 33018</t>
  </si>
  <si>
    <t>North Miami</t>
  </si>
  <si>
    <t>33167 33160 33161 33168 33181</t>
  </si>
  <si>
    <t>Sweetwater</t>
  </si>
  <si>
    <t>33172 33174</t>
  </si>
  <si>
    <t>South Daytona</t>
  </si>
  <si>
    <t>33326 33327 33331 33332</t>
  </si>
  <si>
    <t>Coral Springs</t>
  </si>
  <si>
    <t>33071 33076 33065 33067</t>
  </si>
  <si>
    <t>Jacksonville</t>
  </si>
  <si>
    <t>32224 32225 32226 32227 32220 32221 32222 32223 32228 32219 32218 32217 32216 32211 32210 32212 32246 32244 32233 32234 32206 32205 32202 32250 32254 32257 32256 32208 32209 32204 32258 32277 32207 32099 32201 32203 32214 32229 32231 32232 32235 32236 32237 32238 32239 32241 32245 32247 32255 32260</t>
  </si>
  <si>
    <t>Crestview</t>
  </si>
  <si>
    <t>32536 32539</t>
  </si>
  <si>
    <t>32901 32903 32934 32935 32902 32912 32919 32936 32941</t>
  </si>
  <si>
    <t>Longwood</t>
  </si>
  <si>
    <t>32750 32752 32791</t>
  </si>
  <si>
    <t>Macclenny</t>
  </si>
  <si>
    <t>Limestone</t>
  </si>
  <si>
    <t>Palatka</t>
  </si>
  <si>
    <t>32177 32178</t>
  </si>
  <si>
    <t>Oakland</t>
  </si>
  <si>
    <t>WY</t>
  </si>
  <si>
    <t>America/Denver</t>
  </si>
  <si>
    <t>Teton</t>
  </si>
  <si>
    <t>Natrona</t>
  </si>
  <si>
    <t>Carbon</t>
  </si>
  <si>
    <t>Dixon</t>
  </si>
  <si>
    <t>Crook</t>
  </si>
  <si>
    <t>Uinta</t>
  </si>
  <si>
    <t>Laramie</t>
  </si>
  <si>
    <t>Platte</t>
  </si>
  <si>
    <t>Saratoga</t>
  </si>
  <si>
    <t>Green River</t>
  </si>
  <si>
    <t>Torrington</t>
  </si>
  <si>
    <t>Cowley</t>
  </si>
  <si>
    <t>Dubois</t>
  </si>
  <si>
    <t>83001 83002</t>
  </si>
  <si>
    <t>Arvada</t>
  </si>
  <si>
    <t>82072 82070 82071</t>
  </si>
  <si>
    <t>Cheyenne</t>
  </si>
  <si>
    <t>82009 82001 82007 82002 82003 82006 82008 82010</t>
  </si>
  <si>
    <t>Robertson</t>
  </si>
  <si>
    <t>Converse</t>
  </si>
  <si>
    <t>Alpine</t>
  </si>
  <si>
    <t>Casper</t>
  </si>
  <si>
    <t>82604 82601 82609 82602 82605</t>
  </si>
  <si>
    <t>Huntley</t>
  </si>
  <si>
    <t>Atlantic City</t>
  </si>
  <si>
    <t>Centennial</t>
  </si>
  <si>
    <t>La Grange</t>
  </si>
  <si>
    <t>Story</t>
  </si>
  <si>
    <t>Meriden</t>
  </si>
  <si>
    <t>Boulder</t>
  </si>
  <si>
    <t>82901 82902</t>
  </si>
  <si>
    <t>Bonneville</t>
  </si>
  <si>
    <t>Manville</t>
  </si>
  <si>
    <t>Guernsey</t>
  </si>
  <si>
    <t>Sleepy Hollow</t>
  </si>
  <si>
    <t>Gillette</t>
  </si>
  <si>
    <t>82718 82716 82717</t>
  </si>
  <si>
    <t>Garland</t>
  </si>
  <si>
    <t>Arapahoe</t>
  </si>
  <si>
    <t>Evanston</t>
  </si>
  <si>
    <t>82930 82931</t>
  </si>
  <si>
    <t>Paradise Valley</t>
  </si>
  <si>
    <t>Johnstown</t>
  </si>
  <si>
    <t>NH</t>
  </si>
  <si>
    <t>New Hampshire</t>
  </si>
  <si>
    <t>Merrimack</t>
  </si>
  <si>
    <t>Cheshire</t>
  </si>
  <si>
    <t>Marlborough</t>
  </si>
  <si>
    <t>Exeter</t>
  </si>
  <si>
    <t>Coos</t>
  </si>
  <si>
    <t>Keene</t>
  </si>
  <si>
    <t>03431 03435</t>
  </si>
  <si>
    <t>03303 03301 03302 03305</t>
  </si>
  <si>
    <t>Belknap</t>
  </si>
  <si>
    <t>Durham</t>
  </si>
  <si>
    <t>Strafford</t>
  </si>
  <si>
    <t>03109 03104 03101 03103 03102 03105 03108 03111</t>
  </si>
  <si>
    <t>03839 03868 03867 03866</t>
  </si>
  <si>
    <t>Pittsfield</t>
  </si>
  <si>
    <t>Troy</t>
  </si>
  <si>
    <t>Hinsdale</t>
  </si>
  <si>
    <t>03801 03802 03803 03804</t>
  </si>
  <si>
    <t>Somersworth</t>
  </si>
  <si>
    <t>Bartlett</t>
  </si>
  <si>
    <t>03820 03821 03822</t>
  </si>
  <si>
    <t>Laconia</t>
  </si>
  <si>
    <t>03246 03247</t>
  </si>
  <si>
    <t>03766 03784 03756</t>
  </si>
  <si>
    <t>Nashua</t>
  </si>
  <si>
    <t>03062 03063 03060 03064 03061</t>
  </si>
  <si>
    <t>NJ</t>
  </si>
  <si>
    <t>New Jersey</t>
  </si>
  <si>
    <t>Somers Point</t>
  </si>
  <si>
    <t>Monmouth</t>
  </si>
  <si>
    <t>Pomona</t>
  </si>
  <si>
    <t>Passaic</t>
  </si>
  <si>
    <t>Morris</t>
  </si>
  <si>
    <t>Bayonne</t>
  </si>
  <si>
    <t>Ridgefield Park</t>
  </si>
  <si>
    <t>Bergen</t>
  </si>
  <si>
    <t>Ocean</t>
  </si>
  <si>
    <t>Libertyville</t>
  </si>
  <si>
    <t>Burleigh</t>
  </si>
  <si>
    <t>Cape May</t>
  </si>
  <si>
    <t>Metuchen</t>
  </si>
  <si>
    <t>Hammonton</t>
  </si>
  <si>
    <t>Paramus</t>
  </si>
  <si>
    <t>07652 07653</t>
  </si>
  <si>
    <t>Hoboken</t>
  </si>
  <si>
    <t>Lyons</t>
  </si>
  <si>
    <t>Eatontown</t>
  </si>
  <si>
    <t>07703 07724 07799</t>
  </si>
  <si>
    <t>New Providence</t>
  </si>
  <si>
    <t>South River</t>
  </si>
  <si>
    <t>Hopatcong</t>
  </si>
  <si>
    <t>07821 07843 07837</t>
  </si>
  <si>
    <t>Franklin Lakes</t>
  </si>
  <si>
    <t>Mount Holly</t>
  </si>
  <si>
    <t>Tinton Falls</t>
  </si>
  <si>
    <t>07712 07753 07724</t>
  </si>
  <si>
    <t>Westmont</t>
  </si>
  <si>
    <t>Glen Rock</t>
  </si>
  <si>
    <t>Guttenberg</t>
  </si>
  <si>
    <t>Totowa</t>
  </si>
  <si>
    <t>07512 07511</t>
  </si>
  <si>
    <t>Gloucester City</t>
  </si>
  <si>
    <t>Roseville</t>
  </si>
  <si>
    <t>Wanaque</t>
  </si>
  <si>
    <t>07465 07420</t>
  </si>
  <si>
    <t>07062 07063 07060 07061</t>
  </si>
  <si>
    <t>07522 07524 07514 07513 07505 07504 07501 07503 07502 07509 07510 07533 07543 07544</t>
  </si>
  <si>
    <t>Harlingen</t>
  </si>
  <si>
    <t>West New York</t>
  </si>
  <si>
    <t>Ringwood</t>
  </si>
  <si>
    <t>River Edge</t>
  </si>
  <si>
    <t>Red Bank</t>
  </si>
  <si>
    <t>Perth Amboy</t>
  </si>
  <si>
    <t>08861 08862</t>
  </si>
  <si>
    <t>Ridgewood</t>
  </si>
  <si>
    <t>07450 07451</t>
  </si>
  <si>
    <t>Kearny</t>
  </si>
  <si>
    <t>07032 07099</t>
  </si>
  <si>
    <t>Hackensack</t>
  </si>
  <si>
    <t>07601 07602</t>
  </si>
  <si>
    <t>Phillipsburg</t>
  </si>
  <si>
    <t>Bergenfield</t>
  </si>
  <si>
    <t>Silverton</t>
  </si>
  <si>
    <t>07208 07202 07201 07206 07207</t>
  </si>
  <si>
    <t>07506 07507</t>
  </si>
  <si>
    <t>New Milford</t>
  </si>
  <si>
    <t>Pompton Lakes</t>
  </si>
  <si>
    <t>07090 07091</t>
  </si>
  <si>
    <t>Fort Lee</t>
  </si>
  <si>
    <t>North Arlington</t>
  </si>
  <si>
    <t>Wharton</t>
  </si>
  <si>
    <t>Bellmawr</t>
  </si>
  <si>
    <t>08031 08099</t>
  </si>
  <si>
    <t>Dumont</t>
  </si>
  <si>
    <t>Vineland</t>
  </si>
  <si>
    <t>08344 08360 08361 08362</t>
  </si>
  <si>
    <t>07901 07902</t>
  </si>
  <si>
    <t>Carteret</t>
  </si>
  <si>
    <t>Tenafly</t>
  </si>
  <si>
    <t>Shiloh</t>
  </si>
  <si>
    <t>Woodland Park</t>
  </si>
  <si>
    <t>Waldwick</t>
  </si>
  <si>
    <t>Jersey City</t>
  </si>
  <si>
    <t>07310 07311 07302 07307 07306 07305 07304 07097 07303 07308 07395 07399</t>
  </si>
  <si>
    <t>South Plainfield</t>
  </si>
  <si>
    <t>08638 08611 08618 08629 08609 08608 08601 08602 08603 08604 08605 08606 08607 08625 08645 08646 08647 08650 08666 08695</t>
  </si>
  <si>
    <t>Union City</t>
  </si>
  <si>
    <t>Glendora</t>
  </si>
  <si>
    <t>Morristown</t>
  </si>
  <si>
    <t>07960 07962 07963</t>
  </si>
  <si>
    <t>Marshalltown</t>
  </si>
  <si>
    <t>Pennington</t>
  </si>
  <si>
    <t>Northfield</t>
  </si>
  <si>
    <t>Lincoln Park</t>
  </si>
  <si>
    <t>07103 07102 07105 07104 07107 07106 07108 07112 07114 07101 07175 07184 07188 07189 07191 07192 07193 07195 07198 07199</t>
  </si>
  <si>
    <t>Ventnor City</t>
  </si>
  <si>
    <t>Andover</t>
  </si>
  <si>
    <t>08104 08105 08102 08103 08101</t>
  </si>
  <si>
    <t>Anderson</t>
  </si>
  <si>
    <t>Millington</t>
  </si>
  <si>
    <t>Florham Park</t>
  </si>
  <si>
    <t>07961 07932</t>
  </si>
  <si>
    <t>Long Branch</t>
  </si>
  <si>
    <t>Hasbrouck Heights</t>
  </si>
  <si>
    <t>Bridgeton</t>
  </si>
  <si>
    <t>Rahway</t>
  </si>
  <si>
    <t>Woodbury</t>
  </si>
  <si>
    <t>Marlboro</t>
  </si>
  <si>
    <t>08540 08542 08541 08543 08544</t>
  </si>
  <si>
    <t>Roselle Park</t>
  </si>
  <si>
    <t>New Brunswick</t>
  </si>
  <si>
    <t>08901 08903 08906 08933 08989</t>
  </si>
  <si>
    <t>Bound Brook</t>
  </si>
  <si>
    <t>Cliffside Park</t>
  </si>
  <si>
    <t>Somerville</t>
  </si>
  <si>
    <t>Sayreville</t>
  </si>
  <si>
    <t>08872 08879 08859 08871</t>
  </si>
  <si>
    <t>Pine Hill</t>
  </si>
  <si>
    <t>08009 08021</t>
  </si>
  <si>
    <t>Palisades Park</t>
  </si>
  <si>
    <t>North Plainfield</t>
  </si>
  <si>
    <t>07063 07060</t>
  </si>
  <si>
    <t>Fair Lawn</t>
  </si>
  <si>
    <t>East Orange</t>
  </si>
  <si>
    <t>07018 07017 07019</t>
  </si>
  <si>
    <t>Westwood</t>
  </si>
  <si>
    <t>Newton</t>
  </si>
  <si>
    <t>Barrington</t>
  </si>
  <si>
    <t>Beachwood</t>
  </si>
  <si>
    <t>Belvidere</t>
  </si>
  <si>
    <t>Freehold</t>
  </si>
  <si>
    <t>Monroeville</t>
  </si>
  <si>
    <t>Rutherford</t>
  </si>
  <si>
    <t>Little Ferry</t>
  </si>
  <si>
    <t>08401 08404 08405</t>
  </si>
  <si>
    <t>Asbury Park</t>
  </si>
  <si>
    <t>Glassboro</t>
  </si>
  <si>
    <t>Roselle</t>
  </si>
  <si>
    <t>Pleasant Grove</t>
  </si>
  <si>
    <t>Ramsey</t>
  </si>
  <si>
    <t>Norwood</t>
  </si>
  <si>
    <t>Lindenwold</t>
  </si>
  <si>
    <t>Collingswood</t>
  </si>
  <si>
    <t>08107 08108</t>
  </si>
  <si>
    <t>Maywood</t>
  </si>
  <si>
    <t>Stockton</t>
  </si>
  <si>
    <t>Haddonfield</t>
  </si>
  <si>
    <t>Kinnelon</t>
  </si>
  <si>
    <t>Wallington</t>
  </si>
  <si>
    <t>07801 07802</t>
  </si>
  <si>
    <t>07014 07013 07012 07011 07015</t>
  </si>
  <si>
    <t>Secaucus</t>
  </si>
  <si>
    <t>07094 07096</t>
  </si>
  <si>
    <t>NM</t>
  </si>
  <si>
    <t>New Mexico</t>
  </si>
  <si>
    <t>Taos</t>
  </si>
  <si>
    <t>McKinley</t>
  </si>
  <si>
    <t>Hidalgo</t>
  </si>
  <si>
    <t>Curry</t>
  </si>
  <si>
    <t>Sandoval</t>
  </si>
  <si>
    <t>Alameda</t>
  </si>
  <si>
    <t>Bernalillo</t>
  </si>
  <si>
    <t>Otero</t>
  </si>
  <si>
    <t>Cibola</t>
  </si>
  <si>
    <t>Rio Arriba</t>
  </si>
  <si>
    <t>Torrance</t>
  </si>
  <si>
    <t>Socorro</t>
  </si>
  <si>
    <t>DoÃ±a Ana</t>
  </si>
  <si>
    <t>Valencia</t>
  </si>
  <si>
    <t>Eddy</t>
  </si>
  <si>
    <t>Sunland Park</t>
  </si>
  <si>
    <t>88063 88008</t>
  </si>
  <si>
    <t>San Rafael</t>
  </si>
  <si>
    <t>San Mateo</t>
  </si>
  <si>
    <t>Sherman</t>
  </si>
  <si>
    <t>Guadalupe</t>
  </si>
  <si>
    <t>Cedar Hill</t>
  </si>
  <si>
    <t>San Miguel</t>
  </si>
  <si>
    <t>Las Vegas</t>
  </si>
  <si>
    <t>Carlsbad</t>
  </si>
  <si>
    <t>88220 88221</t>
  </si>
  <si>
    <t>Chaves</t>
  </si>
  <si>
    <t>Clovis</t>
  </si>
  <si>
    <t>88101 88102</t>
  </si>
  <si>
    <t>Luna</t>
  </si>
  <si>
    <t>Monterey Park</t>
  </si>
  <si>
    <t>Coolidge</t>
  </si>
  <si>
    <t>Lea</t>
  </si>
  <si>
    <t>Youngsville</t>
  </si>
  <si>
    <t>Brazos</t>
  </si>
  <si>
    <t>La Plata</t>
  </si>
  <si>
    <t>San Pablo</t>
  </si>
  <si>
    <t>Grants</t>
  </si>
  <si>
    <t>Pecos</t>
  </si>
  <si>
    <t>Grady</t>
  </si>
  <si>
    <t>San Patricio</t>
  </si>
  <si>
    <t>87401 87402 87415</t>
  </si>
  <si>
    <t>Rio Rancho</t>
  </si>
  <si>
    <t>87121 87124 87144 87174</t>
  </si>
  <si>
    <t>Sacramento</t>
  </si>
  <si>
    <t>Atoka</t>
  </si>
  <si>
    <t>Crystal</t>
  </si>
  <si>
    <t>Portales</t>
  </si>
  <si>
    <t>Rincon</t>
  </si>
  <si>
    <t>Gallup</t>
  </si>
  <si>
    <t>87301 87302</t>
  </si>
  <si>
    <t>Navajo</t>
  </si>
  <si>
    <t>Los Lunas</t>
  </si>
  <si>
    <t>Suwanee</t>
  </si>
  <si>
    <t>88030 88031</t>
  </si>
  <si>
    <t>Santa Clara</t>
  </si>
  <si>
    <t>Alamogordo</t>
  </si>
  <si>
    <t>87505 87507 87501 87502 87503 87504 87509 87592 87594</t>
  </si>
  <si>
    <t>Newman</t>
  </si>
  <si>
    <t>Mesquite</t>
  </si>
  <si>
    <t>La Puente</t>
  </si>
  <si>
    <t>Hayden</t>
  </si>
  <si>
    <t>Hobbs</t>
  </si>
  <si>
    <t>88240 88241 88244</t>
  </si>
  <si>
    <t>Solano</t>
  </si>
  <si>
    <t>Eunice</t>
  </si>
  <si>
    <t>Gila</t>
  </si>
  <si>
    <t>Corona</t>
  </si>
  <si>
    <t>Alamo</t>
  </si>
  <si>
    <t>Albuquerque</t>
  </si>
  <si>
    <t>87121 87123 87112 87113 87110 87111 87116 87114 87109 87108 87102 87105 87104 87107 87106 87120 87101 87103 87115 87119 87125 87131 87151 87153 87154 87158 87176 87181 87184 87185 87187 87190 87191 87192 87193 87194 87195 87196 87197 87198 87199</t>
  </si>
  <si>
    <t>San Jose</t>
  </si>
  <si>
    <t>Las Cruces</t>
  </si>
  <si>
    <t>88012 88011 88005 88007 88001 88006 88013</t>
  </si>
  <si>
    <t>Gage</t>
  </si>
  <si>
    <t>Lovington</t>
  </si>
  <si>
    <t>Santa Cruz</t>
  </si>
  <si>
    <t>Artesia</t>
  </si>
  <si>
    <t>Golden</t>
  </si>
  <si>
    <t>Silver City</t>
  </si>
  <si>
    <t>88061 88062</t>
  </si>
  <si>
    <t>Pleasanton</t>
  </si>
  <si>
    <t>San Luis</t>
  </si>
  <si>
    <t>EspaÃ±ola</t>
  </si>
  <si>
    <t>87567 87532 87533</t>
  </si>
  <si>
    <t>Roswell</t>
  </si>
  <si>
    <t>88203 88201 88202</t>
  </si>
  <si>
    <t>La Mesa</t>
  </si>
  <si>
    <t>TX</t>
  </si>
  <si>
    <t>Texas</t>
  </si>
  <si>
    <t>Roma-Los Saenz</t>
  </si>
  <si>
    <t>Starr</t>
  </si>
  <si>
    <t>Brazoria</t>
  </si>
  <si>
    <t>Chambers</t>
  </si>
  <si>
    <t>Dougherty</t>
  </si>
  <si>
    <t>Navarro</t>
  </si>
  <si>
    <t>Austin</t>
  </si>
  <si>
    <t>Tarrant</t>
  </si>
  <si>
    <t>Gonzales</t>
  </si>
  <si>
    <t>Hardin</t>
  </si>
  <si>
    <t>Bexar</t>
  </si>
  <si>
    <t>Coryell</t>
  </si>
  <si>
    <t>Frisco</t>
  </si>
  <si>
    <t>Collin</t>
  </si>
  <si>
    <t>75034 75035 75033</t>
  </si>
  <si>
    <t>Sandy</t>
  </si>
  <si>
    <t>Waco</t>
  </si>
  <si>
    <t>McLennan</t>
  </si>
  <si>
    <t>76798 76710 76711 76712 76708 76701 76707 76706 76704 76702 76703 76714 76715 76716 76797 76799</t>
  </si>
  <si>
    <t>Pampa</t>
  </si>
  <si>
    <t>Gray</t>
  </si>
  <si>
    <t>79065 79066</t>
  </si>
  <si>
    <t>Lamar</t>
  </si>
  <si>
    <t>Aransas</t>
  </si>
  <si>
    <t>75092 75090 75091</t>
  </si>
  <si>
    <t>75104 75106</t>
  </si>
  <si>
    <t>Frio</t>
  </si>
  <si>
    <t>Cooke</t>
  </si>
  <si>
    <t>Pasadena</t>
  </si>
  <si>
    <t>Harris</t>
  </si>
  <si>
    <t>77058 77059 77586 77506 77507 77504 77505 77502 77503 77501 77508</t>
  </si>
  <si>
    <t>Hockley</t>
  </si>
  <si>
    <t>76048 76049</t>
  </si>
  <si>
    <t>Wilbarger</t>
  </si>
  <si>
    <t>76384 76385</t>
  </si>
  <si>
    <t>Cresson</t>
  </si>
  <si>
    <t>Sweet Home</t>
  </si>
  <si>
    <t>Atascosa</t>
  </si>
  <si>
    <t>Crowley</t>
  </si>
  <si>
    <t>Bastrop</t>
  </si>
  <si>
    <t>Kaufman</t>
  </si>
  <si>
    <t>Matagorda</t>
  </si>
  <si>
    <t>77414 77404</t>
  </si>
  <si>
    <t>Tom Green</t>
  </si>
  <si>
    <t>Irving</t>
  </si>
  <si>
    <t>75063 75062 75061 75038 75039 75060 75014 75015 75016 75017</t>
  </si>
  <si>
    <t>Coppell</t>
  </si>
  <si>
    <t>75019 75099</t>
  </si>
  <si>
    <t>Lucas</t>
  </si>
  <si>
    <t>Gregg</t>
  </si>
  <si>
    <t>Fort Bend</t>
  </si>
  <si>
    <t>Hopkins</t>
  </si>
  <si>
    <t>Grimes</t>
  </si>
  <si>
    <t>El Campo</t>
  </si>
  <si>
    <t>Hill</t>
  </si>
  <si>
    <t>Pinehurst</t>
  </si>
  <si>
    <t>76040 76006 76001 76002 76018 76013 76012 76011 76010 76017 76016 76015 76014 76003 76004 76005 76007 76019 76094 76096</t>
  </si>
  <si>
    <t>Ector</t>
  </si>
  <si>
    <t>Addison</t>
  </si>
  <si>
    <t>75254 75001</t>
  </si>
  <si>
    <t>Hunt</t>
  </si>
  <si>
    <t>Jonesboro</t>
  </si>
  <si>
    <t>Nacogdoches</t>
  </si>
  <si>
    <t>Pharr</t>
  </si>
  <si>
    <t>Fort Worth</t>
  </si>
  <si>
    <t>76164 76040 76134 76135 76137 76131 76132 76133 76109 76108 76105 76104 76107 76103 76102 76155 76106 76053 76052 76123 76120 76244 76006 76008 76179 76177 76036 76140 76262 76127 76118 76119 76116 76117 76114 76115 76112 76110 76111 76129 76101 76113 76121 76122 76124 76130 76136 76147 76150 76161 76162 76163 76166 76181 76185 76191 76192 76193 76195 76196 76197 76198 76199</t>
  </si>
  <si>
    <t>Reeves</t>
  </si>
  <si>
    <t>Sparks</t>
  </si>
  <si>
    <t>El Paso</t>
  </si>
  <si>
    <t>Granbury</t>
  </si>
  <si>
    <t>75962 75961 75964 75965 75963</t>
  </si>
  <si>
    <t>Denton</t>
  </si>
  <si>
    <t>Gun Barrel City</t>
  </si>
  <si>
    <t>Ware</t>
  </si>
  <si>
    <t>Shelby</t>
  </si>
  <si>
    <t>Ellis</t>
  </si>
  <si>
    <t>Brenham</t>
  </si>
  <si>
    <t>77833 77834</t>
  </si>
  <si>
    <t>Rosenberg</t>
  </si>
  <si>
    <t>77471 77469</t>
  </si>
  <si>
    <t>Vidor</t>
  </si>
  <si>
    <t>77662 77670</t>
  </si>
  <si>
    <t>78574 78572</t>
  </si>
  <si>
    <t>Delta</t>
  </si>
  <si>
    <t>Cherokee</t>
  </si>
  <si>
    <t>Rockwall</t>
  </si>
  <si>
    <t>New Braunfels</t>
  </si>
  <si>
    <t>Comal</t>
  </si>
  <si>
    <t>78132 78130 78131 78135</t>
  </si>
  <si>
    <t>Titus</t>
  </si>
  <si>
    <t>Comanche</t>
  </si>
  <si>
    <t>Erath</t>
  </si>
  <si>
    <t>Angleton</t>
  </si>
  <si>
    <t>77515 77516</t>
  </si>
  <si>
    <t>Maverick</t>
  </si>
  <si>
    <t>Lubbock</t>
  </si>
  <si>
    <t>79406 79401 79423 79424 79416 79412 79410 79411 79414 79404 79407 79403 79415 79413 79402 79408 79409 79430 79452 79453 79457 79464 79490 79491 79493 79499</t>
  </si>
  <si>
    <t>Lakeport</t>
  </si>
  <si>
    <t>Gillespie</t>
  </si>
  <si>
    <t>Bakersfield</t>
  </si>
  <si>
    <t>Bowie</t>
  </si>
  <si>
    <t>Galveston</t>
  </si>
  <si>
    <t>77551 77550 77554 77552 77553 77555</t>
  </si>
  <si>
    <t>Lynn</t>
  </si>
  <si>
    <t>Jim Wells</t>
  </si>
  <si>
    <t>Travis</t>
  </si>
  <si>
    <t>Levelland</t>
  </si>
  <si>
    <t>79336 79338</t>
  </si>
  <si>
    <t>Corpus Christi</t>
  </si>
  <si>
    <t>Nueces</t>
  </si>
  <si>
    <t>78373 78408 78409 78406 78407 78404 78405 78402 78401 78419 78418 78415 78414 78417 78416 78411 78410 78413 78412 78347 78403 78426 78427 78460 78463 78465 78466 78467 78468 78469 78472 78480</t>
  </si>
  <si>
    <t>Duncanville</t>
  </si>
  <si>
    <t>75116 75137 75138</t>
  </si>
  <si>
    <t>Scurry</t>
  </si>
  <si>
    <t>Paradise</t>
  </si>
  <si>
    <t>Anna</t>
  </si>
  <si>
    <t>Galena Park</t>
  </si>
  <si>
    <t>77015 77547 77029</t>
  </si>
  <si>
    <t>75067 75065 75056 75057 75077 75029</t>
  </si>
  <si>
    <t>75115 75123</t>
  </si>
  <si>
    <t>Port Lavaca</t>
  </si>
  <si>
    <t>Randall</t>
  </si>
  <si>
    <t>Hays</t>
  </si>
  <si>
    <t>Wichita Falls</t>
  </si>
  <si>
    <t>Wichita</t>
  </si>
  <si>
    <t>76308 76310 76311 76309 76306 76305 76302 76301 76307</t>
  </si>
  <si>
    <t>Kleberg</t>
  </si>
  <si>
    <t>Val Verde</t>
  </si>
  <si>
    <t>Moore</t>
  </si>
  <si>
    <t>78382 78381</t>
  </si>
  <si>
    <t>Sanger</t>
  </si>
  <si>
    <t>Dawson</t>
  </si>
  <si>
    <t>Watauga</t>
  </si>
  <si>
    <t>Coahoma</t>
  </si>
  <si>
    <t>Mineola</t>
  </si>
  <si>
    <t>West University Place</t>
  </si>
  <si>
    <t>Lake Jackson</t>
  </si>
  <si>
    <t>77515 77566</t>
  </si>
  <si>
    <t>McAllen</t>
  </si>
  <si>
    <t>78504 78503 78501 78502 78505</t>
  </si>
  <si>
    <t>Harker Heights</t>
  </si>
  <si>
    <t>76548 76513</t>
  </si>
  <si>
    <t>Elgin</t>
  </si>
  <si>
    <t>Little Elm</t>
  </si>
  <si>
    <t>77327 77328</t>
  </si>
  <si>
    <t>75751 75752</t>
  </si>
  <si>
    <t>Smith</t>
  </si>
  <si>
    <t>78633 78626 78628 78627</t>
  </si>
  <si>
    <t>Rio Grande City</t>
  </si>
  <si>
    <t>Garden City</t>
  </si>
  <si>
    <t>Canyon</t>
  </si>
  <si>
    <t>79016 79015</t>
  </si>
  <si>
    <t>San Angelo</t>
  </si>
  <si>
    <t>76905 76904 76901 76903 76908 76902 76906 76909</t>
  </si>
  <si>
    <t>77541 77542</t>
  </si>
  <si>
    <t>Oak Forest</t>
  </si>
  <si>
    <t>Belton</t>
  </si>
  <si>
    <t>Palo Pinto</t>
  </si>
  <si>
    <t>Flint</t>
  </si>
  <si>
    <t>Alice</t>
  </si>
  <si>
    <t>78332 78333</t>
  </si>
  <si>
    <t>Texarkana</t>
  </si>
  <si>
    <t>75501 75503 75504 75505 75507 75599</t>
  </si>
  <si>
    <t>Fresno</t>
  </si>
  <si>
    <t>Willacy</t>
  </si>
  <si>
    <t>Decatur</t>
  </si>
  <si>
    <t>San Marcos</t>
  </si>
  <si>
    <t>78666 78667</t>
  </si>
  <si>
    <t>Burleson</t>
  </si>
  <si>
    <t>San Jacinto</t>
  </si>
  <si>
    <t>Walker</t>
  </si>
  <si>
    <t>Haltom City</t>
  </si>
  <si>
    <t>76137 76148 76117</t>
  </si>
  <si>
    <t>Angelina</t>
  </si>
  <si>
    <t>Knox</t>
  </si>
  <si>
    <t>Ames</t>
  </si>
  <si>
    <t>Boerne</t>
  </si>
  <si>
    <t>Weatherford</t>
  </si>
  <si>
    <t>76086 76087</t>
  </si>
  <si>
    <t>Waxahachie</t>
  </si>
  <si>
    <t>75165 75167 75168</t>
  </si>
  <si>
    <t>Kerr</t>
  </si>
  <si>
    <t>Bee</t>
  </si>
  <si>
    <t>Mission</t>
  </si>
  <si>
    <t>Dumas</t>
  </si>
  <si>
    <t>76248 76262</t>
  </si>
  <si>
    <t>Moscow</t>
  </si>
  <si>
    <t>Mitchell</t>
  </si>
  <si>
    <t>Santa Maria</t>
  </si>
  <si>
    <t>Atlanta</t>
  </si>
  <si>
    <t>Uvalde</t>
  </si>
  <si>
    <t>Hall</t>
  </si>
  <si>
    <t>Hereford</t>
  </si>
  <si>
    <t>Deaf Smith</t>
  </si>
  <si>
    <t>77630 77632 77631</t>
  </si>
  <si>
    <t>Bellmead</t>
  </si>
  <si>
    <t>Sunnyvale</t>
  </si>
  <si>
    <t>Friendswood</t>
  </si>
  <si>
    <t>77546 77549</t>
  </si>
  <si>
    <t>Azle</t>
  </si>
  <si>
    <t>76020 76098</t>
  </si>
  <si>
    <t>Trophy Club</t>
  </si>
  <si>
    <t>Westbrook</t>
  </si>
  <si>
    <t>Nolan</t>
  </si>
  <si>
    <t>Roma</t>
  </si>
  <si>
    <t>Hale</t>
  </si>
  <si>
    <t>75007 75006 75010 75011</t>
  </si>
  <si>
    <t>Lamesa</t>
  </si>
  <si>
    <t>McKinney</t>
  </si>
  <si>
    <t>75069 75070 75071</t>
  </si>
  <si>
    <t>Finney</t>
  </si>
  <si>
    <t>Colorado</t>
  </si>
  <si>
    <t>Forney</t>
  </si>
  <si>
    <t>Jones</t>
  </si>
  <si>
    <t>Iredell</t>
  </si>
  <si>
    <t>Rogers</t>
  </si>
  <si>
    <t>Kyle</t>
  </si>
  <si>
    <t>America/Matamoros</t>
  </si>
  <si>
    <t>77598 77058</t>
  </si>
  <si>
    <t>Pittsburg</t>
  </si>
  <si>
    <t>77571 77536</t>
  </si>
  <si>
    <t>Snyder</t>
  </si>
  <si>
    <t>79549 79550</t>
  </si>
  <si>
    <t>Laredo</t>
  </si>
  <si>
    <t>78046 78045 78043 78040 78041 78042</t>
  </si>
  <si>
    <t>Euless</t>
  </si>
  <si>
    <t>76040 76051 76039</t>
  </si>
  <si>
    <t>Commerce</t>
  </si>
  <si>
    <t>Southlake</t>
  </si>
  <si>
    <t>75602 75601 75605 75604 75606 75607 75608 75615</t>
  </si>
  <si>
    <t>San Carlos</t>
  </si>
  <si>
    <t>Rolling Meadows</t>
  </si>
  <si>
    <t>Slidell</t>
  </si>
  <si>
    <t>Port Isabel</t>
  </si>
  <si>
    <t>Hurst</t>
  </si>
  <si>
    <t>76054 76053</t>
  </si>
  <si>
    <t>Kingsville</t>
  </si>
  <si>
    <t>78363 78364</t>
  </si>
  <si>
    <t>Royse City</t>
  </si>
  <si>
    <t>Murphy</t>
  </si>
  <si>
    <t>78374 78362</t>
  </si>
  <si>
    <t>Goldsboro</t>
  </si>
  <si>
    <t>Pflugerville</t>
  </si>
  <si>
    <t>78660 78691</t>
  </si>
  <si>
    <t>Farmers Branch</t>
  </si>
  <si>
    <t>75234 75244</t>
  </si>
  <si>
    <t>Del Rio</t>
  </si>
  <si>
    <t>78840 78841 78842 78847</t>
  </si>
  <si>
    <t>Paducah</t>
  </si>
  <si>
    <t>Allen</t>
  </si>
  <si>
    <t>75002 75013</t>
  </si>
  <si>
    <t>Highland Village</t>
  </si>
  <si>
    <t>Hempstead</t>
  </si>
  <si>
    <t>Tomball</t>
  </si>
  <si>
    <t>77375 77377</t>
  </si>
  <si>
    <t>Sugar Land</t>
  </si>
  <si>
    <t>77498 77478 77479 77487 77496</t>
  </si>
  <si>
    <t>Leon Valley</t>
  </si>
  <si>
    <t>78238 78240</t>
  </si>
  <si>
    <t>Port Arthur</t>
  </si>
  <si>
    <t>77655 77640 77642 77611 77641 77643</t>
  </si>
  <si>
    <t>McLeod</t>
  </si>
  <si>
    <t>75672 75670 75671</t>
  </si>
  <si>
    <t>Ravenna</t>
  </si>
  <si>
    <t>Chandler</t>
  </si>
  <si>
    <t>Amarillo</t>
  </si>
  <si>
    <t>79121 79109 79101 79102 79103 79104 79106 79107 79118 79111 79110 79114 79116 79117 79120 79159 79166 79168 79172 79174 79178 79185 79189</t>
  </si>
  <si>
    <t>Plano</t>
  </si>
  <si>
    <t>75093 75023 75025 75024 75074 75075 75026 75086</t>
  </si>
  <si>
    <t>75149 75150 75181 75185 75187</t>
  </si>
  <si>
    <t>Reno</t>
  </si>
  <si>
    <t>Prosper</t>
  </si>
  <si>
    <t>Plainview</t>
  </si>
  <si>
    <t>79072 79073</t>
  </si>
  <si>
    <t>Baytown</t>
  </si>
  <si>
    <t>77520 77521 77522</t>
  </si>
  <si>
    <t>Chillicothe</t>
  </si>
  <si>
    <t>North Richland Hills</t>
  </si>
  <si>
    <t>76180 76182</t>
  </si>
  <si>
    <t>Eagle Pass</t>
  </si>
  <si>
    <t>78852 78853</t>
  </si>
  <si>
    <t>Sonora</t>
  </si>
  <si>
    <t>Seabrook</t>
  </si>
  <si>
    <t>Gardendale</t>
  </si>
  <si>
    <t>Celina</t>
  </si>
  <si>
    <t>Cedar Lake</t>
  </si>
  <si>
    <t>Cibolo</t>
  </si>
  <si>
    <t>78124 78108</t>
  </si>
  <si>
    <t>Lindale</t>
  </si>
  <si>
    <t>75706 75771</t>
  </si>
  <si>
    <t>Balch Springs</t>
  </si>
  <si>
    <t>75180 75181</t>
  </si>
  <si>
    <t>Berea</t>
  </si>
  <si>
    <t>75146 75134</t>
  </si>
  <si>
    <t>Gatesville</t>
  </si>
  <si>
    <t>76528 76596 76597 76598 76599</t>
  </si>
  <si>
    <t>Pearsall</t>
  </si>
  <si>
    <t>75041 75040 75042 75044 75043 75045 75046 75047 75049</t>
  </si>
  <si>
    <t>Ross</t>
  </si>
  <si>
    <t>Robstown</t>
  </si>
  <si>
    <t>Omaha</t>
  </si>
  <si>
    <t>Roscoe</t>
  </si>
  <si>
    <t>Stephenville</t>
  </si>
  <si>
    <t>76401 76402</t>
  </si>
  <si>
    <t>La Porte</t>
  </si>
  <si>
    <t>77571 77572</t>
  </si>
  <si>
    <t>Leander</t>
  </si>
  <si>
    <t>78641 78646</t>
  </si>
  <si>
    <t>Nederland</t>
  </si>
  <si>
    <t>Rowlett</t>
  </si>
  <si>
    <t>75089 75088 75030</t>
  </si>
  <si>
    <t>Buford</t>
  </si>
  <si>
    <t>76088 76067 76068</t>
  </si>
  <si>
    <t>Beaumont</t>
  </si>
  <si>
    <t>77708 77705 77706 77707 77701 77702 77703 77713 77704 77710 77720 77725 77726</t>
  </si>
  <si>
    <t>New Ulm</t>
  </si>
  <si>
    <t>Santa Monica</t>
  </si>
  <si>
    <t>Buda</t>
  </si>
  <si>
    <t>Northlake</t>
  </si>
  <si>
    <t>75455 75456</t>
  </si>
  <si>
    <t>Sand Springs</t>
  </si>
  <si>
    <t>77406 77469</t>
  </si>
  <si>
    <t>79901 79902 79903 79904 79905 79906 79907 79930 79932 79935 79934 79936 79912 79911 79835 79922 79920 79927 79924 79925 79915 79910 79913 79914 79917 79918 79923 79926 79929 79931 79937 79940 79941 79943 79944 79945 79946 79947 79948 79949 79950 79951 79952 79953 79954 79955 79958 79960 79961 79968 79976 79978 79980 79995 79996 79997 79998 79999 88510 88511 88512 88513 88514 88515 88517 88518 88519 88520 88521 88523 88524 88525 88526 88527 88528 88529 88530 88531 88532 88533 88534 88535 88536 88538 88539 88540 88541 88542 88543 88544 88545 88546 88547 88548 88549 88550 88553 88554 88555 88556 88557 88558 88559 88560 88561 88562 88563 88565 88566 88567 88568 88569 88570 88571 88572 88573 88574 88575 88576 88577 88578 88579 88580 88581 88582 88583 88584 88585 88586 88587 88588 88589 88590 88595</t>
  </si>
  <si>
    <t>Humble</t>
  </si>
  <si>
    <t>77338 77396 77325 77347</t>
  </si>
  <si>
    <t>Pottsville</t>
  </si>
  <si>
    <t>Mustang</t>
  </si>
  <si>
    <t>Gallatin</t>
  </si>
  <si>
    <t>76207 76205 76201 76208 76209 76210 76259 76202 76203 76204 76206</t>
  </si>
  <si>
    <t>78550 78552 78551 78553</t>
  </si>
  <si>
    <t>Burkburnett</t>
  </si>
  <si>
    <t>Aiken</t>
  </si>
  <si>
    <t>77340 77342 77320 77341 77343 77344 77348 77349</t>
  </si>
  <si>
    <t>Grapevine</t>
  </si>
  <si>
    <t>76051 76099</t>
  </si>
  <si>
    <t>Marietta</t>
  </si>
  <si>
    <t>Moody</t>
  </si>
  <si>
    <t>Forest Hill</t>
  </si>
  <si>
    <t>76140 76119</t>
  </si>
  <si>
    <t>78539 78542 78541 78540</t>
  </si>
  <si>
    <t>Josephine</t>
  </si>
  <si>
    <t>Cuero</t>
  </si>
  <si>
    <t>Elkhart</t>
  </si>
  <si>
    <t>Matthews</t>
  </si>
  <si>
    <t>75032 75087 75189</t>
  </si>
  <si>
    <t>79761 79762 79763 79765 79760 79768 79769</t>
  </si>
  <si>
    <t>Cayuga</t>
  </si>
  <si>
    <t>Heath</t>
  </si>
  <si>
    <t>Robinson</t>
  </si>
  <si>
    <t>76655 76706</t>
  </si>
  <si>
    <t>Bixby</t>
  </si>
  <si>
    <t>Palestine</t>
  </si>
  <si>
    <t>75801 75803 75802 75882</t>
  </si>
  <si>
    <t>75652 75654 75653</t>
  </si>
  <si>
    <t>Glenn Heights</t>
  </si>
  <si>
    <t>76022 76021 75064 76095</t>
  </si>
  <si>
    <t>Terrell</t>
  </si>
  <si>
    <t>Round Rock</t>
  </si>
  <si>
    <t>78681 78664 78665 78680 78682 78683</t>
  </si>
  <si>
    <t>Fulton</t>
  </si>
  <si>
    <t>Bellaire</t>
  </si>
  <si>
    <t>77401 77402</t>
  </si>
  <si>
    <t>75287 75098 75233 75231 75234 75254 75251 75252 75253 75032 75227 75238 75232 75230 75236 75237 75235 75088 75087 75243 75247 75244 75249 75248 75051 75210 75211 75212 75214 75215 75216 75217 75218 75219 75390 75182 75229 75228 75220 75223 75225 75224 75226 75241 75240 75246 75043 75166 75270 75207 75206 75205 75204 75203 75202 75201 75209 75208 75019 75221 75222 75242 75250 75260 75261 75262 75263 75264 75265 75266 75267 75275 75277 75283 75284 75285 75301 75303 75312 75313 75315 75320 75326 75336 75339 75342 75354 75355 75356 75357 75358 75359 75360 75367 75368 75370 75371 75372 75373 75374 75376 75378 75379 75380 75381 75382 75389 75391 75392 75393 75394 75395 75397 75398</t>
  </si>
  <si>
    <t>Lakeway</t>
  </si>
  <si>
    <t>78738 78734</t>
  </si>
  <si>
    <t>Corinth</t>
  </si>
  <si>
    <t>76208 76210</t>
  </si>
  <si>
    <t>Jacinto City</t>
  </si>
  <si>
    <t>Kingsland</t>
  </si>
  <si>
    <t>Donna</t>
  </si>
  <si>
    <t>Garner</t>
  </si>
  <si>
    <t>Mountain Home</t>
  </si>
  <si>
    <t>75709 75702 75703 75701 75710 75711 75712 75713 75798 75799</t>
  </si>
  <si>
    <t>75225 75205</t>
  </si>
  <si>
    <t>Corsicana</t>
  </si>
  <si>
    <t>75110 75109 75151</t>
  </si>
  <si>
    <t>Stephens</t>
  </si>
  <si>
    <t>Cleburne</t>
  </si>
  <si>
    <t>76058 76031 76033</t>
  </si>
  <si>
    <t>Seguin</t>
  </si>
  <si>
    <t>78155 78156</t>
  </si>
  <si>
    <t>Alvin</t>
  </si>
  <si>
    <t>77511 77583 77512</t>
  </si>
  <si>
    <t>Red Oak</t>
  </si>
  <si>
    <t>San Benito</t>
  </si>
  <si>
    <t>79706 79707 79705 79703 79701 79702 79704 79708 79710 79711 79712</t>
  </si>
  <si>
    <t>Carthage</t>
  </si>
  <si>
    <t>Caddo</t>
  </si>
  <si>
    <t>Bryan</t>
  </si>
  <si>
    <t>77808 77803 77802 77801 77807 77805 77806</t>
  </si>
  <si>
    <t>Adrian</t>
  </si>
  <si>
    <t>75160 75161</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</si>
  <si>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78708 78709 78710 78711 78713 78714 78715 78716 78718 78720 78755 78760 78761 78762 78763 78764 78765 78766 78767 78768 78769 78772 78773 78774 78778 78779 78783 78799</t>
  </si>
  <si>
    <t>Helena</t>
  </si>
  <si>
    <t>Wylie</t>
  </si>
  <si>
    <t>75098 75407 75173 75166</t>
  </si>
  <si>
    <t>Texas City</t>
  </si>
  <si>
    <t>77591 77590 77539 77554 77592</t>
  </si>
  <si>
    <t>Universal City</t>
  </si>
  <si>
    <t>Derby</t>
  </si>
  <si>
    <t>Stamford</t>
  </si>
  <si>
    <t>Beeville</t>
  </si>
  <si>
    <t>Cedar Park</t>
  </si>
  <si>
    <t>78613 78630</t>
  </si>
  <si>
    <t>Holland</t>
  </si>
  <si>
    <t>Canadian</t>
  </si>
  <si>
    <t>Center Point</t>
  </si>
  <si>
    <t>Schertz</t>
  </si>
  <si>
    <t>78108 78154</t>
  </si>
  <si>
    <t>San Diego</t>
  </si>
  <si>
    <t>Linn</t>
  </si>
  <si>
    <t>Vance</t>
  </si>
  <si>
    <t>Kerrville</t>
  </si>
  <si>
    <t>Sachse</t>
  </si>
  <si>
    <t>Trumbull</t>
  </si>
  <si>
    <t>Seagoville</t>
  </si>
  <si>
    <t>Nash</t>
  </si>
  <si>
    <t>Weslaco</t>
  </si>
  <si>
    <t>78596 78599</t>
  </si>
  <si>
    <t>Phelps</t>
  </si>
  <si>
    <t>White Settlement</t>
  </si>
  <si>
    <t>Missouri City</t>
  </si>
  <si>
    <t>77489 77545 77071 77459</t>
  </si>
  <si>
    <t>77477 77497</t>
  </si>
  <si>
    <t>Conroe</t>
  </si>
  <si>
    <t>77384 77301 77303 77304 77305</t>
  </si>
  <si>
    <t>Nevada</t>
  </si>
  <si>
    <t>La Marque</t>
  </si>
  <si>
    <t>77568 77563</t>
  </si>
  <si>
    <t>Katy</t>
  </si>
  <si>
    <t>77493 77494 77491 77492</t>
  </si>
  <si>
    <t>Three Rivers</t>
  </si>
  <si>
    <t>Borger</t>
  </si>
  <si>
    <t>79007 79008</t>
  </si>
  <si>
    <t>Raymondville</t>
  </si>
  <si>
    <t>Lawrence</t>
  </si>
  <si>
    <t>Sulphur Springs</t>
  </si>
  <si>
    <t>75482 75483</t>
  </si>
  <si>
    <t>Calvert</t>
  </si>
  <si>
    <t>Wadsworth</t>
  </si>
  <si>
    <t>Lufkin</t>
  </si>
  <si>
    <t>75904 75901 75902 75903 75915</t>
  </si>
  <si>
    <t>Dickinson</t>
  </si>
  <si>
    <t>Rankin</t>
  </si>
  <si>
    <t>Flower Mound</t>
  </si>
  <si>
    <t>75022 75028 76262 75027</t>
  </si>
  <si>
    <t>Brownwood</t>
  </si>
  <si>
    <t>76801 76802 76803 76804</t>
  </si>
  <si>
    <t>New York</t>
  </si>
  <si>
    <t>Horizon City</t>
  </si>
  <si>
    <t>Abilene</t>
  </si>
  <si>
    <t>79607 79605 79699 79602 79601 79606 79603 79604 79608 79697 79698</t>
  </si>
  <si>
    <t>Westminster</t>
  </si>
  <si>
    <t>Mercedes</t>
  </si>
  <si>
    <t>Lindsay</t>
  </si>
  <si>
    <t>Cottonwood</t>
  </si>
  <si>
    <t>Paris</t>
  </si>
  <si>
    <t>75462 75460 75461</t>
  </si>
  <si>
    <t>Pontotoc</t>
  </si>
  <si>
    <t>Denison</t>
  </si>
  <si>
    <t>75021 75020</t>
  </si>
  <si>
    <t>The Colony</t>
  </si>
  <si>
    <t>75034 75056</t>
  </si>
  <si>
    <t>Saginaw</t>
  </si>
  <si>
    <t>76131 76179</t>
  </si>
  <si>
    <t>Shelbyville</t>
  </si>
  <si>
    <t>Benbrook</t>
  </si>
  <si>
    <t>76116 76126</t>
  </si>
  <si>
    <t>Los Angeles</t>
  </si>
  <si>
    <t>77517 77510</t>
  </si>
  <si>
    <t>Port Neches</t>
  </si>
  <si>
    <t>Temple</t>
  </si>
  <si>
    <t>76508 76501 76504 76502 76503</t>
  </si>
  <si>
    <t>Johnson City</t>
  </si>
  <si>
    <t>League City</t>
  </si>
  <si>
    <t>77573 77565 77598 77511 77539 77574</t>
  </si>
  <si>
    <t>West Columbia</t>
  </si>
  <si>
    <t>South Houston</t>
  </si>
  <si>
    <t>75081 75080 75082 75083 75085</t>
  </si>
  <si>
    <t>Joplin</t>
  </si>
  <si>
    <t>Ennis</t>
  </si>
  <si>
    <t>75119 75120</t>
  </si>
  <si>
    <t>Imperial</t>
  </si>
  <si>
    <t>Troup</t>
  </si>
  <si>
    <t>Canyon Lake</t>
  </si>
  <si>
    <t>Clute</t>
  </si>
  <si>
    <t>Groves</t>
  </si>
  <si>
    <t>Shafter</t>
  </si>
  <si>
    <t>77069 77068 77061 77060 77063 77062 77065 77064 77067 77066 77346 77036 77037 77034 77035 77032 77033 77030 77031 77038 77449 77489 77046 77044 77040 77048 77201 77598 77018 77019 77015 77016 77017 77010 77011 77012 77013 77092 77093 77345 77546 77080 77025 77024 77027 77026 77021 77020 77023 77022 77029 77028 77094 77096 77090 77091 77098 77099 77078 77079 77072 77073 77070 77071 77076 77077 77074 77075 77407 77047 77045 77043 77041 77336 77339 77338 77003 77002 77007 77006 77005 77004 77009 77008 77450 77084 77089 77088 77083 77082 77081 77087 77086 77085 77042 77053 77054 77055 77056 77057 77058 77059 77396 77050 77051 77504 77001 77052 77202 77203 77204 77205 77206 77207 77208 77209 77210 77212 77213 77215 77216 77217 77218 77219 77220 77221 77222 77223 77224 77225 77226 77227 77228 77229 77230 77231 77233 77234 77235 77236 77237 77238 77240 77241 77242 77243 77244 77245 77248 77249 77251 77252 77253 77254 77255 77256 77257 77258 77259 77261 77262 77263 77265 77266 77267 77268 77269 77270 77271 77272 77273 77274 77275 77277 77279 77280 77282 77284 77287 77288 77289 77290 77291 77292 77293 77297 77299 77315 77411</t>
  </si>
  <si>
    <t>Farmersville</t>
  </si>
  <si>
    <t>College Station</t>
  </si>
  <si>
    <t>77845 77840 77841 77842 77843 77844 77881</t>
  </si>
  <si>
    <t>Grand Prairie</t>
  </si>
  <si>
    <t>75052 75050 75051 75054 75053</t>
  </si>
  <si>
    <t>77901 77904 77905 77902 77903</t>
  </si>
  <si>
    <t>76028 76097</t>
  </si>
  <si>
    <t>79720 79721</t>
  </si>
  <si>
    <t>Colleyville</t>
  </si>
  <si>
    <t>76240 76241</t>
  </si>
  <si>
    <t>Killeen</t>
  </si>
  <si>
    <t>76541 76543 76542 76549 76540 76547</t>
  </si>
  <si>
    <t>Kilgore</t>
  </si>
  <si>
    <t>75662 75663</t>
  </si>
  <si>
    <t>78521 78520 78526 78575 78578 78522 78523</t>
  </si>
  <si>
    <t>75401 75402 75403 75404</t>
  </si>
  <si>
    <t>Hoover</t>
  </si>
  <si>
    <t>Pearland</t>
  </si>
  <si>
    <t>77047 77089 77584 77581 77588</t>
  </si>
  <si>
    <t>Detroit</t>
  </si>
  <si>
    <t>78112 78233 78259 78258 78252 78251 78250 78257 78256 78255 78254 78208 78201 78202 78203 78204 78205 78207 78231 78230 78232 78235 78234 78237 78239 78238 78209 78109 78266 78260 78219 78218 78217 78216 78215 78214 78213 78212 78211 78210 78244 78245 78247 78240 78242 78248 78249 78023 78222 78223 78220 78221 78226 78227 78224 78225 78228 78229 78054 78206 78241 78246 78265 78268 78269 78270 78278 78279 78280 78283 78284 78285 78288 78289 78291 78292 78293 78294 78295 78296 78297 78298 78299</t>
  </si>
  <si>
    <t>Copperas Cove</t>
  </si>
  <si>
    <t>Fate</t>
  </si>
  <si>
    <t>75087 75189 75132</t>
  </si>
  <si>
    <t>Hutto</t>
  </si>
  <si>
    <t>Wells</t>
  </si>
  <si>
    <t>Oak Island</t>
  </si>
  <si>
    <t>LA</t>
  </si>
  <si>
    <t>Louisiana</t>
  </si>
  <si>
    <t>Morehouse</t>
  </si>
  <si>
    <t>Vermilion</t>
  </si>
  <si>
    <t>Natchitoches</t>
  </si>
  <si>
    <t>Lafourche</t>
  </si>
  <si>
    <t>St. Mary</t>
  </si>
  <si>
    <t>Ouachita</t>
  </si>
  <si>
    <t>Breaux Bridge</t>
  </si>
  <si>
    <t>St. Martin</t>
  </si>
  <si>
    <t>St. Landry</t>
  </si>
  <si>
    <t>Rapides</t>
  </si>
  <si>
    <t>Transylvania</t>
  </si>
  <si>
    <t>Terrebonne</t>
  </si>
  <si>
    <t>Opelousas</t>
  </si>
  <si>
    <t>70570 70571</t>
  </si>
  <si>
    <t>Denham Springs</t>
  </si>
  <si>
    <t>70726 70727</t>
  </si>
  <si>
    <t>Ludington</t>
  </si>
  <si>
    <t>Beauregard</t>
  </si>
  <si>
    <t>Tangipahoa</t>
  </si>
  <si>
    <t>St. Charles</t>
  </si>
  <si>
    <t>Acadia</t>
  </si>
  <si>
    <t>Colquitt</t>
  </si>
  <si>
    <t>Scarsdale</t>
  </si>
  <si>
    <t>St. James</t>
  </si>
  <si>
    <t>Harvey</t>
  </si>
  <si>
    <t>Vidalia</t>
  </si>
  <si>
    <t>East Baton Rouge</t>
  </si>
  <si>
    <t>Zachary</t>
  </si>
  <si>
    <t>Calcasieu</t>
  </si>
  <si>
    <t>70526 70527</t>
  </si>
  <si>
    <t>Sulphur</t>
  </si>
  <si>
    <t>70663 70664</t>
  </si>
  <si>
    <t>St. Tammany</t>
  </si>
  <si>
    <t>Noble</t>
  </si>
  <si>
    <t>Phoenix</t>
  </si>
  <si>
    <t>Kentwood</t>
  </si>
  <si>
    <t>Houma</t>
  </si>
  <si>
    <t>70363 70360 70361</t>
  </si>
  <si>
    <t>Summerville</t>
  </si>
  <si>
    <t>71209 71203 71202 71201 71207 71210 71211 71212 71213 71217</t>
  </si>
  <si>
    <t>Ascension</t>
  </si>
  <si>
    <t>70737 70707 70718</t>
  </si>
  <si>
    <t>71272 71270 71273</t>
  </si>
  <si>
    <t>70433 70434</t>
  </si>
  <si>
    <t>Bossier</t>
  </si>
  <si>
    <t>Iberia</t>
  </si>
  <si>
    <t>70056 70053 70054</t>
  </si>
  <si>
    <t>Avondale</t>
  </si>
  <si>
    <t>71360 71348 71359 71361</t>
  </si>
  <si>
    <t>Fenton</t>
  </si>
  <si>
    <t>Norco</t>
  </si>
  <si>
    <t>Shreveport</t>
  </si>
  <si>
    <t>71129 71101 71103 71104 71105 71106 71107 71108 71109 71119 71118 71102 71120 71130 71133 71134 71135 71136 71137 71138 71148 71149 71151 71152 71153 71154 71156 71161 71162 71163 71164 71165 71166</t>
  </si>
  <si>
    <t>70460 70458 70459 70469</t>
  </si>
  <si>
    <t>Searcy</t>
  </si>
  <si>
    <t>New Orleans</t>
  </si>
  <si>
    <t>Orleans</t>
  </si>
  <si>
    <t>70139 70130 70131 70114 70115 70116 70117 70112 70113 70118 70119 70129 70128 70125 70124 70127 70126 70122 70163 70141 70142 70143 70145 70146 70148 70150 70151 70152 70153 70154 70156 70157 70158 70159 70160 70161 70162 70164 70165 70166 70167 70170 70172 70174 70175 70176 70177 70178 70179 70181 70182 70183 70184 70185 70186 70187 70189 70190 70195</t>
  </si>
  <si>
    <t>Crown Point</t>
  </si>
  <si>
    <t>Patterson</t>
  </si>
  <si>
    <t>71457 71469 71458 71497</t>
  </si>
  <si>
    <t>70508 70507 70506 70503 70501 70502 70504 70505 70509 70593 70596 70598</t>
  </si>
  <si>
    <t>Natchez</t>
  </si>
  <si>
    <t>West Monroe</t>
  </si>
  <si>
    <t>71291 71292 71294</t>
  </si>
  <si>
    <t>70402 70403 70401 70404</t>
  </si>
  <si>
    <t>Gramercy</t>
  </si>
  <si>
    <t>Pearl River</t>
  </si>
  <si>
    <t>Livonia</t>
  </si>
  <si>
    <t>71055 71058</t>
  </si>
  <si>
    <t>Kenner</t>
  </si>
  <si>
    <t>70065 70062 70063 70064 70097</t>
  </si>
  <si>
    <t>Central</t>
  </si>
  <si>
    <t>70770 70791 70714 70739 70819 70818</t>
  </si>
  <si>
    <t>Logansport</t>
  </si>
  <si>
    <t>Bogalusa</t>
  </si>
  <si>
    <t>70427 70429</t>
  </si>
  <si>
    <t>Thibodaux</t>
  </si>
  <si>
    <t>70301 70302 70310</t>
  </si>
  <si>
    <t>Choctaw</t>
  </si>
  <si>
    <t>DeRidder</t>
  </si>
  <si>
    <t>Lockport</t>
  </si>
  <si>
    <t>71220 71221</t>
  </si>
  <si>
    <t>Carmel</t>
  </si>
  <si>
    <t>Branch</t>
  </si>
  <si>
    <t>Fullerton</t>
  </si>
  <si>
    <t>71302 71303 71301 71306 71307 71309 71315</t>
  </si>
  <si>
    <t>Broussard</t>
  </si>
  <si>
    <t>Rock Hill</t>
  </si>
  <si>
    <t>Greensburg</t>
  </si>
  <si>
    <t>East Point</t>
  </si>
  <si>
    <t>70714 70704</t>
  </si>
  <si>
    <t>Mandeville</t>
  </si>
  <si>
    <t>70448 70471 70470</t>
  </si>
  <si>
    <t>Saline</t>
  </si>
  <si>
    <t>Donaldsonville</t>
  </si>
  <si>
    <t>Baton Rouge</t>
  </si>
  <si>
    <t>70836 70808 70809 70802 70803 70801 70806 70807 70805 70820 70819 70811 70815 70814 70816 70804 70813 70821 70822 70823 70825 70826 70827 70831 70833 70835 70837 70873 70874 70879 70884 70891 70892 70893 70894 70895 70896 70898</t>
  </si>
  <si>
    <t>Abbeville</t>
  </si>
  <si>
    <t>70510 70511</t>
  </si>
  <si>
    <t>Morgan City</t>
  </si>
  <si>
    <t>70380 70381</t>
  </si>
  <si>
    <t>Lake Charles</t>
  </si>
  <si>
    <t>70605 70607 70601 70615 70602 70606 70609 70612 70616 70629</t>
  </si>
  <si>
    <t>New Iberia</t>
  </si>
  <si>
    <t>70560 70563 70562</t>
  </si>
  <si>
    <t>Berwick</t>
  </si>
  <si>
    <t>Oil City</t>
  </si>
  <si>
    <t>Glynn</t>
  </si>
  <si>
    <t>Bossier City</t>
  </si>
  <si>
    <t>71112 71111 71110 71113 71171 71172</t>
  </si>
  <si>
    <t>NC</t>
  </si>
  <si>
    <t>North Carolina</t>
  </si>
  <si>
    <t>Johnston</t>
  </si>
  <si>
    <t>Dare</t>
  </si>
  <si>
    <t>28152 28150 28151</t>
  </si>
  <si>
    <t>Sunbury</t>
  </si>
  <si>
    <t>Wilkes</t>
  </si>
  <si>
    <t>Avon</t>
  </si>
  <si>
    <t>Roanoke Rapids</t>
  </si>
  <si>
    <t>Onslow</t>
  </si>
  <si>
    <t>Alamance</t>
  </si>
  <si>
    <t>New Hanover</t>
  </si>
  <si>
    <t>Harnett</t>
  </si>
  <si>
    <t>Buncombe</t>
  </si>
  <si>
    <t>Beaufort</t>
  </si>
  <si>
    <t>Forsyth</t>
  </si>
  <si>
    <t>Wake Forest</t>
  </si>
  <si>
    <t>Wake</t>
  </si>
  <si>
    <t>27587 27588</t>
  </si>
  <si>
    <t>New Bern</t>
  </si>
  <si>
    <t>Craven</t>
  </si>
  <si>
    <t>28560 28562 28561 28563 28564</t>
  </si>
  <si>
    <t>Robeson</t>
  </si>
  <si>
    <t>Edgecombe</t>
  </si>
  <si>
    <t>Lenoir</t>
  </si>
  <si>
    <t>Denver</t>
  </si>
  <si>
    <t>27217 27215 27216</t>
  </si>
  <si>
    <t>Guilford</t>
  </si>
  <si>
    <t>Macon</t>
  </si>
  <si>
    <t>Cabarrus</t>
  </si>
  <si>
    <t>Lansing</t>
  </si>
  <si>
    <t>Swansboro</t>
  </si>
  <si>
    <t>Pitt</t>
  </si>
  <si>
    <t>Davidson</t>
  </si>
  <si>
    <t>28036 28035</t>
  </si>
  <si>
    <t>Gaston</t>
  </si>
  <si>
    <t>28120 28012</t>
  </si>
  <si>
    <t>Elizabeth City</t>
  </si>
  <si>
    <t>Pasquotank</t>
  </si>
  <si>
    <t>27909 27906 27907</t>
  </si>
  <si>
    <t>Stanly</t>
  </si>
  <si>
    <t>Weddington</t>
  </si>
  <si>
    <t>28104 28173</t>
  </si>
  <si>
    <t>Rowan</t>
  </si>
  <si>
    <t>Laurinburg</t>
  </si>
  <si>
    <t>28352 28353</t>
  </si>
  <si>
    <t>27527 27520 27528</t>
  </si>
  <si>
    <t>Salisbury</t>
  </si>
  <si>
    <t>28146 28144 28147 28145</t>
  </si>
  <si>
    <t>28110 28112 28111</t>
  </si>
  <si>
    <t>28374 28370</t>
  </si>
  <si>
    <t>28001 28002</t>
  </si>
  <si>
    <t>Hickory</t>
  </si>
  <si>
    <t>28601 28602 28603</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</si>
  <si>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28236 28237 28241 28242 28243 28246 28247 28253 28254 28255 28256 28258 28260 28263 28265 28266 28271 28272 28274 28275 28281 28284 28285 28287 28288 28289 28290 28296 28297 28299</t>
  </si>
  <si>
    <t>Mint Hill</t>
  </si>
  <si>
    <t>Cerro Gordo</t>
  </si>
  <si>
    <t>Archer Lodge</t>
  </si>
  <si>
    <t>27591 27527</t>
  </si>
  <si>
    <t>Norman</t>
  </si>
  <si>
    <t>Thomasville</t>
  </si>
  <si>
    <t>27360 27361</t>
  </si>
  <si>
    <t>Butner</t>
  </si>
  <si>
    <t>27522 27509</t>
  </si>
  <si>
    <t>Jerome</t>
  </si>
  <si>
    <t>Elon</t>
  </si>
  <si>
    <t>27617 27616 27615 27614 27613 27612 27610 27608 27609 27601 27603 27604 27605 27606 27607 27602 27611 27619 27620 27621 27622 27623 27624 27625 27626 27627 27628 27629 27634 27635 27636 27640 27650 27656 27658 27661 27668 27675 27676 27690 27695 27697 27698 27699</t>
  </si>
  <si>
    <t>27330 27332 27331</t>
  </si>
  <si>
    <t>Asheboro</t>
  </si>
  <si>
    <t>27205 27203</t>
  </si>
  <si>
    <t>Holly Springs</t>
  </si>
  <si>
    <t>27539 27540</t>
  </si>
  <si>
    <t>28105 28106</t>
  </si>
  <si>
    <t>Havelock</t>
  </si>
  <si>
    <t>28533 28532</t>
  </si>
  <si>
    <t>27804 27803 27801 27802</t>
  </si>
  <si>
    <t>28025 28027 28026</t>
  </si>
  <si>
    <t>Kill Devil Hills</t>
  </si>
  <si>
    <t>Hendersonville</t>
  </si>
  <si>
    <t>28792 28791 28739 28793</t>
  </si>
  <si>
    <t>Lawndale</t>
  </si>
  <si>
    <t>Mebane</t>
  </si>
  <si>
    <t>Ogden</t>
  </si>
  <si>
    <t>28607 28608</t>
  </si>
  <si>
    <t>Kannapolis</t>
  </si>
  <si>
    <t>28027 28083 28081 28082</t>
  </si>
  <si>
    <t>Sedalia</t>
  </si>
  <si>
    <t>28451 28479</t>
  </si>
  <si>
    <t>27534 27530 27531 27532 27533</t>
  </si>
  <si>
    <t>Chapel Hill</t>
  </si>
  <si>
    <t>27514 27516 27517 27515 27599</t>
  </si>
  <si>
    <t>Maysville</t>
  </si>
  <si>
    <t>27893 27896 27894 27895</t>
  </si>
  <si>
    <t>28334 28335</t>
  </si>
  <si>
    <t>Whittier</t>
  </si>
  <si>
    <t>27292 27295 27293 27294 27351</t>
  </si>
  <si>
    <t>Maury</t>
  </si>
  <si>
    <t>27817 27889</t>
  </si>
  <si>
    <t>Knightdale</t>
  </si>
  <si>
    <t>27610 27545</t>
  </si>
  <si>
    <t>White Plains</t>
  </si>
  <si>
    <t>Pelham</t>
  </si>
  <si>
    <t>Taylorsville</t>
  </si>
  <si>
    <t>Statesville</t>
  </si>
  <si>
    <t>28625 28677 28687</t>
  </si>
  <si>
    <t>Cornelius</t>
  </si>
  <si>
    <t>28645 28633</t>
  </si>
  <si>
    <t>Cary</t>
  </si>
  <si>
    <t>27518 27519 27511 27513 27512</t>
  </si>
  <si>
    <t>Stallings</t>
  </si>
  <si>
    <t>28304 28306 28307 28301 28303 28308 28305 28390 28311 28310 28314 28302 28309 28331</t>
  </si>
  <si>
    <t>Wendell</t>
  </si>
  <si>
    <t>27529 27603</t>
  </si>
  <si>
    <t>Kinston</t>
  </si>
  <si>
    <t>28501 28504 28502 28503</t>
  </si>
  <si>
    <t>Morganton</t>
  </si>
  <si>
    <t>28655 28680</t>
  </si>
  <si>
    <t>Southern Pines</t>
  </si>
  <si>
    <t>28374 28387 28388</t>
  </si>
  <si>
    <t>Nashville</t>
  </si>
  <si>
    <t>Harrisburg</t>
  </si>
  <si>
    <t>Gastonia</t>
  </si>
  <si>
    <t>28054 28056 28052 28053 28055</t>
  </si>
  <si>
    <t>Reidsville</t>
  </si>
  <si>
    <t>27320 27323</t>
  </si>
  <si>
    <t>27253 27258</t>
  </si>
  <si>
    <t>North Wilkesboro</t>
  </si>
  <si>
    <t>28659 28656</t>
  </si>
  <si>
    <t>Fuquay-Varina</t>
  </si>
  <si>
    <t>28358 28360 28359</t>
  </si>
  <si>
    <t>Indian Trail</t>
  </si>
  <si>
    <t>28104 28110 28079</t>
  </si>
  <si>
    <t>Archdale</t>
  </si>
  <si>
    <t>27370 27263</t>
  </si>
  <si>
    <t>Winston-Salem</t>
  </si>
  <si>
    <t>27110 27127 27040 27107 27106 27105 27104 27103 27101 27109 27010 27102 27108 27111 27113 27114 27115 27116 27117 27120 27130 27150 27152 27155 27157 27198 27199</t>
  </si>
  <si>
    <t>Walnut Creek</t>
  </si>
  <si>
    <t>Waxhaw</t>
  </si>
  <si>
    <t>27701 27703 27704 27707 27709 27705 27712 27713 27702 27706 27708 27710 27711 27715 27717 27722</t>
  </si>
  <si>
    <t>Walnut</t>
  </si>
  <si>
    <t>Clemmons</t>
  </si>
  <si>
    <t>27012 27103</t>
  </si>
  <si>
    <t>Murfreesboro</t>
  </si>
  <si>
    <t>27288 27289</t>
  </si>
  <si>
    <t>Mooresville</t>
  </si>
  <si>
    <t>28115 28117</t>
  </si>
  <si>
    <t>27282 27262 27263 27265 27260 27261 27264 27268</t>
  </si>
  <si>
    <t>Hope Mills</t>
  </si>
  <si>
    <t>28348 28306</t>
  </si>
  <si>
    <t>Tarboro</t>
  </si>
  <si>
    <t>28308 28390</t>
  </si>
  <si>
    <t>28078 28070</t>
  </si>
  <si>
    <t>Elizabethtown</t>
  </si>
  <si>
    <t>27834 27858 27833 27835 27836</t>
  </si>
  <si>
    <t>Asheville</t>
  </si>
  <si>
    <t>28806 28805 28804 28803 28801 28776 28802 28810 28813 28814 28815 28816</t>
  </si>
  <si>
    <t>Etowah</t>
  </si>
  <si>
    <t>27410 27455 27408 27409 27403 27401 27406 27407 27405 27214 27402 27404 27411 27412 27413 27415 27416 27417 27419 27420 27425 27427 27429 27435 27438 27495 27497 27498 27499</t>
  </si>
  <si>
    <t>Morehead City</t>
  </si>
  <si>
    <t>28557 28516</t>
  </si>
  <si>
    <t>Apex</t>
  </si>
  <si>
    <t>27502 27523 27539</t>
  </si>
  <si>
    <t>Kernersville</t>
  </si>
  <si>
    <t>27284 27285</t>
  </si>
  <si>
    <t>28379 28380</t>
  </si>
  <si>
    <t>Kings Mountain</t>
  </si>
  <si>
    <t>27023 27040</t>
  </si>
  <si>
    <t>28465 28422</t>
  </si>
  <si>
    <t>28546 28547 28543 28540 28541 28542</t>
  </si>
  <si>
    <t>Carrboro</t>
  </si>
  <si>
    <t>27510 27516</t>
  </si>
  <si>
    <t>28401 28405 28409 28403 28412 28402 28404 28406 28407 28408 28410</t>
  </si>
  <si>
    <t>Lincolnton</t>
  </si>
  <si>
    <t>28092 28093</t>
  </si>
  <si>
    <t>ND</t>
  </si>
  <si>
    <t>North Dakota</t>
  </si>
  <si>
    <t>Williams</t>
  </si>
  <si>
    <t>Hampden</t>
  </si>
  <si>
    <t>Scranton</t>
  </si>
  <si>
    <t>Grand Forks</t>
  </si>
  <si>
    <t>Galesburg</t>
  </si>
  <si>
    <t>Minot</t>
  </si>
  <si>
    <t>58707 58703 58702 58701</t>
  </si>
  <si>
    <t>Stutsman</t>
  </si>
  <si>
    <t>Butte</t>
  </si>
  <si>
    <t>America/North_Dakota/New_Salem</t>
  </si>
  <si>
    <t>McHenry</t>
  </si>
  <si>
    <t>Bismarck</t>
  </si>
  <si>
    <t>58505 58504 58501 58503 58502 58506 58507</t>
  </si>
  <si>
    <t>Steele</t>
  </si>
  <si>
    <t>Mandan</t>
  </si>
  <si>
    <t>Warwick</t>
  </si>
  <si>
    <t>Golden Valley</t>
  </si>
  <si>
    <t>58401 58402 58405</t>
  </si>
  <si>
    <t>Michigan</t>
  </si>
  <si>
    <t>Erie</t>
  </si>
  <si>
    <t>Stark</t>
  </si>
  <si>
    <t>58601 58602</t>
  </si>
  <si>
    <t>Fortuna</t>
  </si>
  <si>
    <t>Lawton</t>
  </si>
  <si>
    <t>Billings</t>
  </si>
  <si>
    <t>Ypsilanti</t>
  </si>
  <si>
    <t>58202 58203 58201 58206 58207 58208</t>
  </si>
  <si>
    <t>Leeds</t>
  </si>
  <si>
    <t>Rolla</t>
  </si>
  <si>
    <t>Rutland</t>
  </si>
  <si>
    <t>Great Bend</t>
  </si>
  <si>
    <t>58801 58802 58803</t>
  </si>
  <si>
    <t>West Fargo</t>
  </si>
  <si>
    <t>Inkster</t>
  </si>
  <si>
    <t>Fargo</t>
  </si>
  <si>
    <t>58102 58103 58105 58104 58106 58107 58108 58109 58121 58122 58124 58125 58126</t>
  </si>
  <si>
    <t>Wahpeton</t>
  </si>
  <si>
    <t>58075 58076 58074</t>
  </si>
  <si>
    <t>Bucyrus</t>
  </si>
  <si>
    <t>Barton</t>
  </si>
  <si>
    <t>Gardena</t>
  </si>
  <si>
    <t>Pekin</t>
  </si>
  <si>
    <t>NE</t>
  </si>
  <si>
    <t>Nebraska</t>
  </si>
  <si>
    <t>68025 68026</t>
  </si>
  <si>
    <t>Seward</t>
  </si>
  <si>
    <t>Scotts Bluff</t>
  </si>
  <si>
    <t>Kearney</t>
  </si>
  <si>
    <t>68847 68845 68849 68848</t>
  </si>
  <si>
    <t>Fillmore</t>
  </si>
  <si>
    <t>68803 68801 68802</t>
  </si>
  <si>
    <t>Beatrice</t>
  </si>
  <si>
    <t>Waterbury</t>
  </si>
  <si>
    <t>Louisville</t>
  </si>
  <si>
    <t>68601 68602</t>
  </si>
  <si>
    <t>Upland</t>
  </si>
  <si>
    <t>Scottsbluff</t>
  </si>
  <si>
    <t>69361 69363</t>
  </si>
  <si>
    <t>Anoka</t>
  </si>
  <si>
    <t>Belgrade</t>
  </si>
  <si>
    <t>Elyria</t>
  </si>
  <si>
    <t>Wilsonville</t>
  </si>
  <si>
    <t>Sarpy</t>
  </si>
  <si>
    <t>Duncan</t>
  </si>
  <si>
    <t>Greeley</t>
  </si>
  <si>
    <t>Cook</t>
  </si>
  <si>
    <t>North Platte</t>
  </si>
  <si>
    <t>69101 69103</t>
  </si>
  <si>
    <t>Dakota</t>
  </si>
  <si>
    <t>Litchfield</t>
  </si>
  <si>
    <t>68901 68902</t>
  </si>
  <si>
    <t>Venango</t>
  </si>
  <si>
    <t>68528 68524 68526 68520 68521 68522 68516 68510 68512 68506 68507 68504 68505 68502 68503 68508 68501 68509 68529 68542 68544 68583 68588</t>
  </si>
  <si>
    <t>Rockville</t>
  </si>
  <si>
    <t>Du Bois</t>
  </si>
  <si>
    <t>Mason City</t>
  </si>
  <si>
    <t>Lewiston</t>
  </si>
  <si>
    <t>Cedar Rapids</t>
  </si>
  <si>
    <t>Humboldt</t>
  </si>
  <si>
    <t>McPherson</t>
  </si>
  <si>
    <t>Surprise</t>
  </si>
  <si>
    <t>La Vista</t>
  </si>
  <si>
    <t>Overland</t>
  </si>
  <si>
    <t>Battle Creek</t>
  </si>
  <si>
    <t>Sidney</t>
  </si>
  <si>
    <t>Elk City</t>
  </si>
  <si>
    <t>Inglewood</t>
  </si>
  <si>
    <t>Berwyn</t>
  </si>
  <si>
    <t>68701 68702</t>
  </si>
  <si>
    <t>Papillion</t>
  </si>
  <si>
    <t>Spalding</t>
  </si>
  <si>
    <t>Miller</t>
  </si>
  <si>
    <t>68147 68123 68157 68005</t>
  </si>
  <si>
    <t>Ithaca</t>
  </si>
  <si>
    <t>Santee</t>
  </si>
  <si>
    <t>Syracuse</t>
  </si>
  <si>
    <t>Seneca</t>
  </si>
  <si>
    <t>Westerville</t>
  </si>
  <si>
    <t>Bingham</t>
  </si>
  <si>
    <t>Wood River</t>
  </si>
  <si>
    <t>South Sioux City</t>
  </si>
  <si>
    <t>Murray</t>
  </si>
  <si>
    <t>Cortland</t>
  </si>
  <si>
    <t>68116 68118 68106 68107 68105 68108 68178 68111 68122 68127 68124 68110 68112 68114 68117 68022 68132 68144 68137 68135 68134 68131 68130 68102 68104 68164 68152 68154 68101 68103 68109 68119 68139 68145 68172 68175 68176 68179 68180 68182 68183 68198</t>
  </si>
  <si>
    <t>Arnold</t>
  </si>
  <si>
    <t>Blue Springs</t>
  </si>
  <si>
    <t>TN</t>
  </si>
  <si>
    <t>Tennessee</t>
  </si>
  <si>
    <t>Dyersburg</t>
  </si>
  <si>
    <t>Dyer</t>
  </si>
  <si>
    <t>38024 38025</t>
  </si>
  <si>
    <t>Park City</t>
  </si>
  <si>
    <t>38401 38402</t>
  </si>
  <si>
    <t>38002 38014</t>
  </si>
  <si>
    <t>37415 37405</t>
  </si>
  <si>
    <t>La Vergne</t>
  </si>
  <si>
    <t>37086 37089</t>
  </si>
  <si>
    <t>Dickson</t>
  </si>
  <si>
    <t>Blount</t>
  </si>
  <si>
    <t>East Cleveland</t>
  </si>
  <si>
    <t>Obion</t>
  </si>
  <si>
    <t>Weakley</t>
  </si>
  <si>
    <t>37830 37831</t>
  </si>
  <si>
    <t>Elizabethton</t>
  </si>
  <si>
    <t>37643 37601 37682 37644</t>
  </si>
  <si>
    <t>Van Buren</t>
  </si>
  <si>
    <t>Rhea</t>
  </si>
  <si>
    <t>Milledgeville</t>
  </si>
  <si>
    <t>Russellville</t>
  </si>
  <si>
    <t>Hamblen</t>
  </si>
  <si>
    <t>Sevier</t>
  </si>
  <si>
    <t>Campbellsville</t>
  </si>
  <si>
    <t>38122 38125 38127 38107 38106 38105 38104 38103 38109 38108 38152 38132 38133 38131 38141 38111 38112 38114 38115 38116 38117 38118 38119 38018 38016 38134 38128 38120 38126 37501 37544 38101 38113 38124 38130 38136 38137 38145 38148 38150 38151 38157 38159 38161 38163 38166 38167 38168 38173 38174 38175 38177 38181 38182 38184 38186 38187 38188 38190 38193 38194 38197</t>
  </si>
  <si>
    <t>Tipton</t>
  </si>
  <si>
    <t>East Ridge</t>
  </si>
  <si>
    <t>37087 37090 37088</t>
  </si>
  <si>
    <t>McMinn</t>
  </si>
  <si>
    <t>Cocke</t>
  </si>
  <si>
    <t>Holladay</t>
  </si>
  <si>
    <t>Chattanooga</t>
  </si>
  <si>
    <t>37415 37416 37410 37411 37419 37409 37421 37363 37408 37403 37402 37407 37405 37406 37404 37343 37351 37350 37401 37414 37422 37424 37450</t>
  </si>
  <si>
    <t>37174 37179</t>
  </si>
  <si>
    <t>Howell</t>
  </si>
  <si>
    <t>38237 38238</t>
  </si>
  <si>
    <t>Hartsville</t>
  </si>
  <si>
    <t>Sevierville</t>
  </si>
  <si>
    <t>37862 37876 37764 37864</t>
  </si>
  <si>
    <t>Jefferson City</t>
  </si>
  <si>
    <t>White</t>
  </si>
  <si>
    <t>38002 38028</t>
  </si>
  <si>
    <t>LaFollette</t>
  </si>
  <si>
    <t>Greeneville</t>
  </si>
  <si>
    <t>37745 37743 37744</t>
  </si>
  <si>
    <t>Savannah</t>
  </si>
  <si>
    <t>Cookeville</t>
  </si>
  <si>
    <t>38501 38506 38505 38502 38503</t>
  </si>
  <si>
    <t>DeKalb</t>
  </si>
  <si>
    <t>37716 37717</t>
  </si>
  <si>
    <t>Lauderdale</t>
  </si>
  <si>
    <t>Crossville</t>
  </si>
  <si>
    <t>38571 38555 38557</t>
  </si>
  <si>
    <t>Grand Junction</t>
  </si>
  <si>
    <t>38002 38133 38134 38135 38029</t>
  </si>
  <si>
    <t>38053 38054 38055 38083</t>
  </si>
  <si>
    <t>37075 37077</t>
  </si>
  <si>
    <t>Philadelphia</t>
  </si>
  <si>
    <t>Coffee</t>
  </si>
  <si>
    <t>McMinnville</t>
  </si>
  <si>
    <t>37110 37111</t>
  </si>
  <si>
    <t>Ardmore</t>
  </si>
  <si>
    <t>Mount Juliet</t>
  </si>
  <si>
    <t>37122 37121</t>
  </si>
  <si>
    <t>Huntingdon</t>
  </si>
  <si>
    <t>38261 38281</t>
  </si>
  <si>
    <t>42223 37043 37042 37040 37041 37044</t>
  </si>
  <si>
    <t>37813 37814 37778 37815 37816</t>
  </si>
  <si>
    <t>37029 37055 37056</t>
  </si>
  <si>
    <t>37821 37822</t>
  </si>
  <si>
    <t>Mentor</t>
  </si>
  <si>
    <t>37355 37349</t>
  </si>
  <si>
    <t>37160 37161 37162</t>
  </si>
  <si>
    <t>38305 38301 38302 38303 38308 38314</t>
  </si>
  <si>
    <t>Knoxville</t>
  </si>
  <si>
    <t>37909 37902 37924 37920 37921 37922 37923 37919 37918 37915 37914 37917 37916 37912 37901 37927 37928 37929 37930 37933 37939 37940 37950 37995 37996 37997 37998</t>
  </si>
  <si>
    <t>Tullahoma</t>
  </si>
  <si>
    <t>37360 37388</t>
  </si>
  <si>
    <t>Soddy-Daisy</t>
  </si>
  <si>
    <t>37343 37379 37384</t>
  </si>
  <si>
    <t>Harriman</t>
  </si>
  <si>
    <t>37614 37615 37601 37604 37602 37605 37684</t>
  </si>
  <si>
    <t>38139 38138 38183</t>
  </si>
  <si>
    <t>Delano</t>
  </si>
  <si>
    <t>Farragut</t>
  </si>
  <si>
    <t>37312 37311 37320 37364</t>
  </si>
  <si>
    <t>37303 37371</t>
  </si>
  <si>
    <t>37027 37138 37076 37072 37201 37203 37206 37240 37243 37246 37080 37218 37219 37216 37217 37214 37215 37212 37213 37210 37211 37189 37209 37208 37205 37204 37207 37115 37013 37228 37221 37220 37143 37011 37116 37202 37222 37224 37227 37229 37230 37232 37234 37235 37236 37238 37241 37242 37244 37250</t>
  </si>
  <si>
    <t>37620 37618 37621 37625</t>
  </si>
  <si>
    <t>Yorkville</t>
  </si>
  <si>
    <t>White House</t>
  </si>
  <si>
    <t>Eagan</t>
  </si>
  <si>
    <t>Collierville</t>
  </si>
  <si>
    <t>38139 38017 38027</t>
  </si>
  <si>
    <t>Lawrenceburg</t>
  </si>
  <si>
    <t>Kingsport</t>
  </si>
  <si>
    <t>37660 37665 37664 37663 37662 37669</t>
  </si>
  <si>
    <t>37132 37130 37128 37129 37127 37131 37133</t>
  </si>
  <si>
    <t>Brentwood</t>
  </si>
  <si>
    <t>37027 37024</t>
  </si>
  <si>
    <t>Walden</t>
  </si>
  <si>
    <t>Maryville</t>
  </si>
  <si>
    <t>37803 37804 37801 37802</t>
  </si>
  <si>
    <t>37069 37064 37067 37065 37068</t>
  </si>
  <si>
    <t>Baxter</t>
  </si>
  <si>
    <t>Goodlettsville</t>
  </si>
  <si>
    <t>37072 37070</t>
  </si>
  <si>
    <t>Collegedale</t>
  </si>
  <si>
    <t>37302 37363 37315</t>
  </si>
  <si>
    <t>NY</t>
  </si>
  <si>
    <t>Cattaraugus</t>
  </si>
  <si>
    <t>Allegany</t>
  </si>
  <si>
    <t>Rensselaer</t>
  </si>
  <si>
    <t>Shawnee</t>
  </si>
  <si>
    <t>Valley Stream</t>
  </si>
  <si>
    <t>11580 11581 11582</t>
  </si>
  <si>
    <t>Perrysburg</t>
  </si>
  <si>
    <t>Onondaga</t>
  </si>
  <si>
    <t>St. Lawrence</t>
  </si>
  <si>
    <t>Schenectady</t>
  </si>
  <si>
    <t>Plattsburgh</t>
  </si>
  <si>
    <t>12901 12903</t>
  </si>
  <si>
    <t>Oswego</t>
  </si>
  <si>
    <t>Chemung</t>
  </si>
  <si>
    <t>Tompkins</t>
  </si>
  <si>
    <t>Herkimer</t>
  </si>
  <si>
    <t>Otsego</t>
  </si>
  <si>
    <t>Ulster</t>
  </si>
  <si>
    <t>13210 13214 13290 13224 13207 13206 13205 13204 13203 13202 13208 13201 13217 13218 13220 13221 13225 13235 13244 13250 13251 13252 13261</t>
  </si>
  <si>
    <t>Broome</t>
  </si>
  <si>
    <t>Port Jervis</t>
  </si>
  <si>
    <t>Genesee</t>
  </si>
  <si>
    <t>Dutchess</t>
  </si>
  <si>
    <t>Oceanside</t>
  </si>
  <si>
    <t>Chautauqua</t>
  </si>
  <si>
    <t>Port Chester</t>
  </si>
  <si>
    <t>Stillwater</t>
  </si>
  <si>
    <t>Canandaigua</t>
  </si>
  <si>
    <t>14094 14095</t>
  </si>
  <si>
    <t>Saratoga Springs</t>
  </si>
  <si>
    <t>Lisle</t>
  </si>
  <si>
    <t>13441 13440 13308 13442 13449</t>
  </si>
  <si>
    <t>Corning</t>
  </si>
  <si>
    <t>14830 14831</t>
  </si>
  <si>
    <t>Akron</t>
  </si>
  <si>
    <t>13501 13502 13503 13504 13505 13599</t>
  </si>
  <si>
    <t>Lake Grove</t>
  </si>
  <si>
    <t>Laurens</t>
  </si>
  <si>
    <t>Suffern</t>
  </si>
  <si>
    <t>Mexico</t>
  </si>
  <si>
    <t>New Rochelle</t>
  </si>
  <si>
    <t>10804 10801 10805 10802</t>
  </si>
  <si>
    <t>10990 10912</t>
  </si>
  <si>
    <t>10952 10977</t>
  </si>
  <si>
    <t>Dobbs Ferry</t>
  </si>
  <si>
    <t>Ossining</t>
  </si>
  <si>
    <t>Lindenhurst</t>
  </si>
  <si>
    <t>Lynbrook</t>
  </si>
  <si>
    <t>12305 12304 12307 12308 12301 12325 12345</t>
  </si>
  <si>
    <t>14208 14209 14202 14203 14201 14206 14207 14204 14220 14222 14218 14211 14210 14213 14212 14215 14214 14216 14205 14231 14233 14240 14241 14260 14263 14264 14265 14267 14269 14270 14272 14273 14276 14280</t>
  </si>
  <si>
    <t>Newburgh</t>
  </si>
  <si>
    <t>12550 12551 12552</t>
  </si>
  <si>
    <t>Tarrytown</t>
  </si>
  <si>
    <t>Frankfort</t>
  </si>
  <si>
    <t>Queens</t>
  </si>
  <si>
    <t>11361 11362 11363 11364 11354 11355 11356 11357 11358 11359 11360 11365 11366 11367 11412 11423 11432 11433 11434 11435 11436 11101 11102 11103 11104 11105 11106 11374 11375 11379 11385 11691 11692 11693 11694 11695 11697 11004 11005 11411 11413 11422 11426 11427 11428 11429 11414 11415 11416 11417 11418 11419 11420 11421 11368 11369 11370 11372 11373 11377 11378</t>
  </si>
  <si>
    <t>Glens Falls</t>
  </si>
  <si>
    <t>12801 12820</t>
  </si>
  <si>
    <t>Mastic Beach</t>
  </si>
  <si>
    <t>Angola</t>
  </si>
  <si>
    <t>Cohoes</t>
  </si>
  <si>
    <t>14020 14021</t>
  </si>
  <si>
    <t>10601 10606 10604 10605 10603 10602 10610</t>
  </si>
  <si>
    <t>Massapequa Park</t>
  </si>
  <si>
    <t>America/Toronto</t>
  </si>
  <si>
    <t>Mount Kisco</t>
  </si>
  <si>
    <t>Jeffersonville</t>
  </si>
  <si>
    <t>Orangeburg</t>
  </si>
  <si>
    <t>Westbury</t>
  </si>
  <si>
    <t>13021 13024 13022</t>
  </si>
  <si>
    <t>Lima</t>
  </si>
  <si>
    <t>Woodridge</t>
  </si>
  <si>
    <t>Floral Park</t>
  </si>
  <si>
    <t>11001 11002</t>
  </si>
  <si>
    <t>Rockville Centre</t>
  </si>
  <si>
    <t>11570 11571</t>
  </si>
  <si>
    <t>Millbrook</t>
  </si>
  <si>
    <t>Sherburne</t>
  </si>
  <si>
    <t>12401 12402</t>
  </si>
  <si>
    <t>Romulus</t>
  </si>
  <si>
    <t>Elmira</t>
  </si>
  <si>
    <t>14901 14905 14904 14902</t>
  </si>
  <si>
    <t>Amsterdam</t>
  </si>
  <si>
    <t>Peekskill</t>
  </si>
  <si>
    <t>Hornell</t>
  </si>
  <si>
    <t>Lyndon</t>
  </si>
  <si>
    <t>12208 12209 12204 12206 12207 12202 12203 12205 12210 12222 12201 12212 12214 12220 12223 12224 12225 12226 12227 12228 12229 12230 12231 12232 12233 12234 12235 12236 12237 12238 12239 12240 12241 12242 12243 12244 12245 12246 12247 12248 12249 12250 12255 12257 12260 12261 12288</t>
  </si>
  <si>
    <t>Kiryas Joel</t>
  </si>
  <si>
    <t>Olean</t>
  </si>
  <si>
    <t>Warrensburg</t>
  </si>
  <si>
    <t>Niagara Falls</t>
  </si>
  <si>
    <t>14303 14302 14301 14305 14304</t>
  </si>
  <si>
    <t>Lackawanna</t>
  </si>
  <si>
    <t>West Haverstraw</t>
  </si>
  <si>
    <t>10993 10923</t>
  </si>
  <si>
    <t>13760 13761 13763</t>
  </si>
  <si>
    <t>Melrose Park</t>
  </si>
  <si>
    <t>Vista</t>
  </si>
  <si>
    <t>14608 14609 14606 14605 14607 14604 14627 14620 14621 14619 14615 14614 14617 14611 14610 14613 14612 14602 14603 14638 14639 14642 14643 14644 14646 14647 14649 14650 14651 14652 14653 14692 14694</t>
  </si>
  <si>
    <t>Ilion</t>
  </si>
  <si>
    <t>Babylon</t>
  </si>
  <si>
    <t>Watervliet</t>
  </si>
  <si>
    <t>11550 11551</t>
  </si>
  <si>
    <t>11229 11226 11225 11224 11222 11221 11220 11385 10169 10168 10167 10165 10162 10282 10280 10040 10044 11109 11102 11103 11104 11105 11379 11378 11697 11694 11692 11693 11691 10271 10279 10278 10075 10302 10452 11451 10475 10474 10471 10470 10473 10472 11228 11223 10103 11368 11369 11366 11367 11365 11362 11363 11360 11361 10028 10029 10026 10027 10024 10025 10022 10023 10020 10021 11212 11213 11210 11211 11216 11217 11214 11215 11218 11219 10152 10153 10154 10306 10305 10310 10311 10312 10314 11432 11433 11430 11436 11434 11435 10453 10451 10457 10456 10455 10454 10459 10458 10128 10004 10005 10006 10007 10001 10002 10003 10009 11238 11239 11230 11231 11232 11233 11234 11235 11236 11237 11375 11374 11377 11371 11370 11373 11372 10170 10171 10172 10173 10174 10177 11351 10039 10038 10035 10034 10037 10036 10031 10030 10033 10032 11201 11208 11203 11205 11204 11207 11206 11209 11411 11412 11413 11414 11415 11416 11417 11418 11419 11101 11106 11001 11005 11004 10065 10069 10199 10309 10308 10307 10304 10303 10301 11429 11428 11421 11420 11423 11422 11425 11424 11427 11426 10466 10467 10464 10465 10462 10463 10460 10461 10468 10469 10119 10115 10112 10110 10111 11364 11359 11358 11357 11356 11355 11354 10019 10018 10013 10012 10011 10010 10017 10016 10014 10008 10041 10043 10045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11439 11499 11690 11695</t>
  </si>
  <si>
    <t>Bronx</t>
  </si>
  <si>
    <t>10453 10457 10460 10458 10467 10468 10451 10452 10456 10454 10455 10459 10474 10463 10471 10466 10469 10470 10475 10461 10462 10464 10465 10472 10473</t>
  </si>
  <si>
    <t>Poughkeepsie</t>
  </si>
  <si>
    <t>12601 12603 12602</t>
  </si>
  <si>
    <t>Patchogue</t>
  </si>
  <si>
    <t>Brockport</t>
  </si>
  <si>
    <t>14420 14430</t>
  </si>
  <si>
    <t>Tonawanda</t>
  </si>
  <si>
    <t>14150 14151</t>
  </si>
  <si>
    <t>Mamaroneck</t>
  </si>
  <si>
    <t>Depew</t>
  </si>
  <si>
    <t>Rye</t>
  </si>
  <si>
    <t>Mayfield</t>
  </si>
  <si>
    <t>Haverstraw</t>
  </si>
  <si>
    <t>Worcester</t>
  </si>
  <si>
    <t>10604 10580 10577 10528</t>
  </si>
  <si>
    <t>Norwich</t>
  </si>
  <si>
    <t>11530 11531 11599</t>
  </si>
  <si>
    <t>10917 10930 10926</t>
  </si>
  <si>
    <t>North Tonawanda</t>
  </si>
  <si>
    <t>14701 14702</t>
  </si>
  <si>
    <t>Oneonta</t>
  </si>
  <si>
    <t>Montebello</t>
  </si>
  <si>
    <t>12182 12180 12181</t>
  </si>
  <si>
    <t>Great Neck</t>
  </si>
  <si>
    <t>11024 11023 11022 11026 11027</t>
  </si>
  <si>
    <t>14853 14850 14851 14852</t>
  </si>
  <si>
    <t>Yonkers</t>
  </si>
  <si>
    <t>10708 10703 10701 10705 10704 10707 10710 10702</t>
  </si>
  <si>
    <t>Kings</t>
  </si>
  <si>
    <t>11212 11213 11216 11233 11238 11209 11214 11228 11204 11218 11219 11230 11234 11236 11239 11223 11224 11229 11235 11201 11205 11215 11217 11231 11203 11210 11225 11226 11207 11208 11211 11222 11220 11232 11206 11221 11237</t>
  </si>
  <si>
    <t>Massena</t>
  </si>
  <si>
    <t>Binghamton</t>
  </si>
  <si>
    <t>13904 13905 13901 13903</t>
  </si>
  <si>
    <t>Lakeville</t>
  </si>
  <si>
    <t>Bainbridge</t>
  </si>
  <si>
    <t>Thomaston</t>
  </si>
  <si>
    <t>Dunkirk</t>
  </si>
  <si>
    <t>Manhattan</t>
  </si>
  <si>
    <t>10026 10027 10030 10037 10039 10001 10011 10018 10019 10020 10036 10029 10035 10010 10016 10017 10022 10012 10013 10014 10004 10005 10006 10007 10038 10280 10002 10003 10009 10021 10028 10044 10065 10075 10128 10023 10024 10025 10031 10032 10033 10034 10040</t>
  </si>
  <si>
    <t>Beacon</t>
  </si>
  <si>
    <t>10552 10550 10553 10551</t>
  </si>
  <si>
    <t>Glen Cove</t>
  </si>
  <si>
    <t>Gloversville</t>
  </si>
  <si>
    <t>Staten Island</t>
  </si>
  <si>
    <t>10302 10303 10310 10306 10307 10308 10309 10312 10301 10304 10305 10314</t>
  </si>
  <si>
    <t>PA</t>
  </si>
  <si>
    <t>Pennsylvania</t>
  </si>
  <si>
    <t>Allegheny</t>
  </si>
  <si>
    <t>Berks</t>
  </si>
  <si>
    <t>Schuylkill</t>
  </si>
  <si>
    <t>Luzerne</t>
  </si>
  <si>
    <t>Forest Grove</t>
  </si>
  <si>
    <t>Clearfield</t>
  </si>
  <si>
    <t>McKean</t>
  </si>
  <si>
    <t>Lehigh</t>
  </si>
  <si>
    <t>Indiana</t>
  </si>
  <si>
    <t>Centre</t>
  </si>
  <si>
    <t>Mifflin</t>
  </si>
  <si>
    <t>Lycoming</t>
  </si>
  <si>
    <t>State College</t>
  </si>
  <si>
    <t>16802 16803 16801 16804 16805</t>
  </si>
  <si>
    <t>Dauphin</t>
  </si>
  <si>
    <t>17101 17102 17103 17104 17120 17110 17105 17106 17107 17108 17121 17122 17123 17124 17125 17126 17127 17128 17129 17130 17140 17177</t>
  </si>
  <si>
    <t>Lansdale</t>
  </si>
  <si>
    <t>Shamokin</t>
  </si>
  <si>
    <t>Murrysville</t>
  </si>
  <si>
    <t>15668 15632 15626</t>
  </si>
  <si>
    <t>West Chester</t>
  </si>
  <si>
    <t>19380 19382 19383 19381</t>
  </si>
  <si>
    <t>Sayre</t>
  </si>
  <si>
    <t>Kittanning</t>
  </si>
  <si>
    <t>Nanticoke</t>
  </si>
  <si>
    <t>New Albany</t>
  </si>
  <si>
    <t>16001 16003</t>
  </si>
  <si>
    <t>Munhall</t>
  </si>
  <si>
    <t>17046 17042</t>
  </si>
  <si>
    <t>Wyomissing</t>
  </si>
  <si>
    <t>New Bedford</t>
  </si>
  <si>
    <t>Hickory Hills</t>
  </si>
  <si>
    <t>18509 18505 18512 18510</t>
  </si>
  <si>
    <t>16601 16602 16603</t>
  </si>
  <si>
    <t>Lemont</t>
  </si>
  <si>
    <t>16365 16366 16367</t>
  </si>
  <si>
    <t>Jefferson Hills</t>
  </si>
  <si>
    <t>15088 15332 15025</t>
  </si>
  <si>
    <t>Lansdowne</t>
  </si>
  <si>
    <t>Port Clinton</t>
  </si>
  <si>
    <t>Palo Alto</t>
  </si>
  <si>
    <t>16102 16101 16105 16103 16107 16108</t>
  </si>
  <si>
    <t>15701 15705</t>
  </si>
  <si>
    <t>Wexford</t>
  </si>
  <si>
    <t>18042 18043 18044</t>
  </si>
  <si>
    <t>Plum</t>
  </si>
  <si>
    <t>15139 15068 15239 15147</t>
  </si>
  <si>
    <t>Pottstown</t>
  </si>
  <si>
    <t>15236 15227</t>
  </si>
  <si>
    <t>17404 17401 17403 17405</t>
  </si>
  <si>
    <t>Lewistown</t>
  </si>
  <si>
    <t>Chambersburg</t>
  </si>
  <si>
    <t>New Kensington</t>
  </si>
  <si>
    <t>15068 15069</t>
  </si>
  <si>
    <t>Fairhope</t>
  </si>
  <si>
    <t>Wilkinsburg</t>
  </si>
  <si>
    <t>Defiance</t>
  </si>
  <si>
    <t>Edwardsville</t>
  </si>
  <si>
    <t>Williamsport</t>
  </si>
  <si>
    <t>17701 17703 17705 17720</t>
  </si>
  <si>
    <t>Hermitage</t>
  </si>
  <si>
    <t>16546 16510 16511 16508 16507 16503 16501 16504 16502 16512 16514 16515 16522 16530 16531 16534 16538 16541 16544 16550 16553 16565</t>
  </si>
  <si>
    <t>Shippensburg</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</si>
  <si>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t>
  </si>
  <si>
    <t>Tamaqua</t>
  </si>
  <si>
    <t>Yukon</t>
  </si>
  <si>
    <t>New Brighton</t>
  </si>
  <si>
    <t>17522 17549</t>
  </si>
  <si>
    <t>Kane</t>
  </si>
  <si>
    <t>Hazleton</t>
  </si>
  <si>
    <t>Cabot</t>
  </si>
  <si>
    <t>New Britain</t>
  </si>
  <si>
    <t>Kirkwood</t>
  </si>
  <si>
    <t>Sylvania</t>
  </si>
  <si>
    <t>15601 15605 15606</t>
  </si>
  <si>
    <t>Madera</t>
  </si>
  <si>
    <t>Oklahoma</t>
  </si>
  <si>
    <t>Coatesville</t>
  </si>
  <si>
    <t>Carbondale</t>
  </si>
  <si>
    <t>17603 17602 17601 17604 17605 17607 17608 17622 17699</t>
  </si>
  <si>
    <t>Malvern</t>
  </si>
  <si>
    <t>15906 15905 15902 15901 15907 15915</t>
  </si>
  <si>
    <t>Meadville</t>
  </si>
  <si>
    <t>16335 16388</t>
  </si>
  <si>
    <t>Bloomsburg</t>
  </si>
  <si>
    <t>18509 18508 18505 18507 18510 18503 18504 18501 18502 18515 18540 18577</t>
  </si>
  <si>
    <t>17331 17332 17333 17334</t>
  </si>
  <si>
    <t>Saint Michael</t>
  </si>
  <si>
    <t>Churchill</t>
  </si>
  <si>
    <t>Reading</t>
  </si>
  <si>
    <t>19604 19601 19602 19611 19603 19612</t>
  </si>
  <si>
    <t>Eastvale</t>
  </si>
  <si>
    <t>Homewood</t>
  </si>
  <si>
    <t>16652 16654</t>
  </si>
  <si>
    <t>Bethel Park</t>
  </si>
  <si>
    <t>15102 15234</t>
  </si>
  <si>
    <t>Kutztown</t>
  </si>
  <si>
    <t>Phoenixville</t>
  </si>
  <si>
    <t>19460 19432</t>
  </si>
  <si>
    <t>West Mifflin</t>
  </si>
  <si>
    <t>15122 15123</t>
  </si>
  <si>
    <t>California</t>
  </si>
  <si>
    <t>Northbrook</t>
  </si>
  <si>
    <t>Emmaus</t>
  </si>
  <si>
    <t>18049 18098 18099</t>
  </si>
  <si>
    <t>Monessen</t>
  </si>
  <si>
    <t>Woodward</t>
  </si>
  <si>
    <t>Norristown</t>
  </si>
  <si>
    <t>19401 19404 19415</t>
  </si>
  <si>
    <t>Pittsburgh</t>
  </si>
  <si>
    <t>15216 15217 15214 15212 15210 15211 15218 15219 15290 15233 15260 15232 15205 15204 15207 15206 15201 15203 15208 15224 15213 15234 15222 15221 15220 15226 15120 15230 15231 15240 15242 15244 15250 15251 15252 15253 15254 15255 15257 15258 15259 15261 15262 15264 15265 15267 15268 15270 15272 15274 15275 15276 15277 15278 15279 15281 15282 15283 15286 15289 15295</t>
  </si>
  <si>
    <t>Greencastle</t>
  </si>
  <si>
    <t>Lower Burrell</t>
  </si>
  <si>
    <t>Lock Haven</t>
  </si>
  <si>
    <t>Springboro</t>
  </si>
  <si>
    <t>Versailles</t>
  </si>
  <si>
    <t>Yeadon</t>
  </si>
  <si>
    <t>Darby</t>
  </si>
  <si>
    <t>Bessemer</t>
  </si>
  <si>
    <t>18105 18104 18101 18103 18102 18109</t>
  </si>
  <si>
    <t>Zion</t>
  </si>
  <si>
    <t>New Philadelphia</t>
  </si>
  <si>
    <t>Birmingham</t>
  </si>
  <si>
    <t>Lorain</t>
  </si>
  <si>
    <t>15237 15090 15143</t>
  </si>
  <si>
    <t>Westland</t>
  </si>
  <si>
    <t>Saint Peters</t>
  </si>
  <si>
    <t>Haysville</t>
  </si>
  <si>
    <t>Larimer</t>
  </si>
  <si>
    <t>East Stroudsburg</t>
  </si>
  <si>
    <t>18015 18017 18016 18018 18025</t>
  </si>
  <si>
    <t>Mount Pocono</t>
  </si>
  <si>
    <t>Vicksburg</t>
  </si>
  <si>
    <t>Wilkes-Barre</t>
  </si>
  <si>
    <t>18702 18701 18705 18703 18710 18711 18762 18764 18765 18766 18767 18769 18773</t>
  </si>
  <si>
    <t>McKeesport</t>
  </si>
  <si>
    <t>15132 15134</t>
  </si>
  <si>
    <t>New Freedom</t>
  </si>
  <si>
    <t>19013 19016</t>
  </si>
  <si>
    <t>Ellwood City</t>
  </si>
  <si>
    <t>Salina</t>
  </si>
  <si>
    <t>La Quinta</t>
  </si>
  <si>
    <t>CA</t>
  </si>
  <si>
    <t>92253 92202 92247 92248</t>
  </si>
  <si>
    <t>Napa</t>
  </si>
  <si>
    <t>Shasta</t>
  </si>
  <si>
    <t>Contra Costa</t>
  </si>
  <si>
    <t>Mendocino</t>
  </si>
  <si>
    <t>91766 91767 91768 91769</t>
  </si>
  <si>
    <t>Stanislaus</t>
  </si>
  <si>
    <t>Yolo</t>
  </si>
  <si>
    <t>Tuolumne</t>
  </si>
  <si>
    <t>Sonoma</t>
  </si>
  <si>
    <t>San Bernardino</t>
  </si>
  <si>
    <t>91784 91786 91785</t>
  </si>
  <si>
    <t>Riverbank</t>
  </si>
  <si>
    <t>San Joaquin</t>
  </si>
  <si>
    <t>America/Tijuana</t>
  </si>
  <si>
    <t>Brea</t>
  </si>
  <si>
    <t>92821 92823 92822</t>
  </si>
  <si>
    <t>Bella Vista</t>
  </si>
  <si>
    <t>92583 92582 92581</t>
  </si>
  <si>
    <t>Redding</t>
  </si>
  <si>
    <t>96002 96003 96001</t>
  </si>
  <si>
    <t>Tulare</t>
  </si>
  <si>
    <t>San Luis Obispo</t>
  </si>
  <si>
    <t>Sutter</t>
  </si>
  <si>
    <t>Hercules</t>
  </si>
  <si>
    <t>94547 94553</t>
  </si>
  <si>
    <t>Moorpark</t>
  </si>
  <si>
    <t>Ventura</t>
  </si>
  <si>
    <t>93021 93020</t>
  </si>
  <si>
    <t>El Monte</t>
  </si>
  <si>
    <t>91732 91731 91733 91734 91735</t>
  </si>
  <si>
    <t>Kern</t>
  </si>
  <si>
    <t>Clearlake</t>
  </si>
  <si>
    <t>95422 95424</t>
  </si>
  <si>
    <t>Merced</t>
  </si>
  <si>
    <t>91506 91504 91505 91502 91501 91503 91507 91508 91510 91521 91522 91523 91526</t>
  </si>
  <si>
    <t>Rancho Santa Margarita</t>
  </si>
  <si>
    <t>92679 92688</t>
  </si>
  <si>
    <t>Manhattan Beach</t>
  </si>
  <si>
    <t>90266 90267</t>
  </si>
  <si>
    <t>Marin</t>
  </si>
  <si>
    <t>Tehama</t>
  </si>
  <si>
    <t>East Palo Alto</t>
  </si>
  <si>
    <t>90715 90712 90713 90711 90714</t>
  </si>
  <si>
    <t>Irvine</t>
  </si>
  <si>
    <t>92617 92614 92612 92618 92620 92602 92603 92604 92606 92616 92619 92623 92650 92697 92698</t>
  </si>
  <si>
    <t>Rocklin</t>
  </si>
  <si>
    <t>Placer</t>
  </si>
  <si>
    <t>95677 95765</t>
  </si>
  <si>
    <t>El Dorado</t>
  </si>
  <si>
    <t>Salinas</t>
  </si>
  <si>
    <t>93901 93905 93906 93902 93915</t>
  </si>
  <si>
    <t>Apple Valley</t>
  </si>
  <si>
    <t>92308 92307</t>
  </si>
  <si>
    <t>Bell Gardens</t>
  </si>
  <si>
    <t>90201 90202</t>
  </si>
  <si>
    <t>95240 95242</t>
  </si>
  <si>
    <t>Foster City</t>
  </si>
  <si>
    <t>Santa Barbara</t>
  </si>
  <si>
    <t>Vallejo</t>
  </si>
  <si>
    <t>94592 94591 94589 94590</t>
  </si>
  <si>
    <t>Indio</t>
  </si>
  <si>
    <t>92241 92201 92203</t>
  </si>
  <si>
    <t>Hesperia</t>
  </si>
  <si>
    <t>92345 92344 92340</t>
  </si>
  <si>
    <t>Azusa</t>
  </si>
  <si>
    <t>91702 91010</t>
  </si>
  <si>
    <t>Emeryville</t>
  </si>
  <si>
    <t>94608 94662</t>
  </si>
  <si>
    <t>95023 95024</t>
  </si>
  <si>
    <t>Cathedral City</t>
  </si>
  <si>
    <t>92241 92234 92235</t>
  </si>
  <si>
    <t>Buena Park</t>
  </si>
  <si>
    <t>90621 90620 90622 90624</t>
  </si>
  <si>
    <t>El Segundo</t>
  </si>
  <si>
    <t>Los Altos</t>
  </si>
  <si>
    <t>94022 94024 94023</t>
  </si>
  <si>
    <t>93306 93307 93304 93305 93301 93309 93314 93311 93313 93312 93302 93384 93385 93387 93389 93390</t>
  </si>
  <si>
    <t>92401 92407 92405 92408 92404 92411 92410 92346 92403 92406 92415 92418 92423 92427</t>
  </si>
  <si>
    <t>Encinitas</t>
  </si>
  <si>
    <t>92007 92075 92024 92023</t>
  </si>
  <si>
    <t>Santa Fe Springs</t>
  </si>
  <si>
    <t>90670 90671</t>
  </si>
  <si>
    <t>95969 95967</t>
  </si>
  <si>
    <t>American Canyon</t>
  </si>
  <si>
    <t>El Centro</t>
  </si>
  <si>
    <t>92243 92244</t>
  </si>
  <si>
    <t>90602 90603 90601 90606 90605 90607 90608 90609</t>
  </si>
  <si>
    <t>Duarte</t>
  </si>
  <si>
    <t>91010 91009</t>
  </si>
  <si>
    <t>Chula Vista</t>
  </si>
  <si>
    <t>91911 91910 91913 91915 91914 91902 91908 91909 91912 91921</t>
  </si>
  <si>
    <t>Adelanto</t>
  </si>
  <si>
    <t>Twentynine Palms</t>
  </si>
  <si>
    <t>92277 92278</t>
  </si>
  <si>
    <t>Cupertino</t>
  </si>
  <si>
    <t>95014 95015 95108</t>
  </si>
  <si>
    <t>92262 92264 92258 92263</t>
  </si>
  <si>
    <t>92832 92835 92833 92831 92834 92836 92837 92838</t>
  </si>
  <si>
    <t>Lompoc</t>
  </si>
  <si>
    <t>93436 93438</t>
  </si>
  <si>
    <t>Victorville</t>
  </si>
  <si>
    <t>92395 92392 92394 92393</t>
  </si>
  <si>
    <t>Del Norte</t>
  </si>
  <si>
    <t>95531 95532</t>
  </si>
  <si>
    <t>Anaheim</t>
  </si>
  <si>
    <t>92808 92806 92807 92804 92805 92802 92801 92803 92809 92812 92814 92815 92816 92817 92825 92850 92899</t>
  </si>
  <si>
    <t>Coronado</t>
  </si>
  <si>
    <t>92155 92135 92118 92178</t>
  </si>
  <si>
    <t>Wasco</t>
  </si>
  <si>
    <t>93015 93016</t>
  </si>
  <si>
    <t>95008 95009 95011</t>
  </si>
  <si>
    <t>Lynwood</t>
  </si>
  <si>
    <t>America/Phoenix</t>
  </si>
  <si>
    <t>Palm Desert</t>
  </si>
  <si>
    <t>92260 92211 92255</t>
  </si>
  <si>
    <t>Temecula</t>
  </si>
  <si>
    <t>92590 92591 92592 92589 92593</t>
  </si>
  <si>
    <t>Los Gatos</t>
  </si>
  <si>
    <t>95032 95030 95036</t>
  </si>
  <si>
    <t>San Anselmo</t>
  </si>
  <si>
    <t>94960 94979</t>
  </si>
  <si>
    <t>Kerman</t>
  </si>
  <si>
    <t>Laguna Woods</t>
  </si>
  <si>
    <t>92637 92609 92654</t>
  </si>
  <si>
    <t>Menlo Park</t>
  </si>
  <si>
    <t>94025 94026</t>
  </si>
  <si>
    <t>92882 92880 92881 92879 92877 92878</t>
  </si>
  <si>
    <t>94596 94597 94598 94595 94529</t>
  </si>
  <si>
    <t>93721 93730 93650 93702 93703 93701 93706 93704 93705 93728 93720 93722 93726 93727 93711 93710 93707 93708 93709 93714 93715 93716 93717 93718 93724 93729 93740 93744 93750 93755 93760 93761 93764 93765 93771 93772 93774 93775 93776 93777 93778 93779 93790 93791 93792 93793 93794 93844</t>
  </si>
  <si>
    <t>91101 91106 91104 91105 91103 91107 91102 91109 91110 91114 91115 91116 91117 91121 91123 91124 91125 91126 91129 91182 91184 91188 91189 91199</t>
  </si>
  <si>
    <t>92078 92069 92079 92096</t>
  </si>
  <si>
    <t>Milpitas</t>
  </si>
  <si>
    <t>National City</t>
  </si>
  <si>
    <t>91950 91951 92136</t>
  </si>
  <si>
    <t>94611 94610</t>
  </si>
  <si>
    <t>Malibu</t>
  </si>
  <si>
    <t>Los Alamitos</t>
  </si>
  <si>
    <t>90720 90721</t>
  </si>
  <si>
    <t>Hawaiian Gardens</t>
  </si>
  <si>
    <t>91006 91007 91066 91077</t>
  </si>
  <si>
    <t>94534 94535 94533 94585</t>
  </si>
  <si>
    <t>Calexico</t>
  </si>
  <si>
    <t>92231 92232</t>
  </si>
  <si>
    <t>Porterville</t>
  </si>
  <si>
    <t>Mission Viejo</t>
  </si>
  <si>
    <t>92692 92691 92690</t>
  </si>
  <si>
    <t>94566 94588</t>
  </si>
  <si>
    <t>92084 92083 92081 92085</t>
  </si>
  <si>
    <t>90248 90810 90747 90746 90745 90224 90749 90895</t>
  </si>
  <si>
    <t>Tracy</t>
  </si>
  <si>
    <t>95377 95376 95304</t>
  </si>
  <si>
    <t>90247 90249</t>
  </si>
  <si>
    <t>94022 95033 94303 94301 94306 94304 94302</t>
  </si>
  <si>
    <t>Lomita</t>
  </si>
  <si>
    <t>Chino Hills</t>
  </si>
  <si>
    <t>Pacifica</t>
  </si>
  <si>
    <t>Signal Hill</t>
  </si>
  <si>
    <t>93454 93455 93458 93456</t>
  </si>
  <si>
    <t>Wildomar</t>
  </si>
  <si>
    <t>92651 92652</t>
  </si>
  <si>
    <t>93105 93101 93103 93109 93102 93106 93120 93121 93130 93140 93190</t>
  </si>
  <si>
    <t>Fort Bragg</t>
  </si>
  <si>
    <t>Temple City</t>
  </si>
  <si>
    <t>92868 92869 92866 92867 92865 92856 92857 92859 92863 92864</t>
  </si>
  <si>
    <t>Lake Elsinore</t>
  </si>
  <si>
    <t>92570 92532 92530</t>
  </si>
  <si>
    <t>95002 94085 94086 94087 94089 94088</t>
  </si>
  <si>
    <t>San Bruno</t>
  </si>
  <si>
    <t>Suisun</t>
  </si>
  <si>
    <t>Watsonville</t>
  </si>
  <si>
    <t>95076 95019 95077</t>
  </si>
  <si>
    <t>Calabasas</t>
  </si>
  <si>
    <t>91302 91372</t>
  </si>
  <si>
    <t>91754 91755 91756</t>
  </si>
  <si>
    <t>94901 94903 94913 94915</t>
  </si>
  <si>
    <t>Costa Mesa</t>
  </si>
  <si>
    <t>92626 92627 92628</t>
  </si>
  <si>
    <t>95661 95747 95678</t>
  </si>
  <si>
    <t>Livermore</t>
  </si>
  <si>
    <t>94550 94551</t>
  </si>
  <si>
    <t>Desert Hot Springs</t>
  </si>
  <si>
    <t>92282 92240 92258</t>
  </si>
  <si>
    <t>Coachella</t>
  </si>
  <si>
    <t>Sierra Madre</t>
  </si>
  <si>
    <t>91024 91025</t>
  </si>
  <si>
    <t>Ceres</t>
  </si>
  <si>
    <t>95358 95351 95307</t>
  </si>
  <si>
    <t>Turlock</t>
  </si>
  <si>
    <t>95380 95382 95381</t>
  </si>
  <si>
    <t>Blythe</t>
  </si>
  <si>
    <t>92225 92226</t>
  </si>
  <si>
    <t>Ukiah</t>
  </si>
  <si>
    <t>95482 95418</t>
  </si>
  <si>
    <t>95503 95501 95521 95534</t>
  </si>
  <si>
    <t>Glenview</t>
  </si>
  <si>
    <t>Red Bluff</t>
  </si>
  <si>
    <t>Gilroy</t>
  </si>
  <si>
    <t>Maricopa</t>
  </si>
  <si>
    <t>San Marino</t>
  </si>
  <si>
    <t>91108 91118</t>
  </si>
  <si>
    <t>Huntington Park</t>
  </si>
  <si>
    <t>Rosemead</t>
  </si>
  <si>
    <t>91770 91771 91772</t>
  </si>
  <si>
    <t>Parlier</t>
  </si>
  <si>
    <t>90040 90022 90023 90091</t>
  </si>
  <si>
    <t>Arcata</t>
  </si>
  <si>
    <t>95521 95518</t>
  </si>
  <si>
    <t>Canby</t>
  </si>
  <si>
    <t>Yucaipa</t>
  </si>
  <si>
    <t>90650 90651 90652</t>
  </si>
  <si>
    <t>91762 91761 91764 91743 91758</t>
  </si>
  <si>
    <t>Burlingame</t>
  </si>
  <si>
    <t>94010 94011</t>
  </si>
  <si>
    <t>Reedley</t>
  </si>
  <si>
    <t>94518 94519 94521 94520 94522 94524 94527</t>
  </si>
  <si>
    <t>Scotts Valley</t>
  </si>
  <si>
    <t>Atwater</t>
  </si>
  <si>
    <t>90277 90501 90503 90505 90504 90507 90508 90509 90510</t>
  </si>
  <si>
    <t>Antioch</t>
  </si>
  <si>
    <t>94531 94509</t>
  </si>
  <si>
    <t>Elk Grove</t>
  </si>
  <si>
    <t>95757 95758 95624 95759</t>
  </si>
  <si>
    <t>South Gate</t>
  </si>
  <si>
    <t>Moraga</t>
  </si>
  <si>
    <t>94556 94575</t>
  </si>
  <si>
    <t>91740 91741</t>
  </si>
  <si>
    <t>93555 93556</t>
  </si>
  <si>
    <t>Laguna Niguel</t>
  </si>
  <si>
    <t>92677 92607</t>
  </si>
  <si>
    <t>95821 95823 95838 95832 95833 95831 95834 95835 95811 95814 95815 95816 95818 95819 95828 95820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94286 94287 94288 94289 94290 94291 94293 94294 94295 94296 94297 94298 94299 95812 95813 95840 95851 95852 95853 95867 95894</t>
  </si>
  <si>
    <t>Lemoore</t>
  </si>
  <si>
    <t>Seaside</t>
  </si>
  <si>
    <t>Los Banos</t>
  </si>
  <si>
    <t>95630 95671 95763</t>
  </si>
  <si>
    <t>92335 92336 92337 92331 92334 92402</t>
  </si>
  <si>
    <t>Imperial Beach</t>
  </si>
  <si>
    <t>92154 91932 91933</t>
  </si>
  <si>
    <t>91945 91946</t>
  </si>
  <si>
    <t>Daly City</t>
  </si>
  <si>
    <t>94015 94014 94016 94017</t>
  </si>
  <si>
    <t>Orinda</t>
  </si>
  <si>
    <t>92508 92503 92501 92505 92504 92507 92506 92502 92513 92514 92516 92517 92521 92522</t>
  </si>
  <si>
    <t>Brawley</t>
  </si>
  <si>
    <t>El Cajon</t>
  </si>
  <si>
    <t>92020 92021 92019</t>
  </si>
  <si>
    <t>Millbrae</t>
  </si>
  <si>
    <t>Pacific Grove</t>
  </si>
  <si>
    <t>95348 95340 95341 95343</t>
  </si>
  <si>
    <t>Murrieta</t>
  </si>
  <si>
    <t>92563 92562</t>
  </si>
  <si>
    <t>Rialto</t>
  </si>
  <si>
    <t>92316 92376 92377</t>
  </si>
  <si>
    <t>95776 95695</t>
  </si>
  <si>
    <t>95404 95409 95403 95401 95407 95405 95406</t>
  </si>
  <si>
    <t>93550 93591 93552 93551 93590 93599</t>
  </si>
  <si>
    <t>95070 95071</t>
  </si>
  <si>
    <t>West Covina</t>
  </si>
  <si>
    <t>91792 91791 91790 91793</t>
  </si>
  <si>
    <t>90822 90804 90805 90806 90807 90802 90803 90808 90831 90814 90813 90810 90815 90801 90832 90833 90834 90835 90840 90842 90844 90846 90847 90848 90853 90899</t>
  </si>
  <si>
    <t>91789 91788</t>
  </si>
  <si>
    <t>93637 93638 93639</t>
  </si>
  <si>
    <t>Benicia</t>
  </si>
  <si>
    <t>91030 91031</t>
  </si>
  <si>
    <t>Monrovia</t>
  </si>
  <si>
    <t>91016 91017 91185</t>
  </si>
  <si>
    <t>Aliso Viejo</t>
  </si>
  <si>
    <t>95065 95064 95060 95062 95061 95063 95067</t>
  </si>
  <si>
    <t>Vacaville</t>
  </si>
  <si>
    <t>95687 95688</t>
  </si>
  <si>
    <t>90701 90702</t>
  </si>
  <si>
    <t>95212 95210 95211 95219 95209 95205 95207 95206 95202 95204 95203 95201 95267 95269 95296 95297</t>
  </si>
  <si>
    <t>San Juan Capistrano</t>
  </si>
  <si>
    <t>92675 92693</t>
  </si>
  <si>
    <t>93535 93534 93536 93539 93584</t>
  </si>
  <si>
    <t>San Gabriel</t>
  </si>
  <si>
    <t>91775 91776 91778</t>
  </si>
  <si>
    <t>Simi Valley</t>
  </si>
  <si>
    <t>93065 93063 93062 93094 93099</t>
  </si>
  <si>
    <t>San Dimas</t>
  </si>
  <si>
    <t>91773 91768</t>
  </si>
  <si>
    <t>Arvin</t>
  </si>
  <si>
    <t>94502 94501</t>
  </si>
  <si>
    <t>94536 94538 94539 94555 94537</t>
  </si>
  <si>
    <t>90401 90402 90403 90404 90405 90406 90407 90408 90409 90410 90411</t>
  </si>
  <si>
    <t>San Fernando</t>
  </si>
  <si>
    <t>91340 91341</t>
  </si>
  <si>
    <t>Camarillo</t>
  </si>
  <si>
    <t>93012 93010 93011</t>
  </si>
  <si>
    <t>Solana Beach</t>
  </si>
  <si>
    <t>92075 92014</t>
  </si>
  <si>
    <t>Fountain Valley</t>
  </si>
  <si>
    <t>92708 92728</t>
  </si>
  <si>
    <t>Rancho Cordova</t>
  </si>
  <si>
    <t>95742 95670 95827 95741</t>
  </si>
  <si>
    <t>South San Francisco</t>
  </si>
  <si>
    <t>94128 94080 94083</t>
  </si>
  <si>
    <t>94801 94530 94850 94803 94804 94805 94806 94802 94807 94808</t>
  </si>
  <si>
    <t>92311 92327</t>
  </si>
  <si>
    <t>La Palma</t>
  </si>
  <si>
    <t>Hermosa Beach</t>
  </si>
  <si>
    <t>Shasta Lake</t>
  </si>
  <si>
    <t>96019 96003 96079 96089</t>
  </si>
  <si>
    <t>Paramount</t>
  </si>
  <si>
    <t>Compton</t>
  </si>
  <si>
    <t>90220 90221 90222 90223</t>
  </si>
  <si>
    <t>Petaluma</t>
  </si>
  <si>
    <t>94954 94952 94953</t>
  </si>
  <si>
    <t>Oak Park</t>
  </si>
  <si>
    <t>Chowchilla</t>
  </si>
  <si>
    <t>Yorba Linda</t>
  </si>
  <si>
    <t>92886 92887 92885</t>
  </si>
  <si>
    <t>Loma Linda</t>
  </si>
  <si>
    <t>92354 92324 92373 92318 92350 92357</t>
  </si>
  <si>
    <t>Pinole</t>
  </si>
  <si>
    <t>Menifee</t>
  </si>
  <si>
    <t>92587 92586 92585 92584 92564</t>
  </si>
  <si>
    <t>90250 90251 90261 90310</t>
  </si>
  <si>
    <t>Carpinteria</t>
  </si>
  <si>
    <t>93013 93014</t>
  </si>
  <si>
    <t>Redwood City</t>
  </si>
  <si>
    <t>94065 94062 94063 94061 94064</t>
  </si>
  <si>
    <t>La CaÃ±ada Flintridge</t>
  </si>
  <si>
    <t>La Canada Flintridge</t>
  </si>
  <si>
    <t>91011 91012</t>
  </si>
  <si>
    <t>Prattville</t>
  </si>
  <si>
    <t>92880 91752</t>
  </si>
  <si>
    <t>Rancho Palos Verdes</t>
  </si>
  <si>
    <t>Alhambra</t>
  </si>
  <si>
    <t>91803 91801 91802 91804 91896 91899</t>
  </si>
  <si>
    <t>Escondido</t>
  </si>
  <si>
    <t>92029 92025 92026 92027 92030 92033 92046</t>
  </si>
  <si>
    <t>Morgan Hill</t>
  </si>
  <si>
    <t>Laguna Hills</t>
  </si>
  <si>
    <t>El Cerrito</t>
  </si>
  <si>
    <t>94568 94551</t>
  </si>
  <si>
    <t>Santa Clarita</t>
  </si>
  <si>
    <t>91351 91321 91350 91355 91354 91387 91322 91382 91385 91386</t>
  </si>
  <si>
    <t>Huron</t>
  </si>
  <si>
    <t>Manteca</t>
  </si>
  <si>
    <t>95337 95336</t>
  </si>
  <si>
    <t>San Francisco</t>
  </si>
  <si>
    <t>94130 94131 94132 94133 94134 94108 94103 94102 94105 94104 94158 94124 94123 94122 94121 94129 94110 94118 94112 94116 94117 94114 94115 94111 94109 94107 94127 94119 94120 94125 94126 94137 94139 94140 94141 94142 94143 94144 94145 94146 94147 94151 94159 94160 94161 94163 94164 94172 94177 94188</t>
  </si>
  <si>
    <t>92780 92782 92606 92781</t>
  </si>
  <si>
    <t>Santa Ana</t>
  </si>
  <si>
    <t>92705 92707 92701 92703 92704 92706 92702 92712 92735 92799</t>
  </si>
  <si>
    <t>Moreno Valley</t>
  </si>
  <si>
    <t>92553 92555 92557 92551 92552 92554 92556</t>
  </si>
  <si>
    <t>Downey</t>
  </si>
  <si>
    <t>90242 90240 90241 90239</t>
  </si>
  <si>
    <t>Healdsburg</t>
  </si>
  <si>
    <t>Oakley</t>
  </si>
  <si>
    <t>San Clemente</t>
  </si>
  <si>
    <t>92672 92673 92674</t>
  </si>
  <si>
    <t>Half Moon Bay</t>
  </si>
  <si>
    <t>Mill Valley</t>
  </si>
  <si>
    <t>94941 94942</t>
  </si>
  <si>
    <t>Hemet</t>
  </si>
  <si>
    <t>92545 92543 92546</t>
  </si>
  <si>
    <t>Hanford</t>
  </si>
  <si>
    <t>91210 91214 91046 91201 91204 91206 91208 91203 91202 91205 91207 91020 91209 91221 91222 91224 91225 91226</t>
  </si>
  <si>
    <t>West Sacramento</t>
  </si>
  <si>
    <t>95605 95691 95798 95799 95899</t>
  </si>
  <si>
    <t>94708 94707 94705 94704 94703 94702 94709 94710 94720 94701 94712</t>
  </si>
  <si>
    <t>Marina</t>
  </si>
  <si>
    <t>93401 93405 93403 93406</t>
  </si>
  <si>
    <t>94558 94559 94581</t>
  </si>
  <si>
    <t>Baldwin Park</t>
  </si>
  <si>
    <t>95618 95616 95617</t>
  </si>
  <si>
    <t>La Habra</t>
  </si>
  <si>
    <t>90631 90632 90633</t>
  </si>
  <si>
    <t>Rancho Cucamonga</t>
  </si>
  <si>
    <t>91737 91701 91730 91739 91729</t>
  </si>
  <si>
    <t>Shively</t>
  </si>
  <si>
    <t>Newport Beach</t>
  </si>
  <si>
    <t>92662 92663 92660 92661 92625 92657 92658 92659</t>
  </si>
  <si>
    <t>Grenada</t>
  </si>
  <si>
    <t>90201 90096</t>
  </si>
  <si>
    <t>Goleta</t>
  </si>
  <si>
    <t>93117 93118</t>
  </si>
  <si>
    <t>Grover Beach</t>
  </si>
  <si>
    <t>93433 93483</t>
  </si>
  <si>
    <t>Culver City</t>
  </si>
  <si>
    <t>90232 90230 90060 90231 90233</t>
  </si>
  <si>
    <t>Citrus Heights</t>
  </si>
  <si>
    <t>95621 95610 95611</t>
  </si>
  <si>
    <t>93252 93268</t>
  </si>
  <si>
    <t>Covina</t>
  </si>
  <si>
    <t>91724 91722 91723</t>
  </si>
  <si>
    <t>94621 94705 94704 94611 94610 94613 94619 94612 94618 94606 94607 94602 94603 94601 94608 94605 94609 94604 94614 94615 94617 94620 94623 94624 94649 94659 94660 94661 94666</t>
  </si>
  <si>
    <t>90069 90046 90048</t>
  </si>
  <si>
    <t>95973 95926 95928 95927 95929 95976</t>
  </si>
  <si>
    <t>Diamond Bar</t>
  </si>
  <si>
    <t>91789 91765</t>
  </si>
  <si>
    <t>92844 92843 92840 92841 92845 92842 92846</t>
  </si>
  <si>
    <t>Bellflower</t>
  </si>
  <si>
    <t>90706 90707</t>
  </si>
  <si>
    <t>94404 94401 94402 94403 94497</t>
  </si>
  <si>
    <t>92058 92054 92057 92056 92049 92051 92052 92068</t>
  </si>
  <si>
    <t>92109 92108 92106 92103 92111 92117 92154 92140 92107 92105 92104 92102 92071 92132 92130 92131 92134 92139 92025 92027 92147 92145 92014 92119 92110 92121 92120 92123 92122 92124 92127 92126 92129 92128 92101 92037 92173 92113 92114 92115 92116 92038 92039 92072 92092 92093 92112 92137 92138 92142 92143 92149 92150 92152 92153 92158 92159 92160 92161 92163 92165 92166 92167 92168 92169 92170 92171 92172 92174 92175 92176 92177 92179 92182 92186 92187 92190 92191 92192 92193 92195 92196 92197 92198 92199</t>
  </si>
  <si>
    <t>Palos Verdes Estates</t>
  </si>
  <si>
    <t>95118 95128 95124 95125 95126 95127 95120 95123 95008 95002 95117 95116 95111 95110 95113 95112 95119 95121 95148 95133 95132 95131 95130 95136 95135 95134 95139 95138 95037 95013 95129 95122 95101 95103 95106 95109 95115 95141 95150 95151 95153 95154 95155 95156 95157 95158 95159 95160 95161 95164 95170 95172 95173 95190 95191 95192 95193 95194 95196</t>
  </si>
  <si>
    <t>South Lake Tahoe</t>
  </si>
  <si>
    <t>96150 96151 96152 96154 96156 96157 96158</t>
  </si>
  <si>
    <t>92008 92009 92011 92010 92013 92018</t>
  </si>
  <si>
    <t>Redlands</t>
  </si>
  <si>
    <t>92359 92373 92374 92346 92375</t>
  </si>
  <si>
    <t>93611 93612 93619 93613 93747</t>
  </si>
  <si>
    <t>94040 94041 94043 94039 94042</t>
  </si>
  <si>
    <t>Lathrop</t>
  </si>
  <si>
    <t>95330 95231</t>
  </si>
  <si>
    <t>Truckee</t>
  </si>
  <si>
    <t>96161 96160</t>
  </si>
  <si>
    <t>93943 93940 93942 93944</t>
  </si>
  <si>
    <t>Oxnard</t>
  </si>
  <si>
    <t>93035 93036 93030 93033 93031 93032 93034</t>
  </si>
  <si>
    <t>Villa Park</t>
  </si>
  <si>
    <t>Redondo Beach</t>
  </si>
  <si>
    <t>90278 90277</t>
  </si>
  <si>
    <t>Pico Rivera</t>
  </si>
  <si>
    <t>90660 90661 90662</t>
  </si>
  <si>
    <t>Thousand Oaks</t>
  </si>
  <si>
    <t>91320 91361 91362 91360 91319 91358 91359</t>
  </si>
  <si>
    <t>93263 93314</t>
  </si>
  <si>
    <t>Cerritos</t>
  </si>
  <si>
    <t>Port Hueneme</t>
  </si>
  <si>
    <t>93043 93041 93044</t>
  </si>
  <si>
    <t>Chino</t>
  </si>
  <si>
    <t>91708 91710</t>
  </si>
  <si>
    <t>Orange Cove</t>
  </si>
  <si>
    <t>Grass Valley</t>
  </si>
  <si>
    <t>Placentia</t>
  </si>
  <si>
    <t>92870 92811 92871</t>
  </si>
  <si>
    <t>Placerville</t>
  </si>
  <si>
    <t>92683 92684 92685</t>
  </si>
  <si>
    <t>Grand Terrace</t>
  </si>
  <si>
    <t>90212 90211 90210 90209</t>
  </si>
  <si>
    <t>Bend</t>
  </si>
  <si>
    <t>La Verne</t>
  </si>
  <si>
    <t>Klamath</t>
  </si>
  <si>
    <t>Yucca Valley</t>
  </si>
  <si>
    <t>Worth</t>
  </si>
  <si>
    <t>King City</t>
  </si>
  <si>
    <t>Visalia</t>
  </si>
  <si>
    <t>93277 93291 93292 93278 93279 93290</t>
  </si>
  <si>
    <t>San Leandro</t>
  </si>
  <si>
    <t>94578 94579 94577 94622</t>
  </si>
  <si>
    <t>Larkspur</t>
  </si>
  <si>
    <t>94939 94904 94977</t>
  </si>
  <si>
    <t>Banning</t>
  </si>
  <si>
    <t>Poway</t>
  </si>
  <si>
    <t>92064 92074</t>
  </si>
  <si>
    <t>90291 90293 90292 90029 91316 91311 90035 90008 90004 90005 90006 90007 90001 90002 90003 90710 90089 91306 91307 91344 91345 91340 91342 91343 90034 90037 90036 90031 90033 90039 90038 90247 90248 91411 91436 91371 91608 91605 91604 91607 91606 91601 91602 90402 90068 90062 90063 90061 90066 90067 90064 90065 91326 91324 91325 90013 90012 90011 90017 90016 90015 90014 90028 90090 90095 90094 91042 91040 90069 91352 91356 91402 90041 90042 90043 90044 90045 90046 90047 90048 90049 90019 90018 90010 91423 90210 91303 91304 90079 90071 90077 90059 91331 91330 91335 90026 90027 90024 90025 90023 90020 90021 90272 90732 90731 90230 91406 91405 91403 91401 91367 91364 90032 90057 90058 90744 90501 90502 90009 90030 90050 90051 90053 90054 90055 90070 90072 90074 90075 90076 90078 90080 90081 90082 90083 90084 90086 90087 90088 90093 90099 90189 90213 90294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</si>
  <si>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Santa Paula</t>
  </si>
  <si>
    <t>93060 93061</t>
  </si>
  <si>
    <t>Dinuba</t>
  </si>
  <si>
    <t>Modesto</t>
  </si>
  <si>
    <t>95358 95356 95355 95354 95351 95350 95352 95353 95397</t>
  </si>
  <si>
    <t>La Mirada</t>
  </si>
  <si>
    <t>90638 90637 90639</t>
  </si>
  <si>
    <t>95054 95050 95051 95053 95052 95055 95056</t>
  </si>
  <si>
    <t>Dana Point</t>
  </si>
  <si>
    <t>92629 92624</t>
  </si>
  <si>
    <t>Perris</t>
  </si>
  <si>
    <t>92570 92571 92585 92572 92599</t>
  </si>
  <si>
    <t>Rohnert Park</t>
  </si>
  <si>
    <t>94928 94927</t>
  </si>
  <si>
    <t>Martinez</t>
  </si>
  <si>
    <t>90305 90304 90303 90302 90301 90306 90307 90308 90309 90311 90312</t>
  </si>
  <si>
    <t>San Ramon</t>
  </si>
  <si>
    <t>94582 94583</t>
  </si>
  <si>
    <t>Coalinga</t>
  </si>
  <si>
    <t>Tehachapi</t>
  </si>
  <si>
    <t>93561 93581</t>
  </si>
  <si>
    <t>Solvang</t>
  </si>
  <si>
    <t>91746 91744 91747 91749</t>
  </si>
  <si>
    <t>South El Monte</t>
  </si>
  <si>
    <t>Corcoran</t>
  </si>
  <si>
    <t>Agoura Hills</t>
  </si>
  <si>
    <t>91301 91376</t>
  </si>
  <si>
    <t>Soledad</t>
  </si>
  <si>
    <t>Atascadero</t>
  </si>
  <si>
    <t>93422 93423</t>
  </si>
  <si>
    <t>Galt</t>
  </si>
  <si>
    <t>Arroyo Grande</t>
  </si>
  <si>
    <t>93420 93421</t>
  </si>
  <si>
    <t>California City</t>
  </si>
  <si>
    <t>93505 93504</t>
  </si>
  <si>
    <t>94526 94506</t>
  </si>
  <si>
    <t>95965 95966 95940</t>
  </si>
  <si>
    <t>Huntington Beach</t>
  </si>
  <si>
    <t>92649 92646 92647 92648 90742 92605 92615</t>
  </si>
  <si>
    <t>Seal Beach</t>
  </si>
  <si>
    <t>92649 90743 90740</t>
  </si>
  <si>
    <t>93274 93275</t>
  </si>
  <si>
    <t>Rancho Mirage</t>
  </si>
  <si>
    <t>Lake Forest</t>
  </si>
  <si>
    <t>92610 92679 92630</t>
  </si>
  <si>
    <t>92359 92410 92346 92369</t>
  </si>
  <si>
    <t>Kingsburg</t>
  </si>
  <si>
    <t>Avenal</t>
  </si>
  <si>
    <t>93204 93239</t>
  </si>
  <si>
    <t>Morro Bay</t>
  </si>
  <si>
    <t>93442 93443</t>
  </si>
  <si>
    <t>94541 94542 94545 94544 94540 94543 94557</t>
  </si>
  <si>
    <t>Yuba City</t>
  </si>
  <si>
    <t>95991 95993</t>
  </si>
  <si>
    <t>Novato</t>
  </si>
  <si>
    <t>94949 94945 94947 94998</t>
  </si>
  <si>
    <t>91941 91942 91943 91944</t>
  </si>
  <si>
    <t>NV</t>
  </si>
  <si>
    <t>Washoe</t>
  </si>
  <si>
    <t>Elko</t>
  </si>
  <si>
    <t>89044 89052 89002 89074 89015 89014 89011 89012 89009 89077 89105 89140</t>
  </si>
  <si>
    <t>Winnemucca</t>
  </si>
  <si>
    <t>Fernley</t>
  </si>
  <si>
    <t>Lyon</t>
  </si>
  <si>
    <t>Carson City</t>
  </si>
  <si>
    <t>Carson City (city)</t>
  </si>
  <si>
    <t>89701 89703 89702 89705 89706 89711 89712 89713 89714</t>
  </si>
  <si>
    <t>89436 89434 89431 89432 89435</t>
  </si>
  <si>
    <t>Fallon</t>
  </si>
  <si>
    <t>89406 89407 89496</t>
  </si>
  <si>
    <t>Boulder City</t>
  </si>
  <si>
    <t>89046 89005 89006</t>
  </si>
  <si>
    <t>89149 89107 89106 89104 89102 89101 89108 89138 89130 89131 89134 89143 89146 89145 89144 89124 89110 89117 89129 89128 88901 88905 89114 89116 89125 89127 89133 89137 89151 89152 89153 89155 89158 89163 89164 89180 89185 89195</t>
  </si>
  <si>
    <t>89007 89027 89034</t>
  </si>
  <si>
    <t>North Las Vegas</t>
  </si>
  <si>
    <t>89032 89031 89030 89086 89084 89085 89081 89115 89033 89087</t>
  </si>
  <si>
    <t>89521 89523 89439 89503 89502 89501 89506 89509 89508 89519 89512 89504 89505 89507 89513 89515 89520 89533 89555 89557 89570 89595 89599</t>
  </si>
  <si>
    <t>CO</t>
  </si>
  <si>
    <t>Routt</t>
  </si>
  <si>
    <t>Alamosa</t>
  </si>
  <si>
    <t>81101 81102</t>
  </si>
  <si>
    <t>Weld</t>
  </si>
  <si>
    <t>Rifle</t>
  </si>
  <si>
    <t>Castle Pines</t>
  </si>
  <si>
    <t>Pueblo</t>
  </si>
  <si>
    <t>80138 80134</t>
  </si>
  <si>
    <t>Branson</t>
  </si>
  <si>
    <t>80550 80551</t>
  </si>
  <si>
    <t>80264 80218 80230 80231 80236 80237 80235 80238 80239 80123 80249 80247 80246 80290 80293 80294 80219 80210 80211 80212 80216 80221 80220 80223 80222 80224 80227 80209 80207 80206 80205 80204 80202 80014 80203 80201 80208 80217 80225 80243 80244 80248 80250 80251 80252 80256 80257 80259 80261 80262 80263 80265 80266 80271 80273 80274 80281 80291 80299</t>
  </si>
  <si>
    <t>Teller</t>
  </si>
  <si>
    <t>Lone Tree</t>
  </si>
  <si>
    <t>80124 80134</t>
  </si>
  <si>
    <t>Fort Morgan</t>
  </si>
  <si>
    <t>80260 80233 80241 80023 80229 80602 80614</t>
  </si>
  <si>
    <t>Yuma</t>
  </si>
  <si>
    <t>80603 80601</t>
  </si>
  <si>
    <t>Loveland</t>
  </si>
  <si>
    <t>80538 80537 80539</t>
  </si>
  <si>
    <t>Fraser</t>
  </si>
  <si>
    <t>Buckeye</t>
  </si>
  <si>
    <t>80465 80232 80235 80214 80215 80227 80226 80228</t>
  </si>
  <si>
    <t>81403 81401 81402</t>
  </si>
  <si>
    <t>Prospect Heights</t>
  </si>
  <si>
    <t>Silverthorne</t>
  </si>
  <si>
    <t>Sedgwick</t>
  </si>
  <si>
    <t>80122 80121 80016 80015 80112 80111</t>
  </si>
  <si>
    <t>80645 80634 80620</t>
  </si>
  <si>
    <t>Hugo</t>
  </si>
  <si>
    <t>Firestone</t>
  </si>
  <si>
    <t>80520 80504</t>
  </si>
  <si>
    <t>Wheat Ridge</t>
  </si>
  <si>
    <t>80033 80214 80034</t>
  </si>
  <si>
    <t>Colorado Springs</t>
  </si>
  <si>
    <t>80951 80909 80904 80905 80906 80907 80903 80939 80938 80910 80917 80916 80915 80914 80919 80918 80927 80924 80925 80922 80923 80920 80921 80929 80901 80912 80931 80932 80933 80934 80935 80936 80937 80941 80942 80944 80946 80947 80949 80950 80960 80962 80970 80977 80995 80997</t>
  </si>
  <si>
    <t>Durango</t>
  </si>
  <si>
    <t>81303 81301 81302</t>
  </si>
  <si>
    <t>80030 80031 80234 80005 80003 80020 80021 80035 80036</t>
  </si>
  <si>
    <t>81505 81507 81506 81504 81501 81502</t>
  </si>
  <si>
    <t>80504 80530 80516</t>
  </si>
  <si>
    <t>Broomfield</t>
  </si>
  <si>
    <t>80023 80020 80021 80516 80038</t>
  </si>
  <si>
    <t>Eastlake</t>
  </si>
  <si>
    <t>Federal Heights</t>
  </si>
  <si>
    <t>Greenwood Village</t>
  </si>
  <si>
    <t>80121 80111</t>
  </si>
  <si>
    <t>Eaton</t>
  </si>
  <si>
    <t>80005 80004 80007 80003 80002 80403 80001 80006</t>
  </si>
  <si>
    <t>80247 80045 80137 80018 80019 80016 80017 80014 80015 80012 80013 80010 80011 80040 80041 80042 80044 80046 80047</t>
  </si>
  <si>
    <t>80863 80866</t>
  </si>
  <si>
    <t>Starkville</t>
  </si>
  <si>
    <t>Holyoke</t>
  </si>
  <si>
    <t>80128 80122 80123 80120 80160 80161 80162 80163 80165 80166</t>
  </si>
  <si>
    <t>Glenwood Springs</t>
  </si>
  <si>
    <t>81601 81602</t>
  </si>
  <si>
    <t>Steamboat Springs</t>
  </si>
  <si>
    <t>80487 80488 80477</t>
  </si>
  <si>
    <t>CaÃ±on City</t>
  </si>
  <si>
    <t>Canon City</t>
  </si>
  <si>
    <t>81212 81215</t>
  </si>
  <si>
    <t>80104 80108 80109</t>
  </si>
  <si>
    <t>81004 81005 81003 81001 81008 81002 81009 81010 81011 81012</t>
  </si>
  <si>
    <t>Peoria</t>
  </si>
  <si>
    <t>Fruita</t>
  </si>
  <si>
    <t>Berkley</t>
  </si>
  <si>
    <t>Longmont</t>
  </si>
  <si>
    <t>80501 80503 80504 80502</t>
  </si>
  <si>
    <t>Fort Collins</t>
  </si>
  <si>
    <t>80521 80528 80526 80524 80525 80522 80523 80527 80553</t>
  </si>
  <si>
    <t>Commerce City</t>
  </si>
  <si>
    <t>80640 80022</t>
  </si>
  <si>
    <t>80310 80304 80305 80302 80303 80301 80306 80307 80308 80309 80314</t>
  </si>
  <si>
    <t>Florissant</t>
  </si>
  <si>
    <t>Seven Hills</t>
  </si>
  <si>
    <t>Olathe</t>
  </si>
  <si>
    <t>80113 80110 80150 80151 80155</t>
  </si>
  <si>
    <t>80401 80403 80419 80402</t>
  </si>
  <si>
    <t>80631 80634 80632 80633 80638 80639</t>
  </si>
  <si>
    <t>Northglenn</t>
  </si>
  <si>
    <t>80260 80233 80234 80603</t>
  </si>
  <si>
    <t>AK</t>
  </si>
  <si>
    <t>Alaska</t>
  </si>
  <si>
    <t>America/Juneau</t>
  </si>
  <si>
    <t>America/Anchorage</t>
  </si>
  <si>
    <t>America/Sitka</t>
  </si>
  <si>
    <t>Anchorage</t>
  </si>
  <si>
    <t>Happy Valley</t>
  </si>
  <si>
    <t>Ketchikan Gateway</t>
  </si>
  <si>
    <t>Fairbanks North Star</t>
  </si>
  <si>
    <t>99518 99515 99517 99516 99513 99540 99567 99587 99508 99506 99507 99504 99505 99502 99503 99501 99577 99509 99511 99514 99520 99521 99522 99523 99524 99529 99530 99599</t>
  </si>
  <si>
    <t>Hughes</t>
  </si>
  <si>
    <t>99701 99703 99707 99711</t>
  </si>
  <si>
    <t>Ketchikan</t>
  </si>
  <si>
    <t>Montana</t>
  </si>
  <si>
    <t>99824 99801 99802 99803 99811 99812 99821</t>
  </si>
  <si>
    <t>AL</t>
  </si>
  <si>
    <t>Alabama</t>
  </si>
  <si>
    <t>Tuscaloosa</t>
  </si>
  <si>
    <t>35216 35242 35244 35226</t>
  </si>
  <si>
    <t>Trussville</t>
  </si>
  <si>
    <t>35235 35173 35015</t>
  </si>
  <si>
    <t>35022 35020 35021</t>
  </si>
  <si>
    <t>Phenix City</t>
  </si>
  <si>
    <t>36869 36867 36868</t>
  </si>
  <si>
    <t>35901 35903 35904 35902</t>
  </si>
  <si>
    <t>Calera</t>
  </si>
  <si>
    <t>St. Clair</t>
  </si>
  <si>
    <t>Mobile</t>
  </si>
  <si>
    <t>Talladega</t>
  </si>
  <si>
    <t>35160 35161</t>
  </si>
  <si>
    <t>Scottsboro</t>
  </si>
  <si>
    <t>35768 35769</t>
  </si>
  <si>
    <t>Alabaster</t>
  </si>
  <si>
    <t>35114 35007 35137 35144</t>
  </si>
  <si>
    <t>Opelika</t>
  </si>
  <si>
    <t>36801 36804 36802 36803</t>
  </si>
  <si>
    <t>Lowndes</t>
  </si>
  <si>
    <t>Cullman</t>
  </si>
  <si>
    <t>35475 35476 35405 35404 35406 35401 35402 35403 35407 35486 35487</t>
  </si>
  <si>
    <t>Sylacauga</t>
  </si>
  <si>
    <t>35151 35150</t>
  </si>
  <si>
    <t>Arkadelphia</t>
  </si>
  <si>
    <t>Elmore</t>
  </si>
  <si>
    <t>36064 36112 36113 36110 36111 36116 36115 36117 36109 36105 36104 36106 36108 36107 36101 36102 36103 36114 36118 36119 36120 36121 36123 36124 36125 36130 36131 36132 36135 36140 36141 36142 36177 36191</t>
  </si>
  <si>
    <t>36532 36533</t>
  </si>
  <si>
    <t>Hartselle</t>
  </si>
  <si>
    <t>36606 36607 36604 36605 36602 36603 36608 36609 36688 36582 36615 36617 36611 36610 36619 36618 36695 36693 36571 36601 36628 36633 36640 36641 36644 36652 36660 36663 36670 36671 36675 36685 36689 36691</t>
  </si>
  <si>
    <t>Muscle Shoals</t>
  </si>
  <si>
    <t>35661 35662</t>
  </si>
  <si>
    <t>36260 36203 36253</t>
  </si>
  <si>
    <t>Columbiana</t>
  </si>
  <si>
    <t>36703 36701 36702</t>
  </si>
  <si>
    <t>35473 35475 35476 35452</t>
  </si>
  <si>
    <t>Bellefontaine</t>
  </si>
  <si>
    <t>35043 35124</t>
  </si>
  <si>
    <t>Normal</t>
  </si>
  <si>
    <t>Autauga</t>
  </si>
  <si>
    <t>36066 36067 36008 36068</t>
  </si>
  <si>
    <t>35229 35209</t>
  </si>
  <si>
    <t>Gulf Shores</t>
  </si>
  <si>
    <t>36542 36547</t>
  </si>
  <si>
    <t>36330 36331</t>
  </si>
  <si>
    <t>Vestavia Hills</t>
  </si>
  <si>
    <t>35216 35242 35243</t>
  </si>
  <si>
    <t>36854 36872</t>
  </si>
  <si>
    <t>Safford</t>
  </si>
  <si>
    <t>Dothan</t>
  </si>
  <si>
    <t>36303 36301 36305 36321 36302 36304</t>
  </si>
  <si>
    <t>35603 35601 35602 35609 35699</t>
  </si>
  <si>
    <t>36054 36022</t>
  </si>
  <si>
    <t>Sycamore</t>
  </si>
  <si>
    <t>Saraland</t>
  </si>
  <si>
    <t>Kansas</t>
  </si>
  <si>
    <t>35094 35173</t>
  </si>
  <si>
    <t>Macedonia</t>
  </si>
  <si>
    <t>Dodge City</t>
  </si>
  <si>
    <t>Anniston</t>
  </si>
  <si>
    <t>36201 36206 36207 36205 36202 36204 36254 36257</t>
  </si>
  <si>
    <t>35058 35055 35056</t>
  </si>
  <si>
    <t>36849 36832 36830 36831</t>
  </si>
  <si>
    <t>35218 35214 35215 35217 35210 35211 35212 35213 35242 35224 35221 35222 35228 35203 35207 35206 35205 35204 35209 35208 35243 35254 35068 35061 35234 35235 35233 35142 35201 35202 35219 35220 35231 35232 35236 35237 35238 35246 35249 35253 35255 35259 35260 35261 35266 35270 35282 35283 35285 35287 35288 35290 35291 35292 35293 35294 35295 35296 35297 35298</t>
  </si>
  <si>
    <t>35022 35080</t>
  </si>
  <si>
    <t>Pell City</t>
  </si>
  <si>
    <t>35125 35128</t>
  </si>
  <si>
    <t>35094 35173 35004 35120</t>
  </si>
  <si>
    <t>35611 35613 35612</t>
  </si>
  <si>
    <t>36535 36530 36536</t>
  </si>
  <si>
    <t>35801 35803 35802 35805 35806 35741 35824 35763 35757 35756 35810 35811 35816 35896 35767 35804 35807 35809 35812 35813 35814 35815 35893 35894 35895 35897 35898 35899</t>
  </si>
  <si>
    <t>Beaverton</t>
  </si>
  <si>
    <t>36616 36610 36613 36612</t>
  </si>
  <si>
    <t>Mountain Brook</t>
  </si>
  <si>
    <t>35213 35223 35243</t>
  </si>
  <si>
    <t>Daphne</t>
  </si>
  <si>
    <t>36527 36526</t>
  </si>
  <si>
    <t>36079 36081 36082</t>
  </si>
  <si>
    <t>35503 35504 35501 35502</t>
  </si>
  <si>
    <t>35071 35119 35181</t>
  </si>
  <si>
    <t>35951 35950</t>
  </si>
  <si>
    <t>35756 35758</t>
  </si>
  <si>
    <t>Cusseta</t>
  </si>
  <si>
    <t>Ozark</t>
  </si>
  <si>
    <t>36360 36361</t>
  </si>
  <si>
    <t>Hueytown</t>
  </si>
  <si>
    <t>35023 35061</t>
  </si>
  <si>
    <t>35051 35043</t>
  </si>
  <si>
    <t>35633 35630 35631 35632</t>
  </si>
  <si>
    <t>AR</t>
  </si>
  <si>
    <t>Arkansas</t>
  </si>
  <si>
    <t>Craighead</t>
  </si>
  <si>
    <t>Hot Spring</t>
  </si>
  <si>
    <t>Arkansas City</t>
  </si>
  <si>
    <t>72764 72762 72765 72766</t>
  </si>
  <si>
    <t>Crittenden</t>
  </si>
  <si>
    <t>Alpena</t>
  </si>
  <si>
    <t>72501 72503</t>
  </si>
  <si>
    <t>St. Francis</t>
  </si>
  <si>
    <t>Centerton</t>
  </si>
  <si>
    <t>72712 72719</t>
  </si>
  <si>
    <t>Lonoke</t>
  </si>
  <si>
    <t>West Memphis</t>
  </si>
  <si>
    <t>72301 72364 72303</t>
  </si>
  <si>
    <t>Mississippi</t>
  </si>
  <si>
    <t>Faulkner</t>
  </si>
  <si>
    <t>Pope</t>
  </si>
  <si>
    <t>71923 71999 71998</t>
  </si>
  <si>
    <t>72714 72715</t>
  </si>
  <si>
    <t>72956 72957</t>
  </si>
  <si>
    <t>Bluffton</t>
  </si>
  <si>
    <t>72467 72401 72404 72402 72403</t>
  </si>
  <si>
    <t>72758 72756 72718 72757</t>
  </si>
  <si>
    <t>North Little Rock</t>
  </si>
  <si>
    <t>72113 72116 72117 72114 72118 72115 72124 72190 72199</t>
  </si>
  <si>
    <t>Blytheville</t>
  </si>
  <si>
    <t>72315 72316</t>
  </si>
  <si>
    <t>71901 71913 71902 71903 71914</t>
  </si>
  <si>
    <t>Siloam Springs</t>
  </si>
  <si>
    <t>Maumelle</t>
  </si>
  <si>
    <t>72149 72143 72145</t>
  </si>
  <si>
    <t>71730 71731</t>
  </si>
  <si>
    <t>Little Rock</t>
  </si>
  <si>
    <t>72211 72210 72212 72223 72209 72202 72201 72206 72207 72204 72205 72103 72227 72203 72214 72215 72216 72217 72219 72221 72222 72225 72231 72255 72260 72295</t>
  </si>
  <si>
    <t>72019 72015 72018 72158</t>
  </si>
  <si>
    <t>Crawfordsville</t>
  </si>
  <si>
    <t>72120 72117 72076</t>
  </si>
  <si>
    <t>Forrest City</t>
  </si>
  <si>
    <t>72335 72336</t>
  </si>
  <si>
    <t>72704 72703 72701 72702</t>
  </si>
  <si>
    <t>72032 72035 72034 72033</t>
  </si>
  <si>
    <t>72601 72602</t>
  </si>
  <si>
    <t>Pine Bluff</t>
  </si>
  <si>
    <t>71602 71601 71603 71611 71613</t>
  </si>
  <si>
    <t>72653 72654</t>
  </si>
  <si>
    <t>Provo</t>
  </si>
  <si>
    <t>Webb City</t>
  </si>
  <si>
    <t>71753 71754</t>
  </si>
  <si>
    <t>72002 72022 72089</t>
  </si>
  <si>
    <t>Altus</t>
  </si>
  <si>
    <t>Urbana</t>
  </si>
  <si>
    <t>Wooster</t>
  </si>
  <si>
    <t>Fort Smith</t>
  </si>
  <si>
    <t>72901 72903 72904 72908 72923 72916 72902 72905 72906 72913 72914 72917 72918 72919</t>
  </si>
  <si>
    <t>72802 72801 72811 72812</t>
  </si>
  <si>
    <t>72712 72716</t>
  </si>
  <si>
    <t>72099 72076 72078</t>
  </si>
  <si>
    <t>Paragould</t>
  </si>
  <si>
    <t>72450 72451</t>
  </si>
  <si>
    <t>Tupelo</t>
  </si>
  <si>
    <t>VT</t>
  </si>
  <si>
    <t>Vermont</t>
  </si>
  <si>
    <t>Barre</t>
  </si>
  <si>
    <t>Chittenden</t>
  </si>
  <si>
    <t>05405 05401 05408 05402 05406</t>
  </si>
  <si>
    <t>South Burlington</t>
  </si>
  <si>
    <t>05403 05407</t>
  </si>
  <si>
    <t>Essex Junction</t>
  </si>
  <si>
    <t>05452 05453</t>
  </si>
  <si>
    <t>05701 05702</t>
  </si>
  <si>
    <t>Olmsted</t>
  </si>
  <si>
    <t>IL</t>
  </si>
  <si>
    <t>Illinois</t>
  </si>
  <si>
    <t>Ogle</t>
  </si>
  <si>
    <t>Effingham</t>
  </si>
  <si>
    <t>Homer Glen</t>
  </si>
  <si>
    <t>Will</t>
  </si>
  <si>
    <t>McDonough</t>
  </si>
  <si>
    <t>Chicago Ridge</t>
  </si>
  <si>
    <t>New Lenox</t>
  </si>
  <si>
    <t>Sangamon</t>
  </si>
  <si>
    <t>Champaign</t>
  </si>
  <si>
    <t>Kankakee</t>
  </si>
  <si>
    <t>Algonquin</t>
  </si>
  <si>
    <t>Hanover Park</t>
  </si>
  <si>
    <t>DuPage</t>
  </si>
  <si>
    <t>62301 62305 62306</t>
  </si>
  <si>
    <t>South Holland</t>
  </si>
  <si>
    <t>Mokena</t>
  </si>
  <si>
    <t>Elk Grove Village</t>
  </si>
  <si>
    <t>60007 60009</t>
  </si>
  <si>
    <t>Cicero</t>
  </si>
  <si>
    <t>Vandalia</t>
  </si>
  <si>
    <t>River Forest</t>
  </si>
  <si>
    <t>60201 60202 60204 60208 60209</t>
  </si>
  <si>
    <t>Godfrey</t>
  </si>
  <si>
    <t>Stephenson</t>
  </si>
  <si>
    <t>60005 60004 60006</t>
  </si>
  <si>
    <t>Moultrie</t>
  </si>
  <si>
    <t>Coles</t>
  </si>
  <si>
    <t>Channahon</t>
  </si>
  <si>
    <t>60450 60410</t>
  </si>
  <si>
    <t>Chicago</t>
  </si>
  <si>
    <t>60018 60649 60641 60640 60643 60642 60645 60644 60647 60646 60616 60617 60614 60615 60612 60613 60610 60611 60618 60619 60631 60827 60638 60639 60634 60636 60637 60630 60632 60633 60605 60604 60607 60606 60601 60603 60602 60609 60608 60106 60661 60660 60659 60652 60653 60656 60657 60654 60655 60651 60623 60622 60621 60620 60626 60625 60624 60629 60628 60707 60664 60666 60668 60669 60670 60673 60674 60675 60677 60678 60680 60681 60684 60685 60686 60687 60688 60689 60690 60691 60693 60694 60695 60696 60697 60699 60701</t>
  </si>
  <si>
    <t>62024 62095</t>
  </si>
  <si>
    <t>LaSalle</t>
  </si>
  <si>
    <t>Carpentersville</t>
  </si>
  <si>
    <t>Taylorville</t>
  </si>
  <si>
    <t>Christian</t>
  </si>
  <si>
    <t>Beach Park</t>
  </si>
  <si>
    <t>60099 60083 60087</t>
  </si>
  <si>
    <t>60120 60123 60124 60121 60122</t>
  </si>
  <si>
    <t>Hazel Crest</t>
  </si>
  <si>
    <t>Astoria</t>
  </si>
  <si>
    <t>Naperville</t>
  </si>
  <si>
    <t>60540 60563 60564 60565 60566 60567</t>
  </si>
  <si>
    <t>Granite City</t>
  </si>
  <si>
    <t>62048 62040</t>
  </si>
  <si>
    <t>61625 61606 61615 61614 61602 61605 61603 61604 61601 61612 61613 61629 61630 61633 61634 61635 61636 61637 61638 61639 61641 61643 61650 61651 61652 61653 61654 61655 61656</t>
  </si>
  <si>
    <t>Oconee</t>
  </si>
  <si>
    <t>60014 60012 60039</t>
  </si>
  <si>
    <t>62221 62220 62223 62226 62222</t>
  </si>
  <si>
    <t>Whiteside</t>
  </si>
  <si>
    <t>Bensenville</t>
  </si>
  <si>
    <t>60106 60105 60399</t>
  </si>
  <si>
    <t>River Grove</t>
  </si>
  <si>
    <t>61401 61402</t>
  </si>
  <si>
    <t>Sauk Village</t>
  </si>
  <si>
    <t>Mundelein</t>
  </si>
  <si>
    <t>Morton Grove</t>
  </si>
  <si>
    <t>60438 60411</t>
  </si>
  <si>
    <t>60160 60163 60161</t>
  </si>
  <si>
    <t>60544 60586 60585</t>
  </si>
  <si>
    <t>Joliet</t>
  </si>
  <si>
    <t>60421 60586 60432 60433 60431 60436 60435 60434</t>
  </si>
  <si>
    <t>Minooka</t>
  </si>
  <si>
    <t>62025 62048 62026</t>
  </si>
  <si>
    <t>60025 60026</t>
  </si>
  <si>
    <t>Vernon Hills</t>
  </si>
  <si>
    <t>Streator</t>
  </si>
  <si>
    <t>60108 60117</t>
  </si>
  <si>
    <t>61761 61790</t>
  </si>
  <si>
    <t>Dolton</t>
  </si>
  <si>
    <t>Wood Dale</t>
  </si>
  <si>
    <t>61834 61832</t>
  </si>
  <si>
    <t>Gurnee</t>
  </si>
  <si>
    <t>Lake Zurich</t>
  </si>
  <si>
    <t>Orland Park</t>
  </si>
  <si>
    <t>60467 60462</t>
  </si>
  <si>
    <t>Elmhurst</t>
  </si>
  <si>
    <t>Forest Park</t>
  </si>
  <si>
    <t>60130 60682</t>
  </si>
  <si>
    <t>Pearl</t>
  </si>
  <si>
    <t>Bourbonnais</t>
  </si>
  <si>
    <t>Alsip</t>
  </si>
  <si>
    <t>Streamwood</t>
  </si>
  <si>
    <t>Warrenville</t>
  </si>
  <si>
    <t>60560 60512</t>
  </si>
  <si>
    <t>Lombard</t>
  </si>
  <si>
    <t>Adair</t>
  </si>
  <si>
    <t>East Saint Louis</t>
  </si>
  <si>
    <t>62207 62205 62204 62203 62201 62202</t>
  </si>
  <si>
    <t>Swansea</t>
  </si>
  <si>
    <t>Bridgeview</t>
  </si>
  <si>
    <t>Palos Hills</t>
  </si>
  <si>
    <t>Moline</t>
  </si>
  <si>
    <t>61265 61266</t>
  </si>
  <si>
    <t>62901 62903</t>
  </si>
  <si>
    <t>West Chicago</t>
  </si>
  <si>
    <t>60185 60186</t>
  </si>
  <si>
    <t>Rantoul</t>
  </si>
  <si>
    <t>62711 62712 62702 62703 62701 62707 62704 62705 62706 62708 62715 62716 62719 62722 62723 62726 62736 62739 62756 62757 62761 62762 62763 62764 62765 62766 62767 62769 62776 62777 62781 62786 62791 62794 62796</t>
  </si>
  <si>
    <t>60175 60174</t>
  </si>
  <si>
    <t>61554 61555 61558</t>
  </si>
  <si>
    <t>Carol Stream</t>
  </si>
  <si>
    <t>60188 60116 60128 60132 60197 60199</t>
  </si>
  <si>
    <t>60521 60522</t>
  </si>
  <si>
    <t>60534 60525</t>
  </si>
  <si>
    <t>Skokie</t>
  </si>
  <si>
    <t>60076 60077 60203</t>
  </si>
  <si>
    <t>Forrest</t>
  </si>
  <si>
    <t>Niles</t>
  </si>
  <si>
    <t>Braidwood</t>
  </si>
  <si>
    <t>60407 60408 60481</t>
  </si>
  <si>
    <t>Cahokia</t>
  </si>
  <si>
    <t>60301 60302 60304 60303</t>
  </si>
  <si>
    <t>East Moline</t>
  </si>
  <si>
    <t>61244 61236 61257</t>
  </si>
  <si>
    <t>Herrin</t>
  </si>
  <si>
    <t>62948 62933</t>
  </si>
  <si>
    <t>Richton Park</t>
  </si>
  <si>
    <t>60471 60443</t>
  </si>
  <si>
    <t>Machesney Park</t>
  </si>
  <si>
    <t>Bolingbrook</t>
  </si>
  <si>
    <t>60490 60440</t>
  </si>
  <si>
    <t>60035 60037</t>
  </si>
  <si>
    <t>Palos Heights</t>
  </si>
  <si>
    <t>Ottawa</t>
  </si>
  <si>
    <t>Tinley Park</t>
  </si>
  <si>
    <t>60487 60477</t>
  </si>
  <si>
    <t>62221 62269</t>
  </si>
  <si>
    <t>Loves Park</t>
  </si>
  <si>
    <t>61111 61011 61130 61131 61132</t>
  </si>
  <si>
    <t>Waukegan</t>
  </si>
  <si>
    <t>60048 60085 60087 60079</t>
  </si>
  <si>
    <t>Chicago Heights</t>
  </si>
  <si>
    <t>60411 60412</t>
  </si>
  <si>
    <t>South Elgin</t>
  </si>
  <si>
    <t>62922 62959</t>
  </si>
  <si>
    <t>Downers Grove</t>
  </si>
  <si>
    <t>60515 60516</t>
  </si>
  <si>
    <t>Pontiac</t>
  </si>
  <si>
    <t>61201 61204 61299</t>
  </si>
  <si>
    <t>Park Forest</t>
  </si>
  <si>
    <t>Schiller Park</t>
  </si>
  <si>
    <t>Schaumburg</t>
  </si>
  <si>
    <t>60193 60195 60194 60173 60159 60168 60196</t>
  </si>
  <si>
    <t>60062 60065 60082</t>
  </si>
  <si>
    <t>Oak Lawn</t>
  </si>
  <si>
    <t>60453 60454</t>
  </si>
  <si>
    <t>Bourbon</t>
  </si>
  <si>
    <t>Wilmette</t>
  </si>
  <si>
    <t>61822 61820 61821 61824 61825 61826</t>
  </si>
  <si>
    <t>Campton Hills</t>
  </si>
  <si>
    <t>60119 60175 60124 60183</t>
  </si>
  <si>
    <t>60915 60914</t>
  </si>
  <si>
    <t>Muncie</t>
  </si>
  <si>
    <t>Glen Ellyn</t>
  </si>
  <si>
    <t>60137 60138</t>
  </si>
  <si>
    <t>Hennepin</t>
  </si>
  <si>
    <t>Winnetka</t>
  </si>
  <si>
    <t>61801 61802 61803</t>
  </si>
  <si>
    <t>Findlay</t>
  </si>
  <si>
    <t>Burr Ridge</t>
  </si>
  <si>
    <t>Lincolnwood</t>
  </si>
  <si>
    <t>Wauconda</t>
  </si>
  <si>
    <t>Crestwood</t>
  </si>
  <si>
    <t>Fairview Heights</t>
  </si>
  <si>
    <t>Calumet City</t>
  </si>
  <si>
    <t>Wheaton</t>
  </si>
  <si>
    <t>60187 60189</t>
  </si>
  <si>
    <t>Topeka</t>
  </si>
  <si>
    <t>Kewanee</t>
  </si>
  <si>
    <t>East Peoria</t>
  </si>
  <si>
    <t>Crest Hill</t>
  </si>
  <si>
    <t>60403 60441</t>
  </si>
  <si>
    <t>Blue Island</t>
  </si>
  <si>
    <t>Xenia</t>
  </si>
  <si>
    <t>Glendale Heights</t>
  </si>
  <si>
    <t>La Grange Park</t>
  </si>
  <si>
    <t>62522 62523 62521 62526 62535 62524 62525</t>
  </si>
  <si>
    <t>Romeoville</t>
  </si>
  <si>
    <t>60441 60446</t>
  </si>
  <si>
    <t>Matteson</t>
  </si>
  <si>
    <t>60423 60443</t>
  </si>
  <si>
    <t>Evergreen Park</t>
  </si>
  <si>
    <t>Norridge</t>
  </si>
  <si>
    <t>Buffalo Grove</t>
  </si>
  <si>
    <t>Creve Coeur</t>
  </si>
  <si>
    <t>North Aurora</t>
  </si>
  <si>
    <t>60506 60505 60504 60502 60503 60519 60507 60568 60569 60572 60598 60599</t>
  </si>
  <si>
    <t>Macomb</t>
  </si>
  <si>
    <t>Hoffman Estates</t>
  </si>
  <si>
    <t>60192 60195 60169 60120 60179</t>
  </si>
  <si>
    <t>61101 61114 61109 61108 61104 61107 61103 61102 61105 61106 61110 61125 61126</t>
  </si>
  <si>
    <t>Glen Carbon</t>
  </si>
  <si>
    <t>Mount Prospect</t>
  </si>
  <si>
    <t>Round Lake Beach</t>
  </si>
  <si>
    <t>Forest Lake</t>
  </si>
  <si>
    <t>61701 61705 61704 61702 61709 61710 61791 61799</t>
  </si>
  <si>
    <t>Lake in the Hills</t>
  </si>
  <si>
    <t>Country Club Hills</t>
  </si>
  <si>
    <t>Western Springs</t>
  </si>
  <si>
    <t>Des Plaines</t>
  </si>
  <si>
    <t>60018 60016 60017 60019</t>
  </si>
  <si>
    <t>Palatine</t>
  </si>
  <si>
    <t>60074 60067 60038 60055 60078 60094 60095</t>
  </si>
  <si>
    <t>Mahomet</t>
  </si>
  <si>
    <t>61853 61822</t>
  </si>
  <si>
    <t>North Chicago</t>
  </si>
  <si>
    <t>60088 60064 60086</t>
  </si>
  <si>
    <t>Grayslake</t>
  </si>
  <si>
    <t>62650 62651</t>
  </si>
  <si>
    <t>60010 60011</t>
  </si>
  <si>
    <t>60020 60002 60081</t>
  </si>
  <si>
    <t>Payson</t>
  </si>
  <si>
    <t>O'Fallon</t>
  </si>
  <si>
    <t>Olive Branch</t>
  </si>
  <si>
    <t>GA</t>
  </si>
  <si>
    <t>Georgia</t>
  </si>
  <si>
    <t>Coweta</t>
  </si>
  <si>
    <t>Gwinnett</t>
  </si>
  <si>
    <t>30518 30519 30515</t>
  </si>
  <si>
    <t>Payne</t>
  </si>
  <si>
    <t>Richmond Hill</t>
  </si>
  <si>
    <t>Habersham</t>
  </si>
  <si>
    <t>Toombs</t>
  </si>
  <si>
    <t>30334 30331 30332 30309 30308 30307 30303 30354 30327 30326 30324 30319 30316 30342 30305 30306 30317 30314 30315 30312 30313 30310 30311 30363 30318 30301 30302 30304 30321 30325 30343 30348 30353 30355 30357 30358 30361 30362 30368 30369 30370 30371 30375 30377 30378 30380 30385 30388 30392 30394 30396 30398 31106 31107 31119 31126 31131 31139 31141 31145 31146 31150 31156 31192 31193 31195 31196 39901</t>
  </si>
  <si>
    <t>Chattooga</t>
  </si>
  <si>
    <t>Crisp</t>
  </si>
  <si>
    <t>Sugar Hill</t>
  </si>
  <si>
    <t>Berrien</t>
  </si>
  <si>
    <t>Charlton</t>
  </si>
  <si>
    <t>Toccoa</t>
  </si>
  <si>
    <t>30577 30598</t>
  </si>
  <si>
    <t>Cedartown</t>
  </si>
  <si>
    <t>31768 31788 31776</t>
  </si>
  <si>
    <t>31062 31061</t>
  </si>
  <si>
    <t>Pooler</t>
  </si>
  <si>
    <t>Chicopee</t>
  </si>
  <si>
    <t>30474 30436</t>
  </si>
  <si>
    <t>Weber</t>
  </si>
  <si>
    <t>Acworth</t>
  </si>
  <si>
    <t>30144 30101</t>
  </si>
  <si>
    <t>Johns Creek</t>
  </si>
  <si>
    <t>30022 30097 30005</t>
  </si>
  <si>
    <t>Valdosta</t>
  </si>
  <si>
    <t>31698 31602 31601 31605 31603 31604</t>
  </si>
  <si>
    <t>Talbot</t>
  </si>
  <si>
    <t>Norcross</t>
  </si>
  <si>
    <t>30071 30003 30010 30091</t>
  </si>
  <si>
    <t>Statesboro</t>
  </si>
  <si>
    <t>Bulloch</t>
  </si>
  <si>
    <t>30460 30461 30458 30459</t>
  </si>
  <si>
    <t>Dunwoody</t>
  </si>
  <si>
    <t>30338 30346 30360 30356</t>
  </si>
  <si>
    <t>Peachtree City</t>
  </si>
  <si>
    <t>30269 30270 31169</t>
  </si>
  <si>
    <t>30701 30703</t>
  </si>
  <si>
    <t>Tift</t>
  </si>
  <si>
    <t>Cornelia</t>
  </si>
  <si>
    <t>30118 30116 30117 30112 30119</t>
  </si>
  <si>
    <t>Alpharetta</t>
  </si>
  <si>
    <t>30022 30004 30005 30009 30023</t>
  </si>
  <si>
    <t>Snellville</t>
  </si>
  <si>
    <t>Duluth</t>
  </si>
  <si>
    <t>30097 30096 30026 30029 30095 30098 30099</t>
  </si>
  <si>
    <t>Braselton</t>
  </si>
  <si>
    <t>30548 30517</t>
  </si>
  <si>
    <t>30014 30015</t>
  </si>
  <si>
    <t>Paulding</t>
  </si>
  <si>
    <t>30060 30062 30064 30067 30008 30006 30007 30061 30063 30065 30069 30090</t>
  </si>
  <si>
    <t>30912 30815 30812 30907 30906 30904 30901 30909 30905 30805 30914 30916 30917 30919 30999</t>
  </si>
  <si>
    <t>30161 30165 30162</t>
  </si>
  <si>
    <t>30188 30189</t>
  </si>
  <si>
    <t>30329 30319</t>
  </si>
  <si>
    <t>31322 31409 31408 31401 31405 31404 31407 31406 31419 31415 31402 31403 31412 31414 31416 31418 31420 31421</t>
  </si>
  <si>
    <t>Kennesaw</t>
  </si>
  <si>
    <t>30152 30144</t>
  </si>
  <si>
    <t>Hinesville</t>
  </si>
  <si>
    <t>31313 31310</t>
  </si>
  <si>
    <t>Jesup</t>
  </si>
  <si>
    <t>31545 31546 31598 31599</t>
  </si>
  <si>
    <t>Fairburn</t>
  </si>
  <si>
    <t>30268 30213</t>
  </si>
  <si>
    <t>Folkston</t>
  </si>
  <si>
    <t>Winder</t>
  </si>
  <si>
    <t>Barrow</t>
  </si>
  <si>
    <t>30253 30281</t>
  </si>
  <si>
    <t>Waycross</t>
  </si>
  <si>
    <t>31501 31503 31502</t>
  </si>
  <si>
    <t>Douglasville</t>
  </si>
  <si>
    <t>30134 30135 30122 30133 30154</t>
  </si>
  <si>
    <t>Van Wert</t>
  </si>
  <si>
    <t>Americus</t>
  </si>
  <si>
    <t>31719 31709</t>
  </si>
  <si>
    <t>Chamblee</t>
  </si>
  <si>
    <t>30341 30345 30366</t>
  </si>
  <si>
    <t>30030 30031 30036 30037</t>
  </si>
  <si>
    <t>30349 30291 30213 30272</t>
  </si>
  <si>
    <t>Grovetown</t>
  </si>
  <si>
    <t>30656 30655</t>
  </si>
  <si>
    <t>Cordele</t>
  </si>
  <si>
    <t>31015 31010</t>
  </si>
  <si>
    <t>30253 30252</t>
  </si>
  <si>
    <t>Newnan</t>
  </si>
  <si>
    <t>30263 30265 30264 30271</t>
  </si>
  <si>
    <t>Muscogee</t>
  </si>
  <si>
    <t>Powder Springs</t>
  </si>
  <si>
    <t>Fitzgerald</t>
  </si>
  <si>
    <t>Ben Hill</t>
  </si>
  <si>
    <t>31021 31040</t>
  </si>
  <si>
    <t>Warner Robins</t>
  </si>
  <si>
    <t>31088 31005 31093 31095 31099</t>
  </si>
  <si>
    <t>30721 30720 30719 30722</t>
  </si>
  <si>
    <t>Sandy Springs</t>
  </si>
  <si>
    <t>30339 30350 30328 30327 30342</t>
  </si>
  <si>
    <t>30114 30115 30142</t>
  </si>
  <si>
    <t>Villa Rica</t>
  </si>
  <si>
    <t>Merrillville</t>
  </si>
  <si>
    <t>30240 30241</t>
  </si>
  <si>
    <t>30297 30294 30298</t>
  </si>
  <si>
    <t>30132 30157</t>
  </si>
  <si>
    <t>Peachtree Corners</t>
  </si>
  <si>
    <t>30071 30092 30360</t>
  </si>
  <si>
    <t>31533 31535 31534</t>
  </si>
  <si>
    <t>30215 30214</t>
  </si>
  <si>
    <t>Doraville</t>
  </si>
  <si>
    <t>30340 30360</t>
  </si>
  <si>
    <t>30601 30622 30602 30605 30606 30607 30609 30683 30603 30604 30608 30612</t>
  </si>
  <si>
    <t>30126 30082 30080 30081</t>
  </si>
  <si>
    <t>31721 31701 31705 31707 31702 31703 31704 31706 31708</t>
  </si>
  <si>
    <t>Griffin</t>
  </si>
  <si>
    <t>30224 30223</t>
  </si>
  <si>
    <t>Conyers</t>
  </si>
  <si>
    <t>30013 30012 30094</t>
  </si>
  <si>
    <t>Lilburn</t>
  </si>
  <si>
    <t>30047 30048</t>
  </si>
  <si>
    <t>30121 30120</t>
  </si>
  <si>
    <t>30501 30507 30504 30503</t>
  </si>
  <si>
    <t>30344 30349 30364</t>
  </si>
  <si>
    <t>College Park</t>
  </si>
  <si>
    <t>30337 30349</t>
  </si>
  <si>
    <t>31520 31521</t>
  </si>
  <si>
    <t>31820 31829 31909 31904 31905 31906 31907 31901 31903 31808 31902 31908 31914 31917 31993 31997 31998 31999</t>
  </si>
  <si>
    <t>31905 31805 31995</t>
  </si>
  <si>
    <t>31792 31758 31799</t>
  </si>
  <si>
    <t>Tifton</t>
  </si>
  <si>
    <t>31793 31794</t>
  </si>
  <si>
    <t>30046 30042 30049</t>
  </si>
  <si>
    <t>39819 39817 39818</t>
  </si>
  <si>
    <t>30004 30009</t>
  </si>
  <si>
    <t>30274 30296</t>
  </si>
  <si>
    <t>30076 30075 30077</t>
  </si>
  <si>
    <t>IN</t>
  </si>
  <si>
    <t>America/Indiana/Indianapolis</t>
  </si>
  <si>
    <t>Daviess</t>
  </si>
  <si>
    <t>America/Indiana/Vincennes</t>
  </si>
  <si>
    <t>46234 46112</t>
  </si>
  <si>
    <t>Kosciusko</t>
  </si>
  <si>
    <t>America/Kentucky/Louisville</t>
  </si>
  <si>
    <t>America/Detroit</t>
  </si>
  <si>
    <t>St. Joseph</t>
  </si>
  <si>
    <t>LaPorte</t>
  </si>
  <si>
    <t>Bartholomew</t>
  </si>
  <si>
    <t>46528 46526 46527</t>
  </si>
  <si>
    <t>Griffith</t>
  </si>
  <si>
    <t>47130 47131 47132 47133 47134 47144 47190 47199</t>
  </si>
  <si>
    <t>46394 46323 46320 46327 46324</t>
  </si>
  <si>
    <t>Vigo</t>
  </si>
  <si>
    <t>Terre Haute</t>
  </si>
  <si>
    <t>47804 47807 47802 47803 47809 47801 47808</t>
  </si>
  <si>
    <t>46350 46352</t>
  </si>
  <si>
    <t>Tippecanoe</t>
  </si>
  <si>
    <t>Munster</t>
  </si>
  <si>
    <t>47374 47375</t>
  </si>
  <si>
    <t>Vermillion</t>
  </si>
  <si>
    <t>47203 47201 47202</t>
  </si>
  <si>
    <t>46616 46635 46628 46601 46614 46613 46619 46617 46615 46624 46626 46634 46660 46680 46699</t>
  </si>
  <si>
    <t>West Lafayette</t>
  </si>
  <si>
    <t>47906 47907 47996</t>
  </si>
  <si>
    <t>Dearborn</t>
  </si>
  <si>
    <t>46140 46129 46154</t>
  </si>
  <si>
    <t>46168 46231 46197</t>
  </si>
  <si>
    <t>Kingman</t>
  </si>
  <si>
    <t>Zanesville</t>
  </si>
  <si>
    <t>Fort Wayne</t>
  </si>
  <si>
    <t>46835 46845 46818 46814 46815 46816 46825 46803 46802 46807 46806 46805 46804 46809 46808 46801 46850 46851 46852 46853 46854 46855 46856 46857 46858 46859 46860 46861 46862 46863 46864 46865 46866 46867 46868 46869 46885 46895 46896 46897 46898 46899</t>
  </si>
  <si>
    <t>46123 46213</t>
  </si>
  <si>
    <t>46409 46408 46407 46406 46405 46404 46403 46402 46401</t>
  </si>
  <si>
    <t>46953 46952</t>
  </si>
  <si>
    <t>Chesterton</t>
  </si>
  <si>
    <t>46033 46074</t>
  </si>
  <si>
    <t>46383 46385 46384</t>
  </si>
  <si>
    <t>46514 46517 46516 46515</t>
  </si>
  <si>
    <t>Merriam</t>
  </si>
  <si>
    <t>46290 46032 46033 46280 46082</t>
  </si>
  <si>
    <t>Hagerstown</t>
  </si>
  <si>
    <t>Kokomo</t>
  </si>
  <si>
    <t>46902 46901 46903 46904 46937 46965 46995</t>
  </si>
  <si>
    <t>46307 46308</t>
  </si>
  <si>
    <t>Connersville</t>
  </si>
  <si>
    <t>47909 47905 47904 47901 47902 47903</t>
  </si>
  <si>
    <t>East Chicago</t>
  </si>
  <si>
    <t>46312 46325</t>
  </si>
  <si>
    <t>Vanderburgh</t>
  </si>
  <si>
    <t>47129 47172</t>
  </si>
  <si>
    <t>Fishers</t>
  </si>
  <si>
    <t>46038 46256 46037 46085</t>
  </si>
  <si>
    <t>Zionsville</t>
  </si>
  <si>
    <t>46077 46075</t>
  </si>
  <si>
    <t>Noblesville</t>
  </si>
  <si>
    <t>46060 46062 46061</t>
  </si>
  <si>
    <t>47150 47151</t>
  </si>
  <si>
    <t>47334 47396 47304</t>
  </si>
  <si>
    <t>46016 46011 46012 46013 46014 46015 46018</t>
  </si>
  <si>
    <t>47708 47714 47715 47710 47711 47713 47701 47702 47703 47704 47705 47706 47716 47719 47721 47722 47724 47728 47730 47731 47732 47733 47734 47735 47736 47737 47740 47747 47750</t>
  </si>
  <si>
    <t>46373 46311 46307</t>
  </si>
  <si>
    <t>Speedway</t>
  </si>
  <si>
    <t>46224 46222</t>
  </si>
  <si>
    <t>Riley</t>
  </si>
  <si>
    <t>Mishawaka</t>
  </si>
  <si>
    <t>46544 46545 46546</t>
  </si>
  <si>
    <t>Vincennes</t>
  </si>
  <si>
    <t>North Vernon</t>
  </si>
  <si>
    <t>47408 47401 47403 47404 47405 47406 47402 47407</t>
  </si>
  <si>
    <t>46184 46142 46143</t>
  </si>
  <si>
    <t>47546 47547 47549</t>
  </si>
  <si>
    <t>47306 47305 47303 47304 47302 47307 47308</t>
  </si>
  <si>
    <t>46410 46307 46411</t>
  </si>
  <si>
    <t>Beech Grove</t>
  </si>
  <si>
    <t>46107 46203</t>
  </si>
  <si>
    <t>Indianapolis</t>
  </si>
  <si>
    <t>46237 46218 46219 46217 46214 46260 46268 46226 46224 46229 46228 46183 46231 46234 46235 46236 46239 46254 46208 46201 46203 46202 46205 46204 46256 46250 46259 46227 46225 46222 46221 46220 46113 46278 46241 46240 46206 46207 46209 46210 46211 46230 46242 46244 46247 46249 46251 46253 46255 46262 46274 46275 46277 46282 46283 46285 46291 46296 46298</t>
  </si>
  <si>
    <t>Michigan City</t>
  </si>
  <si>
    <t>46360 46361</t>
  </si>
  <si>
    <t>Fairview Park</t>
  </si>
  <si>
    <t>Lake Station</t>
  </si>
  <si>
    <t>46216 46226 46235 46236</t>
  </si>
  <si>
    <t>Schererville</t>
  </si>
  <si>
    <t>46375 46307</t>
  </si>
  <si>
    <t>Kendallville</t>
  </si>
  <si>
    <t>46342 46410</t>
  </si>
  <si>
    <t>Lincoln City</t>
  </si>
  <si>
    <t>North Liberty</t>
  </si>
  <si>
    <t>46774 46803 46806</t>
  </si>
  <si>
    <t>46582 46580 46581</t>
  </si>
  <si>
    <t>IA</t>
  </si>
  <si>
    <t>Mahaska</t>
  </si>
  <si>
    <t>Dubuque</t>
  </si>
  <si>
    <t>52802 52803 52801 52806 52807 52804 52805 52808 52809</t>
  </si>
  <si>
    <t>Pottawattamie</t>
  </si>
  <si>
    <t>Keokuk</t>
  </si>
  <si>
    <t>Wapello</t>
  </si>
  <si>
    <t>Durant</t>
  </si>
  <si>
    <t>Muscatine</t>
  </si>
  <si>
    <t>Ferguson</t>
  </si>
  <si>
    <t>Ankeny</t>
  </si>
  <si>
    <t>50023 50021</t>
  </si>
  <si>
    <t>Spirit Lake</t>
  </si>
  <si>
    <t>Massillon</t>
  </si>
  <si>
    <t>52002 52003 52001 52004 52099</t>
  </si>
  <si>
    <t>Iowa City</t>
  </si>
  <si>
    <t>52245 52246 52240 52242 52243 52244</t>
  </si>
  <si>
    <t>52732 52733 52734 52736</t>
  </si>
  <si>
    <t>50211 50061</t>
  </si>
  <si>
    <t>50036 50037 50099</t>
  </si>
  <si>
    <t>Ottumwa</t>
  </si>
  <si>
    <t>Coon Rapids</t>
  </si>
  <si>
    <t>50707 50703 50702 50701 50704</t>
  </si>
  <si>
    <t>Ionia</t>
  </si>
  <si>
    <t>Fostoria</t>
  </si>
  <si>
    <t>Tiffin</t>
  </si>
  <si>
    <t>Bettendorf</t>
  </si>
  <si>
    <t>52722 52767</t>
  </si>
  <si>
    <t>Clive</t>
  </si>
  <si>
    <t>Council Bluffs</t>
  </si>
  <si>
    <t>51503 51501 51502</t>
  </si>
  <si>
    <t>50309 50314 50315 50316 50317 50310 50313 50319 50321 50320 50311 50312 50301 50302 50303 50304 50305 50306 50307 50308 50318 50328 50329 50330 50331 50332 50333 50334 50335 50336 50339 50340 50359 50360 50361 50362 50363 50364 50367 50368 50369 50380 50381 50391 50392 50393 50394 50395 50396 50936 50940 50947 50950 50980 50981 50982 50983</t>
  </si>
  <si>
    <t>Fort Madison</t>
  </si>
  <si>
    <t>52404 52405 52402 52401 52411 52403 52406 52407 52408 52409 52410 52497 52498 52499</t>
  </si>
  <si>
    <t>Cincinnati</t>
  </si>
  <si>
    <t>Oskaloosa</t>
  </si>
  <si>
    <t>Sioux City</t>
  </si>
  <si>
    <t>51106 51104 51105 51103 51101 51108 51109 51111 51102</t>
  </si>
  <si>
    <t>Storm Lake</t>
  </si>
  <si>
    <t>Solon</t>
  </si>
  <si>
    <t>50613 50614</t>
  </si>
  <si>
    <t>Waukee</t>
  </si>
  <si>
    <t>Fort Dodge</t>
  </si>
  <si>
    <t>52556 52557</t>
  </si>
  <si>
    <t>50014 50012 50011 50010 50013</t>
  </si>
  <si>
    <t>Urbandale</t>
  </si>
  <si>
    <t>50111 50323 50322</t>
  </si>
  <si>
    <t>Coralville</t>
  </si>
  <si>
    <t>50401 50402</t>
  </si>
  <si>
    <t>West Des Moines</t>
  </si>
  <si>
    <t>50265 50266 50263 50061 50398</t>
  </si>
  <si>
    <t>Moorhead</t>
  </si>
  <si>
    <t>Nodaway</t>
  </si>
  <si>
    <t>OK</t>
  </si>
  <si>
    <t>McAlester</t>
  </si>
  <si>
    <t>74501 74502</t>
  </si>
  <si>
    <t>Muskogee</t>
  </si>
  <si>
    <t>Pottawatomie</t>
  </si>
  <si>
    <t>74804 74801 74802</t>
  </si>
  <si>
    <t>Kay</t>
  </si>
  <si>
    <t>Beckham</t>
  </si>
  <si>
    <t>Broken Arrow</t>
  </si>
  <si>
    <t>Tulsa</t>
  </si>
  <si>
    <t>74014 74011 74012 74013</t>
  </si>
  <si>
    <t>74701 74702</t>
  </si>
  <si>
    <t>Okmulgee</t>
  </si>
  <si>
    <t>Midwest City</t>
  </si>
  <si>
    <t>73110 73141 73130</t>
  </si>
  <si>
    <t>Greer</t>
  </si>
  <si>
    <t>74078 74075 74074 74076 74077</t>
  </si>
  <si>
    <t>Creek</t>
  </si>
  <si>
    <t>74107 74063</t>
  </si>
  <si>
    <t>Owasso</t>
  </si>
  <si>
    <t>Lane</t>
  </si>
  <si>
    <t>74464 74465</t>
  </si>
  <si>
    <t>Edmond</t>
  </si>
  <si>
    <t>73012 73013 73007 73003 73034 73083</t>
  </si>
  <si>
    <t>Saint Louis</t>
  </si>
  <si>
    <t>Sapulpa</t>
  </si>
  <si>
    <t>74131 74066 74067</t>
  </si>
  <si>
    <t>Warr Acres</t>
  </si>
  <si>
    <t>73132 73122</t>
  </si>
  <si>
    <t>Cache</t>
  </si>
  <si>
    <t>73533 73055 73534 73536</t>
  </si>
  <si>
    <t>Wyandotte</t>
  </si>
  <si>
    <t>Glenpool</t>
  </si>
  <si>
    <t>74047 74033</t>
  </si>
  <si>
    <t>73503 73507 73501 73505 73502 73506</t>
  </si>
  <si>
    <t>Oklahoma City</t>
  </si>
  <si>
    <t>73012 73099 73097 73119 73118 73114 73117 73116 73111 73112 73020 73173 73013 73142 73141 73145 73149 73078 73106 73107 74857 73139 73132 73131 73135 73134 73008 73084 73105 73102 73162 73054 73151 73150 73159 73064 73108 73109 73104 73103 73129 73179 73170 73049 73169 73165 73127 73120 73121 73122 73128 73101 73113 73123 73124 73125 73126 73136 73137 73140 73143 73144 73146 73147 73148 73152 73153 73154 73155 73156 73157 73163 73164 73167 73172 73178 73184 73189 73190 73194 73195 73196</t>
  </si>
  <si>
    <t>73401 73402 73403</t>
  </si>
  <si>
    <t>Claremore</t>
  </si>
  <si>
    <t>74019 74017 74018</t>
  </si>
  <si>
    <t>73099 73085</t>
  </si>
  <si>
    <t>74133 74130 74137 74135 74132 74136 74134 74145 74127 74110 74112 74114 74115 74117 74119 74015 74129 74128 74120 74126 74116 74107 74105 74104 74103 74146 74106 74108 74101 74102 74121 74141 74147 74148 74149 74150 74152 74153 74155 74156 74157 74158 74159 74169 74170 74171 74172 74182 74186 74187 74192 74193</t>
  </si>
  <si>
    <t>74403 74401 74402</t>
  </si>
  <si>
    <t>Chickasha</t>
  </si>
  <si>
    <t>73018 73023</t>
  </si>
  <si>
    <t>Leflore</t>
  </si>
  <si>
    <t>Ponca City</t>
  </si>
  <si>
    <t>74601 74604 74602</t>
  </si>
  <si>
    <t>Isabella</t>
  </si>
  <si>
    <t>Del City</t>
  </si>
  <si>
    <t>73115 73117</t>
  </si>
  <si>
    <t>Cole</t>
  </si>
  <si>
    <t>73644 73662 73648</t>
  </si>
  <si>
    <t>Jenks</t>
  </si>
  <si>
    <t>74008 74037</t>
  </si>
  <si>
    <t>74354 74355</t>
  </si>
  <si>
    <t>El Reno</t>
  </si>
  <si>
    <t>73036 73022</t>
  </si>
  <si>
    <t>Enid</t>
  </si>
  <si>
    <t>73701 73703 73705 73702 73706</t>
  </si>
  <si>
    <t>Guymon</t>
  </si>
  <si>
    <t>73521 73522 73523</t>
  </si>
  <si>
    <t>Geary</t>
  </si>
  <si>
    <t>74820 74821</t>
  </si>
  <si>
    <t>73019 73026 73072 73071 74857 73069 73068 73070</t>
  </si>
  <si>
    <t>73801 73802</t>
  </si>
  <si>
    <t>Bartlesville</t>
  </si>
  <si>
    <t>74006 74003 74004 74005</t>
  </si>
  <si>
    <t>AZ</t>
  </si>
  <si>
    <t>Arizona</t>
  </si>
  <si>
    <t>Pima</t>
  </si>
  <si>
    <t>Scottsdale</t>
  </si>
  <si>
    <t>85259 85258 85251 85250 85257 85255 85254 85266 85262 85260 85252 85261 85267 85271</t>
  </si>
  <si>
    <t>Flagstaff</t>
  </si>
  <si>
    <t>Coconino</t>
  </si>
  <si>
    <t>86001 86011 86004 86005</t>
  </si>
  <si>
    <t>Nogales</t>
  </si>
  <si>
    <t>85621 85662</t>
  </si>
  <si>
    <t>Pinal</t>
  </si>
  <si>
    <t>Cochise</t>
  </si>
  <si>
    <t>Oro Valley</t>
  </si>
  <si>
    <t>85755 85704 85737</t>
  </si>
  <si>
    <t>Mohave</t>
  </si>
  <si>
    <t>Yavapai</t>
  </si>
  <si>
    <t>Fort Thomas</t>
  </si>
  <si>
    <t>El Mirage</t>
  </si>
  <si>
    <t>Queen Creek</t>
  </si>
  <si>
    <t>85326 85340 85396</t>
  </si>
  <si>
    <t>Show Low</t>
  </si>
  <si>
    <t>85901 85902</t>
  </si>
  <si>
    <t>85008 85009 85003 85006 85007 85004 85083 85086 85087 85085 85383 85304 85306 85308 85020 85021 85022 85023 85024 85027 85028 85029 85353 85013 85015 85014 85254 85044 85045 85042 85043 85040 85041 85048 85054 85037 85035 85034 85033 85032 85031 85019 85018 85012 85017 85016 85307 85310 85051 85050 85053 85001 85002 85005 85010 85011 85025 85026 85030 85036 85038 85046 85060 85061 85062 85063 85064 85065 85066 85067 85068 85069 85070 85071 85072 85073 85074 85075 85076 85078 85079 85080 85082 85098</t>
  </si>
  <si>
    <t>Marana</t>
  </si>
  <si>
    <t>85653 85741 85743 85742 85658 85652 85740</t>
  </si>
  <si>
    <t>85138 85139</t>
  </si>
  <si>
    <t>85323 85392 85039 85329</t>
  </si>
  <si>
    <t>Tucson</t>
  </si>
  <si>
    <t>85705 85707 85706 85756 85723 85726 85724 85701 85708 85748 85745 85747 85716 85714 85715 85712 85713 85710 85711 85719 85730 85702 85703 85709 85717 85720 85721 85722 85725 85731 85732 85738 85751 85754 85775</t>
  </si>
  <si>
    <t>Eloy</t>
  </si>
  <si>
    <t>85131 85193 85123</t>
  </si>
  <si>
    <t>85233 85234 85297 85296 85295 85298 85236 85299</t>
  </si>
  <si>
    <t>Prescott Valley</t>
  </si>
  <si>
    <t>86327 86315 86314 86312</t>
  </si>
  <si>
    <t>85208 85209 85201 85202 85203 85204 85205 85206 85207 85215 85213 85212 85210 85211 85214 85216 85274 85275 85277</t>
  </si>
  <si>
    <t>85608 85607 85655</t>
  </si>
  <si>
    <t>Apache Junction</t>
  </si>
  <si>
    <t>85119 85120 85117 85178</t>
  </si>
  <si>
    <t>86305 86301 86303 86313 86302 86304</t>
  </si>
  <si>
    <t>Sierra Vista</t>
  </si>
  <si>
    <t>85650 85635 85613 85670 85671</t>
  </si>
  <si>
    <t>Bullhead City</t>
  </si>
  <si>
    <t>86442 86429 86439</t>
  </si>
  <si>
    <t>Casa Grande</t>
  </si>
  <si>
    <t>85194 85193 85122 85130</t>
  </si>
  <si>
    <t>85365 85364 85369</t>
  </si>
  <si>
    <t>Sahuarita</t>
  </si>
  <si>
    <t>85629 85614</t>
  </si>
  <si>
    <t>Somerton</t>
  </si>
  <si>
    <t>Chino Valley</t>
  </si>
  <si>
    <t>85248 85249 85226 85224 85225 85286 85246</t>
  </si>
  <si>
    <t>Fountain Hills</t>
  </si>
  <si>
    <t>85268 85269</t>
  </si>
  <si>
    <t>85301 85303 85302 85304 85306 85309 85308 85305 85307 85310 85311 85312 85318</t>
  </si>
  <si>
    <t>85361 85379 85388 85387 85374 85375 85378</t>
  </si>
  <si>
    <t>Globe</t>
  </si>
  <si>
    <t>85501 85502</t>
  </si>
  <si>
    <t>Lake Havasu City</t>
  </si>
  <si>
    <t>86403 86406 86404 86405</t>
  </si>
  <si>
    <t>Goodyear</t>
  </si>
  <si>
    <t>85139 85338 85326 85340 85395</t>
  </si>
  <si>
    <t>85381 85383 85382 85373 85345 85342 85380 85385</t>
  </si>
  <si>
    <t>Camp Verde</t>
  </si>
  <si>
    <t>86409 86401</t>
  </si>
  <si>
    <t>85350 85349</t>
  </si>
  <si>
    <t>Tempe</t>
  </si>
  <si>
    <t>85281 85282 85283 85284 85280 85285 85287</t>
  </si>
  <si>
    <t>85541 85547</t>
  </si>
  <si>
    <t>ID</t>
  </si>
  <si>
    <t>Idaho</t>
  </si>
  <si>
    <t>Nampa</t>
  </si>
  <si>
    <t>America/Boise</t>
  </si>
  <si>
    <t>83651 83687 83686</t>
  </si>
  <si>
    <t>Twin Falls</t>
  </si>
  <si>
    <t>Bonner</t>
  </si>
  <si>
    <t>Pocatello</t>
  </si>
  <si>
    <t>Bannock</t>
  </si>
  <si>
    <t>83204 83201 83209 83205 83206</t>
  </si>
  <si>
    <t>Post Falls</t>
  </si>
  <si>
    <t>Kootenai</t>
  </si>
  <si>
    <t>83854 83877</t>
  </si>
  <si>
    <t>Hailey</t>
  </si>
  <si>
    <t>83703 83702 83709 83706 83705 83704 83716 83712 83713 83701 83708 83715 83717 83720 83722 83724 83725 83728 83729 83735 83756 83799</t>
  </si>
  <si>
    <t>Cassia</t>
  </si>
  <si>
    <t>Rexburg</t>
  </si>
  <si>
    <t>83460 83440</t>
  </si>
  <si>
    <t>Nez Perce</t>
  </si>
  <si>
    <t>Ammon</t>
  </si>
  <si>
    <t>83401 83406 83403</t>
  </si>
  <si>
    <t>Elk River</t>
  </si>
  <si>
    <t>Parma</t>
  </si>
  <si>
    <t>Midvale</t>
  </si>
  <si>
    <t>Kuna</t>
  </si>
  <si>
    <t>83634 83642</t>
  </si>
  <si>
    <t>83301 83303</t>
  </si>
  <si>
    <t>Sandpoint</t>
  </si>
  <si>
    <t>83607 83605</t>
  </si>
  <si>
    <t>Blackfoot</t>
  </si>
  <si>
    <t>83843 83844</t>
  </si>
  <si>
    <t>Coeur d'Alene</t>
  </si>
  <si>
    <t>83815 83814 83816</t>
  </si>
  <si>
    <t>Chubbuck</t>
  </si>
  <si>
    <t>Idaho Falls</t>
  </si>
  <si>
    <t>83401 83402 83404 83415</t>
  </si>
  <si>
    <t>83646 83642 83680</t>
  </si>
  <si>
    <t>CT</t>
  </si>
  <si>
    <t>Connecticut</t>
  </si>
  <si>
    <t>06708 06702 06704 06705 06706 06710 06701 06703 06720 06721 06722 06723 06724 06725 06726 06749</t>
  </si>
  <si>
    <t>06052 06053 06051 06050</t>
  </si>
  <si>
    <t>City of Milford (balance)</t>
  </si>
  <si>
    <t>06461 06460</t>
  </si>
  <si>
    <t>Naugatuck</t>
  </si>
  <si>
    <t>06605 06604 06607 06606 06608 06610 06601 06602 06673 06699</t>
  </si>
  <si>
    <t>06854 06855 06856 06850 06851 06853 06852 06857 06858 06860</t>
  </si>
  <si>
    <t>06457 06459</t>
  </si>
  <si>
    <t>06451 06450</t>
  </si>
  <si>
    <t>06810 06811 06813 06814 06816 06817</t>
  </si>
  <si>
    <t>Ansonia</t>
  </si>
  <si>
    <t>West Haven</t>
  </si>
  <si>
    <t>06106 06105 06103 06120 06112 06160 06114 06101 06102 06104 06115 06123 06126 06132 06134 06140 06141 06142 06143 06144 06145 06146 06147 06150 06151 06152 06153 06154 06155 06156 06161 06167 06176 06180 06183 06199</t>
  </si>
  <si>
    <t>Byram</t>
  </si>
  <si>
    <t>06010 06011</t>
  </si>
  <si>
    <t>06519 06511 06510 06513 06512 06515 06501 06502 06503 06504 06505 06506 06507 06508 06509 06520 06521 06530 06531 06532 06533 06534 06535 06536 06537 06538 06540</t>
  </si>
  <si>
    <t>06380 06389 06360</t>
  </si>
  <si>
    <t>06906 06907 06905 06902 06903 06901 06904 06910 06911 06912 06913 06914 06921 06926 06927</t>
  </si>
  <si>
    <t>ME</t>
  </si>
  <si>
    <t>Penobscot</t>
  </si>
  <si>
    <t>Androscoggin</t>
  </si>
  <si>
    <t>Biddeford</t>
  </si>
  <si>
    <t>04005 04006 04007</t>
  </si>
  <si>
    <t>Kennebec</t>
  </si>
  <si>
    <t>Saco</t>
  </si>
  <si>
    <t>04073 04083</t>
  </si>
  <si>
    <t>04210 04211 04212 04223</t>
  </si>
  <si>
    <t>South Portland</t>
  </si>
  <si>
    <t>04106 04116</t>
  </si>
  <si>
    <t>04901 04903</t>
  </si>
  <si>
    <t>04092 04098</t>
  </si>
  <si>
    <t>04240 04241 04243</t>
  </si>
  <si>
    <t>04401 04402</t>
  </si>
  <si>
    <t>04330 04332 04333 04336 04338</t>
  </si>
  <si>
    <t>04101 04102 04108 04109 04019 04103 04104 04112 04122 04123 04124</t>
  </si>
  <si>
    <t>Savage</t>
  </si>
  <si>
    <t>MD</t>
  </si>
  <si>
    <t>Maryland</t>
  </si>
  <si>
    <t>Baltimore</t>
  </si>
  <si>
    <t>Prince George's</t>
  </si>
  <si>
    <t>Wicomico</t>
  </si>
  <si>
    <t>Anne Arundel</t>
  </si>
  <si>
    <t>Harford</t>
  </si>
  <si>
    <t>Hyattsville</t>
  </si>
  <si>
    <t>20781 20782 20787 20788</t>
  </si>
  <si>
    <t>Kettering</t>
  </si>
  <si>
    <t>21401 21403 21404 21411 21412</t>
  </si>
  <si>
    <t>Brooklyn Park</t>
  </si>
  <si>
    <t>21802 21804 21801 21803</t>
  </si>
  <si>
    <t>Takoma Park</t>
  </si>
  <si>
    <t>20912 20913</t>
  </si>
  <si>
    <t>21921 21922</t>
  </si>
  <si>
    <t>New Carrollton</t>
  </si>
  <si>
    <t>Princess Anne</t>
  </si>
  <si>
    <t>20852 20850 20851 20847 20848 20849 20857</t>
  </si>
  <si>
    <t>21742 21740 21741 21747 21749</t>
  </si>
  <si>
    <t>21158 21157</t>
  </si>
  <si>
    <t>21705 21703 21702 21701 21709</t>
  </si>
  <si>
    <t>Havre de Grace</t>
  </si>
  <si>
    <t>20720 20721 20716 20715 20717 20718 20719</t>
  </si>
  <si>
    <t>Greenbelt</t>
  </si>
  <si>
    <t>20737 20770 20768 20771</t>
  </si>
  <si>
    <t>21001 21018</t>
  </si>
  <si>
    <t>Simpsonville</t>
  </si>
  <si>
    <t>21502 21501 21503 21504 21505</t>
  </si>
  <si>
    <t>Bel Air</t>
  </si>
  <si>
    <t>20742 20740 20741</t>
  </si>
  <si>
    <t>Chesapeake Beach</t>
  </si>
  <si>
    <t>Gaithersburg</t>
  </si>
  <si>
    <t>20878 20899 20879 20877</t>
  </si>
  <si>
    <t>20707 20709 20725 20726</t>
  </si>
  <si>
    <t>Baltimore (city)</t>
  </si>
  <si>
    <t>21218 21211 21210 21213 21212 21215 21214 21217 21216 21231 21230 21239 21251 21209 21202 21206 21207 21205 21226 21201 21223 21224 21225 21229 21203 21233 21235 21241 21263 21264 21270 21273 21275 21278 21279 21280 21281 21282 21284 21285 21287 21288 21289 21290 21297 21298</t>
  </si>
  <si>
    <t>Royal Oak</t>
  </si>
  <si>
    <t>MA</t>
  </si>
  <si>
    <t>Massachusetts</t>
  </si>
  <si>
    <t>02169 02171 02170 02269</t>
  </si>
  <si>
    <t>01020 01022 01013 01014 01021</t>
  </si>
  <si>
    <t>Waltham</t>
  </si>
  <si>
    <t>02452 02453 02451 02454 02455</t>
  </si>
  <si>
    <t>02155 02153 02156</t>
  </si>
  <si>
    <t>01930 01931</t>
  </si>
  <si>
    <t>02120 02121 02122 02124 02125 02126 02127 02128 02129 02210 02215 02467 02119 02118 02111 02110 02113 02115 02114 02116 02199 02134 02136 02135 02132 02131 02130 02203 02163 02152 02108 02109 02112 02117 02123 02133 02137 02196 02201 02204 02205 02206 02211 02212 02217 02222 02241 02266 02283 02284 02293 02297 02298</t>
  </si>
  <si>
    <t>01832 01830 01835 01831</t>
  </si>
  <si>
    <t>02464 02466 02461 02462 02468 02465 02467 02460 02459 02458 02456 02495</t>
  </si>
  <si>
    <t>Berkshire</t>
  </si>
  <si>
    <t>01201 01202 01203</t>
  </si>
  <si>
    <t>01970 01971</t>
  </si>
  <si>
    <t>Brockton</t>
  </si>
  <si>
    <t>02301 02302 02303 02304 02305</t>
  </si>
  <si>
    <t>North Adams</t>
  </si>
  <si>
    <t>02472 02471 02477</t>
  </si>
  <si>
    <t>01086 01085</t>
  </si>
  <si>
    <t>02142 02140 02141 02139 02138 02238</t>
  </si>
  <si>
    <t>02144 02145 02143</t>
  </si>
  <si>
    <t>01060 01062 01063 01053 01061</t>
  </si>
  <si>
    <t>Methuen</t>
  </si>
  <si>
    <t>01040 01041</t>
  </si>
  <si>
    <t>Newburyport</t>
  </si>
  <si>
    <t>01843 01840 01841 01842</t>
  </si>
  <si>
    <t>Revere</t>
  </si>
  <si>
    <t>02740 02744 02745 02746 02741 02742</t>
  </si>
  <si>
    <t>01915 01965</t>
  </si>
  <si>
    <t>Woburn</t>
  </si>
  <si>
    <t>01801 01813 01815 01888</t>
  </si>
  <si>
    <t>01604 01610 01608 01609 01602 01603 01605 01606 01607 01601 01613 01614 01615 01653 01655</t>
  </si>
  <si>
    <t>Peabody</t>
  </si>
  <si>
    <t>01960 01961</t>
  </si>
  <si>
    <t>01151 01118 01119 01199 01129 01128 01107 01105 01104 01103 01109 01108 01101 01102 01111 01115 01138 01139 01144 01152</t>
  </si>
  <si>
    <t>01851 01850 01852 01854 01853</t>
  </si>
  <si>
    <t>Leominster</t>
  </si>
  <si>
    <t>01440 01441</t>
  </si>
  <si>
    <t>01905 01904 01902 01901 01903 01910</t>
  </si>
  <si>
    <t>Attleboro</t>
  </si>
  <si>
    <t>02724 02723 02720 02721 02790 02747 02722</t>
  </si>
  <si>
    <t>Taunton</t>
  </si>
  <si>
    <t>02780 02767 02718</t>
  </si>
  <si>
    <t>OH</t>
  </si>
  <si>
    <t>43615 43611 43613 43612 43614 43608 43606 43607 43610 43604 43605 43609 43620 43623 43601 43603 43635 43652 43654 43656 43657 43659 43660 43661 43666 43667 43681 43682 43697 43699</t>
  </si>
  <si>
    <t>Scioto</t>
  </si>
  <si>
    <t>Muskingum</t>
  </si>
  <si>
    <t>Cuyahoga</t>
  </si>
  <si>
    <t>Blue Ash</t>
  </si>
  <si>
    <t>45241 45242 45236</t>
  </si>
  <si>
    <t>Trotwood</t>
  </si>
  <si>
    <t>45315 45426 45417 45416</t>
  </si>
  <si>
    <t>45011 45015 45013 45012</t>
  </si>
  <si>
    <t>Tuscarawas</t>
  </si>
  <si>
    <t>Ashtabula</t>
  </si>
  <si>
    <t>Pickaway</t>
  </si>
  <si>
    <t>44306 44307 44304 44305 44302 44303 44301 44308 44320 44314 44311 44310 44313 44312 44309 44315 44316 44317 44325 44326 44328 44334 44372 44396 44398</t>
  </si>
  <si>
    <t>Coshocton</t>
  </si>
  <si>
    <t>Sandusky</t>
  </si>
  <si>
    <t>Mahoning</t>
  </si>
  <si>
    <t>45458 45459</t>
  </si>
  <si>
    <t>Licking</t>
  </si>
  <si>
    <t>Wickliffe</t>
  </si>
  <si>
    <t>45050 45044 45036</t>
  </si>
  <si>
    <t>45249 45242</t>
  </si>
  <si>
    <t>43055 43058 43093</t>
  </si>
  <si>
    <t>45414 45377</t>
  </si>
  <si>
    <t>North Canton</t>
  </si>
  <si>
    <t>44709 44720</t>
  </si>
  <si>
    <t>44256 44258</t>
  </si>
  <si>
    <t>Grand Rapids</t>
  </si>
  <si>
    <t>Shaker Heights</t>
  </si>
  <si>
    <t>44120 44122</t>
  </si>
  <si>
    <t>Darke</t>
  </si>
  <si>
    <t>Galion</t>
  </si>
  <si>
    <t>Brecksville</t>
  </si>
  <si>
    <t>Miamisburg</t>
  </si>
  <si>
    <t>45342 45343</t>
  </si>
  <si>
    <t>Steubenville</t>
  </si>
  <si>
    <t>43952 43953</t>
  </si>
  <si>
    <t>44095 44097</t>
  </si>
  <si>
    <t>43054 43062</t>
  </si>
  <si>
    <t>Bedford Heights</t>
  </si>
  <si>
    <t>Strongsville</t>
  </si>
  <si>
    <t>44136 44149</t>
  </si>
  <si>
    <t>44135 44128 44120 44119 44113 44112 44111 44110 44115 44114 44144 44127 44104 44105 44106 44101 44102 44103 44108 44109 44181 44188 44190 44191 44192 44193 44194 44195 44197 44198 44199</t>
  </si>
  <si>
    <t>Stow</t>
  </si>
  <si>
    <t>44124 44122</t>
  </si>
  <si>
    <t>Cleveland Heights</t>
  </si>
  <si>
    <t>44121 44118 44112 44106</t>
  </si>
  <si>
    <t>44134 44130 44129</t>
  </si>
  <si>
    <t>44483 44485 44484 44482 44486</t>
  </si>
  <si>
    <t>43081 43082 43086</t>
  </si>
  <si>
    <t>45212 45280</t>
  </si>
  <si>
    <t>44236 44237</t>
  </si>
  <si>
    <t>Middleburg Heights</t>
  </si>
  <si>
    <t>Hopkinsville</t>
  </si>
  <si>
    <t>Reynoldsburg</t>
  </si>
  <si>
    <t>43068 43069</t>
  </si>
  <si>
    <t>Gahanna</t>
  </si>
  <si>
    <t>45014 45018</t>
  </si>
  <si>
    <t>Cuyahoga Falls</t>
  </si>
  <si>
    <t>44221 44223 44264 44313 44222</t>
  </si>
  <si>
    <t>44502 44503 44504 44505 44506 44507 44509 44511 44510 44501 44513 44555</t>
  </si>
  <si>
    <t>Mayfield Heights</t>
  </si>
  <si>
    <t>Twinsburg</t>
  </si>
  <si>
    <t>Pickerington</t>
  </si>
  <si>
    <t>44870 44871</t>
  </si>
  <si>
    <t>South Euclid</t>
  </si>
  <si>
    <t>44121 44143</t>
  </si>
  <si>
    <t>Euclid</t>
  </si>
  <si>
    <t>44132 44119 44117 44123</t>
  </si>
  <si>
    <t>43701 43702</t>
  </si>
  <si>
    <t>Painesville</t>
  </si>
  <si>
    <t>Maple Heights</t>
  </si>
  <si>
    <t>Fairborn</t>
  </si>
  <si>
    <t>Sharonville</t>
  </si>
  <si>
    <t>44240 44243 44242</t>
  </si>
  <si>
    <t>44060 44061</t>
  </si>
  <si>
    <t>Conneaut</t>
  </si>
  <si>
    <t>44004 44005</t>
  </si>
  <si>
    <t>Garfield Heights</t>
  </si>
  <si>
    <t>44125 44105</t>
  </si>
  <si>
    <t>45432 45431 45404 45424</t>
  </si>
  <si>
    <t>Auglaize</t>
  </si>
  <si>
    <t>44647 44646 44648</t>
  </si>
  <si>
    <t>East Liverpool</t>
  </si>
  <si>
    <t>North Olmsted</t>
  </si>
  <si>
    <t>Struthers</t>
  </si>
  <si>
    <t>43040 43041</t>
  </si>
  <si>
    <t>Streetsboro</t>
  </si>
  <si>
    <t>McComb</t>
  </si>
  <si>
    <t>45373 45374</t>
  </si>
  <si>
    <t>Bay Village</t>
  </si>
  <si>
    <t>Washington Court House</t>
  </si>
  <si>
    <t>45005 45042 45044</t>
  </si>
  <si>
    <t>45315 45322</t>
  </si>
  <si>
    <t>Willowick</t>
  </si>
  <si>
    <t>45503 45506 45505 45504 45501</t>
  </si>
  <si>
    <t>North Ridgeville</t>
  </si>
  <si>
    <t>45440 45409 45429 45420 45419</t>
  </si>
  <si>
    <t>Beavercreek</t>
  </si>
  <si>
    <t>45440 45434 45432 45431 45430 45301</t>
  </si>
  <si>
    <t>44710 44714 44702 44703 44706 44707 44704 44705 44708 44709 44701 44711 44735 44750 44767 44799</t>
  </si>
  <si>
    <t>Willoughby</t>
  </si>
  <si>
    <t>44094 44096</t>
  </si>
  <si>
    <t>43026 43109 43054 43220 43221 43222 43223 43224 43081 43228 43227 43210 43213 43212 43215 43214 43217 43219 43002 43004 43068 43085 43240 43229 43235 43232 43231 43230 43119 43110 43017 43016 43137 43211 43202 43203 43201 43206 43207 43204 43205 43209 43216 43218 43226 43234 43236 43251 43260 43266 43268 43270 43271 43272 43279 43287 43291</t>
  </si>
  <si>
    <t>43402 43403</t>
  </si>
  <si>
    <t>44128 44122</t>
  </si>
  <si>
    <t>Wapakoneta</t>
  </si>
  <si>
    <t>Brook Park</t>
  </si>
  <si>
    <t>Broadview Heights</t>
  </si>
  <si>
    <t>43002 43017 43016</t>
  </si>
  <si>
    <t>43302 43301</t>
  </si>
  <si>
    <t>Upper Arlington</t>
  </si>
  <si>
    <t>43220 43221 43212</t>
  </si>
  <si>
    <t>45365 45367</t>
  </si>
  <si>
    <t>New Franklin</t>
  </si>
  <si>
    <t>44203 44319 44216</t>
  </si>
  <si>
    <t>Piqua</t>
  </si>
  <si>
    <t>45219 45213 45212 45211 45217 45216 45214 45225 45229 45226 45227 45224 45204 45205 45206 45207 45202 45203 45208 45209 45223 45239 45238 45237 45220 45230 45233 45232 45201 45221 45222 45234 45235 45250 45253 45254 45258 45262 45263 45264 45267 45268 45269 45270 45271 45273 45274 45275 45277 45296 45298 45299 45999</t>
  </si>
  <si>
    <t>43551 43552</t>
  </si>
  <si>
    <t>45840 45839</t>
  </si>
  <si>
    <t>Parma Heights</t>
  </si>
  <si>
    <t>44685 44312 44319 44216 44720 44232</t>
  </si>
  <si>
    <t>Coldwater</t>
  </si>
  <si>
    <t>45315 45322 45415</t>
  </si>
  <si>
    <t>Pataskala</t>
  </si>
  <si>
    <t>43062 43073</t>
  </si>
  <si>
    <t>Bexley</t>
  </si>
  <si>
    <t>44035 44036</t>
  </si>
  <si>
    <t>Warrensville Heights</t>
  </si>
  <si>
    <t>44052 44053 44055</t>
  </si>
  <si>
    <t>North Royalton</t>
  </si>
  <si>
    <t>Tallmadge</t>
  </si>
  <si>
    <t>Rocky River</t>
  </si>
  <si>
    <t>44281 44282</t>
  </si>
  <si>
    <t>Avon Lake</t>
  </si>
  <si>
    <t>Rosemount</t>
  </si>
  <si>
    <t>45805 45801 45804 45802</t>
  </si>
  <si>
    <t>44905 44906 44907 44901 44902 44903</t>
  </si>
  <si>
    <t>Huber Heights</t>
  </si>
  <si>
    <t>Maumee</t>
  </si>
  <si>
    <t>45432 45402 45403 45406 45404 45405 45409 45428 45420 45424 45410 45414 45417 45419 45377 45401 45412 45413 45422 45423 45435 45437 45441 45448 45469 45470 45475 45479 45481 45482 45490</t>
  </si>
  <si>
    <t>43213 43219</t>
  </si>
  <si>
    <t>UT</t>
  </si>
  <si>
    <t>Utah</t>
  </si>
  <si>
    <t>Tooele</t>
  </si>
  <si>
    <t>South Ogden</t>
  </si>
  <si>
    <t>84405 84403</t>
  </si>
  <si>
    <t>North Salt Lake</t>
  </si>
  <si>
    <t>Spanish Fork</t>
  </si>
  <si>
    <t>Orem</t>
  </si>
  <si>
    <t>84097 84058 84057 84059</t>
  </si>
  <si>
    <t>Box Elder</t>
  </si>
  <si>
    <t>West Valley City</t>
  </si>
  <si>
    <t>Salt Lake</t>
  </si>
  <si>
    <t>84119 84120 84128 84118 84125 84126 84127 84130 84131 84170</t>
  </si>
  <si>
    <t>Cedar Hills</t>
  </si>
  <si>
    <t>Bluffdale</t>
  </si>
  <si>
    <t>Bountiful</t>
  </si>
  <si>
    <t>84010 84011</t>
  </si>
  <si>
    <t>Clawson</t>
  </si>
  <si>
    <t>West Jordan</t>
  </si>
  <si>
    <t>84088 84081 84084</t>
  </si>
  <si>
    <t>North Ogden</t>
  </si>
  <si>
    <t>84117 84121 84124</t>
  </si>
  <si>
    <t>84096 84065</t>
  </si>
  <si>
    <t>Vernal</t>
  </si>
  <si>
    <t>Uintah</t>
  </si>
  <si>
    <t>84078 84008 84079</t>
  </si>
  <si>
    <t>84321 84341 84322</t>
  </si>
  <si>
    <t>American Fork</t>
  </si>
  <si>
    <t>Salt Lake City</t>
  </si>
  <si>
    <t>84116 84115 84113 84112 84111 84144 84128 84180 84108 84101 84102 84103 84104 84105 84106 84110 84114 84122 84132 84133 84134 84136 84138 84139 84143 84145 84147 84148 84150 84151 84152 84158 84189 84190 84199</t>
  </si>
  <si>
    <t>84041 84040</t>
  </si>
  <si>
    <t>84660 84663</t>
  </si>
  <si>
    <t>84401 84402</t>
  </si>
  <si>
    <t>84404 84401 84403 84201 84244 84407 84408 84409 84415</t>
  </si>
  <si>
    <t>84770 84790 84791</t>
  </si>
  <si>
    <t>84015 84016 84089</t>
  </si>
  <si>
    <t>Kaysville</t>
  </si>
  <si>
    <t>Eagle Mountain</t>
  </si>
  <si>
    <t>84013 84005</t>
  </si>
  <si>
    <t>Cottonwood Heights</t>
  </si>
  <si>
    <t>84093 84121 84171</t>
  </si>
  <si>
    <t>84780 84771</t>
  </si>
  <si>
    <t>84084 84123 84118 84129 84184</t>
  </si>
  <si>
    <t>Lehi</t>
  </si>
  <si>
    <t>Cedar City</t>
  </si>
  <si>
    <t>84720 84721</t>
  </si>
  <si>
    <t>Brigham City</t>
  </si>
  <si>
    <t>Santaquin</t>
  </si>
  <si>
    <t>84060 84068</t>
  </si>
  <si>
    <t>84604 84606 84601 84602 84603 84605</t>
  </si>
  <si>
    <t>North Logan</t>
  </si>
  <si>
    <t>South Salt Lake</t>
  </si>
  <si>
    <t>84119 84115 84165</t>
  </si>
  <si>
    <t>Tremonton</t>
  </si>
  <si>
    <t>Woods Cross</t>
  </si>
  <si>
    <t>Lindon</t>
  </si>
  <si>
    <t>Herriman</t>
  </si>
  <si>
    <t>84123 84121 84107 84157</t>
  </si>
  <si>
    <t>South Jordan</t>
  </si>
  <si>
    <t>MO</t>
  </si>
  <si>
    <t>Missouri</t>
  </si>
  <si>
    <t>St. Louis</t>
  </si>
  <si>
    <t>63136 63137</t>
  </si>
  <si>
    <t>Taney</t>
  </si>
  <si>
    <t>St. Francois</t>
  </si>
  <si>
    <t>Leawood</t>
  </si>
  <si>
    <t>Audrain</t>
  </si>
  <si>
    <t>65202 65203 65201 65215 65205 65211 65212 65216 65217 65218</t>
  </si>
  <si>
    <t>63017 63005 63006</t>
  </si>
  <si>
    <t>Laclede</t>
  </si>
  <si>
    <t>65738 65619 65802</t>
  </si>
  <si>
    <t>65616 65615</t>
  </si>
  <si>
    <t>Pettis</t>
  </si>
  <si>
    <t>Wentzville</t>
  </si>
  <si>
    <t>63385 63346</t>
  </si>
  <si>
    <t>Cape Girardeau</t>
  </si>
  <si>
    <t>63136 63135</t>
  </si>
  <si>
    <t>63017 63141 63131</t>
  </si>
  <si>
    <t>Dunklin</t>
  </si>
  <si>
    <t>Clarksdale</t>
  </si>
  <si>
    <t>Nixa</t>
  </si>
  <si>
    <t>Atchison</t>
  </si>
  <si>
    <t>Edina</t>
  </si>
  <si>
    <t>Raymore</t>
  </si>
  <si>
    <t>63025 63069</t>
  </si>
  <si>
    <t>64804 64801 64802 64803</t>
  </si>
  <si>
    <t>St. Louis (city)</t>
  </si>
  <si>
    <t>63110 63111 63112 63113 63115 63116 63118 63120 63107 63106 63104 63103 63102 63101 63109 63108 63155 63139 63137 63143 63147 63145 63150 63151 63156 63157 63158 63160 63163 63164 63166 63167 63169 63171 63177 63178 63179 63180 63182 63188 63195 63197 63199</t>
  </si>
  <si>
    <t>Lake Saint Louis</t>
  </si>
  <si>
    <t>Grain Valley</t>
  </si>
  <si>
    <t>63021 63011</t>
  </si>
  <si>
    <t>63025 63021 63011 63040 63038 63069 63005</t>
  </si>
  <si>
    <t>Liberal</t>
  </si>
  <si>
    <t>Sikeston</t>
  </si>
  <si>
    <t>64068 64069</t>
  </si>
  <si>
    <t>63033 63031 63032</t>
  </si>
  <si>
    <t>Bellefontaine Neighbors</t>
  </si>
  <si>
    <t>Excelsior Springs</t>
  </si>
  <si>
    <t>Poplar Bluff</t>
  </si>
  <si>
    <t>63902 63901</t>
  </si>
  <si>
    <t>63703 63701 63702</t>
  </si>
  <si>
    <t>65810 65802 65803 65804 65806 65807 65809 65801 65805 65808 65814 65817 65890 65897 65898 65899</t>
  </si>
  <si>
    <t>65301 65302</t>
  </si>
  <si>
    <t>64054 64055 64056 64057 64050 64052 64053 64015 64016 64051</t>
  </si>
  <si>
    <t>64119 64118</t>
  </si>
  <si>
    <t>Dardenne Prairie</t>
  </si>
  <si>
    <t>65401 65402 65409</t>
  </si>
  <si>
    <t>Webster Groves</t>
  </si>
  <si>
    <t>Festus</t>
  </si>
  <si>
    <t>Moberly</t>
  </si>
  <si>
    <t>64503 64501 64506 64507 64505 64504 64502 64508</t>
  </si>
  <si>
    <t>63042 63031</t>
  </si>
  <si>
    <t>Saint Ann</t>
  </si>
  <si>
    <t>Kennett</t>
  </si>
  <si>
    <t>Kansas City</t>
  </si>
  <si>
    <t>64163 64164 64165 64167 64161 64053 64119 64118 64151 64153 64155 64154 64157 64156 64158 64108 64109 64102 64105 64101 64128 64124 64125 64126 64127 64120 64123 64129 64166 64192 64114 64117 64116 64111 64110 64113 64112 64132 64130 64146 64145 64149 64147 64106 64139 64138 64133 64131 64137 64136 64134 64121 64141 64144 64148 64162 64168 64170 64171 64179 64180 64184 64187 64188 64190 64191 64195 64196 64197 64198 64199 64999</t>
  </si>
  <si>
    <t>64014 64015 64013</t>
  </si>
  <si>
    <t>Lees Summit</t>
  </si>
  <si>
    <t>64086 64082 64064 64063 64081 64002</t>
  </si>
  <si>
    <t>Ballwin</t>
  </si>
  <si>
    <t>63021 63011 63022 63024</t>
  </si>
  <si>
    <t>63126 63123</t>
  </si>
  <si>
    <t>Raytown</t>
  </si>
  <si>
    <t>64138 64133</t>
  </si>
  <si>
    <t>63044 63074</t>
  </si>
  <si>
    <t>Eugene</t>
  </si>
  <si>
    <t>University City</t>
  </si>
  <si>
    <t>63132 63130</t>
  </si>
  <si>
    <t>63114 63132</t>
  </si>
  <si>
    <t>65101 65109 65102 65103 65104 65105 65106 65107 65108 65110 65111</t>
  </si>
  <si>
    <t>Maryland Heights</t>
  </si>
  <si>
    <t>63043 63146</t>
  </si>
  <si>
    <t>63301 63303 63302</t>
  </si>
  <si>
    <t>Iron Mountain</t>
  </si>
  <si>
    <t>West Plains</t>
  </si>
  <si>
    <t>Kirksville</t>
  </si>
  <si>
    <t>63367 63366 63368</t>
  </si>
  <si>
    <t>MN</t>
  </si>
  <si>
    <t>Minnesota</t>
  </si>
  <si>
    <t>Mower</t>
  </si>
  <si>
    <t>Nobles</t>
  </si>
  <si>
    <t>Crow Wing</t>
  </si>
  <si>
    <t>East Bethel</t>
  </si>
  <si>
    <t>55092 55011 55005</t>
  </si>
  <si>
    <t>Maple Grove</t>
  </si>
  <si>
    <t>55369 55311</t>
  </si>
  <si>
    <t>Freeborn</t>
  </si>
  <si>
    <t>Otter Tail</t>
  </si>
  <si>
    <t>Isanti</t>
  </si>
  <si>
    <t>Faribault</t>
  </si>
  <si>
    <t>Stearns</t>
  </si>
  <si>
    <t>Goodhue</t>
  </si>
  <si>
    <t>Beltrami</t>
  </si>
  <si>
    <t>Carver</t>
  </si>
  <si>
    <t>Minnetonka</t>
  </si>
  <si>
    <t>55345 55343 55305 55391</t>
  </si>
  <si>
    <t>Brooklyn Center</t>
  </si>
  <si>
    <t>55429 55430</t>
  </si>
  <si>
    <t>Fridley</t>
  </si>
  <si>
    <t>55421 55432</t>
  </si>
  <si>
    <t>55343 55305</t>
  </si>
  <si>
    <t>Blue Earth</t>
  </si>
  <si>
    <t>Red Wing</t>
  </si>
  <si>
    <t>55089 55066</t>
  </si>
  <si>
    <t>West Saint Paul</t>
  </si>
  <si>
    <t>White Bear Lake</t>
  </si>
  <si>
    <t>Little Canada</t>
  </si>
  <si>
    <t>Prior Lake</t>
  </si>
  <si>
    <t>55372 55379</t>
  </si>
  <si>
    <t>55424 55436 55435 55439 55410</t>
  </si>
  <si>
    <t>Brainerd</t>
  </si>
  <si>
    <t>Owatonna</t>
  </si>
  <si>
    <t>56304 56301 56303 56302 56372 56393 56395 56396 56397 56398 56399</t>
  </si>
  <si>
    <t>Kandiyohi</t>
  </si>
  <si>
    <t>Mounds View</t>
  </si>
  <si>
    <t>Nicollet</t>
  </si>
  <si>
    <t>Hibbing</t>
  </si>
  <si>
    <t>Chanhassen</t>
  </si>
  <si>
    <t>55331 55317 55318</t>
  </si>
  <si>
    <t>55902 55901 55906 55904 55905 55903</t>
  </si>
  <si>
    <t>Columbia Heights</t>
  </si>
  <si>
    <t>Lino Lakes</t>
  </si>
  <si>
    <t>55014 55038</t>
  </si>
  <si>
    <t>Albert Lea</t>
  </si>
  <si>
    <t>Mankato</t>
  </si>
  <si>
    <t>56001 56002</t>
  </si>
  <si>
    <t>55792 55777</t>
  </si>
  <si>
    <t>Fergus Falls</t>
  </si>
  <si>
    <t>56537 56538</t>
  </si>
  <si>
    <t>55433 55448</t>
  </si>
  <si>
    <t>Robbinsdale</t>
  </si>
  <si>
    <t>55306 55337</t>
  </si>
  <si>
    <t>Arden Hills</t>
  </si>
  <si>
    <t>Vadnais Heights</t>
  </si>
  <si>
    <t>55127 55110</t>
  </si>
  <si>
    <t>55422 55427 55426 55416</t>
  </si>
  <si>
    <t>Shoreview</t>
  </si>
  <si>
    <t>55422 55429 55428 55427</t>
  </si>
  <si>
    <t>55082 55083</t>
  </si>
  <si>
    <t>55121 55122 55123</t>
  </si>
  <si>
    <t>Willmar</t>
  </si>
  <si>
    <t>North Mankato</t>
  </si>
  <si>
    <t>Minneapolis</t>
  </si>
  <si>
    <t>55402 55409 55408 55407 55406 55405 55404 55403 55401 55417 55455 55430 55454 55418 55419 55410 55411 55412 55413 55414 55415 55416 55440 55458 55459 55460 55467 55470 55472 55473 55474 55478 55479 55480 55483 55484 55485 55486 55487 55488</t>
  </si>
  <si>
    <t>55016 55033</t>
  </si>
  <si>
    <t>55117 55119 55109</t>
  </si>
  <si>
    <t>Eden Prairie</t>
  </si>
  <si>
    <t>55344 55346 55347</t>
  </si>
  <si>
    <t>Inver Grove Heights</t>
  </si>
  <si>
    <t>55077 55076</t>
  </si>
  <si>
    <t>55428 55427</t>
  </si>
  <si>
    <t>Waconia</t>
  </si>
  <si>
    <t>55313 55376</t>
  </si>
  <si>
    <t>South Saint Paul</t>
  </si>
  <si>
    <t>55425 55420 55431 55437 55438</t>
  </si>
  <si>
    <t>55301 55330 55362</t>
  </si>
  <si>
    <t>Shakopee</t>
  </si>
  <si>
    <t>Chaska</t>
  </si>
  <si>
    <t>Mendota Heights</t>
  </si>
  <si>
    <t>55120 55118 55150</t>
  </si>
  <si>
    <t>Saint Louis Park</t>
  </si>
  <si>
    <t>55426 55416</t>
  </si>
  <si>
    <t>Cloquet</t>
  </si>
  <si>
    <t>55110 55038</t>
  </si>
  <si>
    <t>55442 55441 55447 55446</t>
  </si>
  <si>
    <t>55014 55434 55449</t>
  </si>
  <si>
    <t>55429 55428 55443 55445 55444</t>
  </si>
  <si>
    <t>North Saint Paul</t>
  </si>
  <si>
    <t>Bemidji</t>
  </si>
  <si>
    <t>56601 56619</t>
  </si>
  <si>
    <t>Sauk Rapids</t>
  </si>
  <si>
    <t>Champlin</t>
  </si>
  <si>
    <t>55129 55125 55187</t>
  </si>
  <si>
    <t>Sartell</t>
  </si>
  <si>
    <t>55803 55802 55806 55805 55804 55808 55810 55811 55812 55807 55801 55815 55816</t>
  </si>
  <si>
    <t>55114 55117 55116 55119 55130 55155 55102 55103 55101 55106 55107 55104 55105 55108 55133 55144 55145 55146 55164 55165 55170 55172 55175 55188</t>
  </si>
  <si>
    <t>56560 56561 56562 56563</t>
  </si>
  <si>
    <t>Ham Lake</t>
  </si>
  <si>
    <t>MI</t>
  </si>
  <si>
    <t>Ingham</t>
  </si>
  <si>
    <t>Allegan</t>
  </si>
  <si>
    <t>Grand Haven</t>
  </si>
  <si>
    <t>49417 49456</t>
  </si>
  <si>
    <t>Lapeer</t>
  </si>
  <si>
    <t>Grand Traverse</t>
  </si>
  <si>
    <t>49423 49422</t>
  </si>
  <si>
    <t>Kalamazoo</t>
  </si>
  <si>
    <t>Muskegon</t>
  </si>
  <si>
    <t>Hazel Park</t>
  </si>
  <si>
    <t>Shiawassee</t>
  </si>
  <si>
    <t>Novi</t>
  </si>
  <si>
    <t>48377 48375 48374 48167 48376</t>
  </si>
  <si>
    <t>Lenawee</t>
  </si>
  <si>
    <t>Washtenaw</t>
  </si>
  <si>
    <t>48858 48804 48859</t>
  </si>
  <si>
    <t>48307 48308</t>
  </si>
  <si>
    <t>Cadillac</t>
  </si>
  <si>
    <t>East Grand Rapids</t>
  </si>
  <si>
    <t>South Lyon</t>
  </si>
  <si>
    <t>Big Rapids</t>
  </si>
  <si>
    <t>Mecosta</t>
  </si>
  <si>
    <t>48009 48012</t>
  </si>
  <si>
    <t>48706 48708 48707</t>
  </si>
  <si>
    <t>Norton Shores</t>
  </si>
  <si>
    <t>49441 49444</t>
  </si>
  <si>
    <t>49546 49512 49548 49508</t>
  </si>
  <si>
    <t>Melvindale</t>
  </si>
  <si>
    <t>48162 48161</t>
  </si>
  <si>
    <t>Ishpeming</t>
  </si>
  <si>
    <t>49418 49519 49548 49509 49528</t>
  </si>
  <si>
    <t>Escanaba</t>
  </si>
  <si>
    <t>Rochester Hills</t>
  </si>
  <si>
    <t>48306 48307 48309</t>
  </si>
  <si>
    <t>Eastpointe</t>
  </si>
  <si>
    <t>49442 49440 49441 49443</t>
  </si>
  <si>
    <t>East Lansing</t>
  </si>
  <si>
    <t>48825 48823 48824 48826</t>
  </si>
  <si>
    <t>48185 48186</t>
  </si>
  <si>
    <t>Saint Clair Shores</t>
  </si>
  <si>
    <t>48081 48080 48082</t>
  </si>
  <si>
    <t>49201 49202 49203 49204</t>
  </si>
  <si>
    <t>Hamtramck</t>
  </si>
  <si>
    <t>48211 48212</t>
  </si>
  <si>
    <t>Owosso</t>
  </si>
  <si>
    <t>Traverse City</t>
  </si>
  <si>
    <t>49686 49684 49685 49696</t>
  </si>
  <si>
    <t>48336 48335 48332 48333</t>
  </si>
  <si>
    <t>Muskegon Heights</t>
  </si>
  <si>
    <t>49546 49506 49505 49507 49504 49503 49508 49501 49502 49510 49514 49515 49516 49518 49523 49530 49555 49560 49588 49599</t>
  </si>
  <si>
    <t>48174 48242</t>
  </si>
  <si>
    <t>48198 48197</t>
  </si>
  <si>
    <t>Ann Arbor</t>
  </si>
  <si>
    <t>48103 48104 48105 48108 48109 48106 48107 48113</t>
  </si>
  <si>
    <t>49001 49006 49007 49008 49074 49003 49005 49019</t>
  </si>
  <si>
    <t>48601 48602 48607 48605 48606 48608 48663</t>
  </si>
  <si>
    <t>Sault Sainte Marie</t>
  </si>
  <si>
    <t>48152 48150 48154 48151 48153</t>
  </si>
  <si>
    <t>Harper Woods</t>
  </si>
  <si>
    <t>Rapid City</t>
  </si>
  <si>
    <t>48342 48340 48341 48343</t>
  </si>
  <si>
    <t>49015 49037 49016 49018</t>
  </si>
  <si>
    <t>Grosse Pointe Woods</t>
  </si>
  <si>
    <t>48933 48915 48912 48911 48910 48921 48906 48901 48908 48909 48913 48916 48918 48919 48922 48924 48929 48930 48937 48951 48956 48980</t>
  </si>
  <si>
    <t>Sterling Heights</t>
  </si>
  <si>
    <t>48310 48313 48312 48314 48311</t>
  </si>
  <si>
    <t>Auburn Hills</t>
  </si>
  <si>
    <t>48326 48321</t>
  </si>
  <si>
    <t>48135 48136</t>
  </si>
  <si>
    <t>Grosse Pointe Park</t>
  </si>
  <si>
    <t>Wixom</t>
  </si>
  <si>
    <t>Port Huron</t>
  </si>
  <si>
    <t>48060 48061</t>
  </si>
  <si>
    <t>Allen Park</t>
  </si>
  <si>
    <t>48553 48502 48551 48504 48505 48506 48507 48503 48501 48531 48550 48552 48555 48556 48557</t>
  </si>
  <si>
    <t>48128 48120 48126 48124 48121 48123</t>
  </si>
  <si>
    <t>Sturgis</t>
  </si>
  <si>
    <t>Grandville</t>
  </si>
  <si>
    <t>49418 49468</t>
  </si>
  <si>
    <t>48098 48083 48085 48084 48007 48099</t>
  </si>
  <si>
    <t>48093 48091 48092 48089 48088 48397 48090</t>
  </si>
  <si>
    <t>48667 48642 48640 48641 48670 48674 48686</t>
  </si>
  <si>
    <t>Mount Clemens</t>
  </si>
  <si>
    <t>48043 48046</t>
  </si>
  <si>
    <t>Davison</t>
  </si>
  <si>
    <t>48209 48208 48201 48207 48206 48205 48204 48203 48238 48239 48234 48235 48233 48202 48243 48214 48215 48216 48217 48210 48211 48212 48213 48219 48228 48224 48227 48226 48221 48223 48222 48231 48232 48244 48255 48260 48264 48265 48266 48267 48268 48269 48272 48275 48277 48278 48279 48288</t>
  </si>
  <si>
    <t>49544 49534</t>
  </si>
  <si>
    <t>Southfield</t>
  </si>
  <si>
    <t>48033 48034 48075 48076 48037 48086</t>
  </si>
  <si>
    <t>48509 48529 48519</t>
  </si>
  <si>
    <t>Benton Harbor</t>
  </si>
  <si>
    <t>49022 49023</t>
  </si>
  <si>
    <t>49002 49024 49081</t>
  </si>
  <si>
    <t>Dearborn Heights</t>
  </si>
  <si>
    <t>48127 48125</t>
  </si>
  <si>
    <t>Farmington Hills</t>
  </si>
  <si>
    <t>48336 48335 48334 48331</t>
  </si>
  <si>
    <t>Woodhaven</t>
  </si>
  <si>
    <t>48067 48073 48068</t>
  </si>
  <si>
    <t>RI</t>
  </si>
  <si>
    <t>Rhode Island</t>
  </si>
  <si>
    <t>Central Falls</t>
  </si>
  <si>
    <t>02903 02906 02907 02904 02905 02908 02909 02912 02901 02902 02918 02940</t>
  </si>
  <si>
    <t>02818 02886 02889 02888 02887</t>
  </si>
  <si>
    <t>Cranston</t>
  </si>
  <si>
    <t>02905 02831 02920 02910 02921</t>
  </si>
  <si>
    <t>East Providence</t>
  </si>
  <si>
    <t>02915 02914 02916</t>
  </si>
  <si>
    <t>02841 02840</t>
  </si>
  <si>
    <t>Woonsocket</t>
  </si>
  <si>
    <t>Pawtucket</t>
  </si>
  <si>
    <t>02861 02860 02862</t>
  </si>
  <si>
    <t>KS</t>
  </si>
  <si>
    <t>Overland Park</t>
  </si>
  <si>
    <t>66214 66210 66211 66212 66213 66221 66223 66209 66202 66207 66204 66062 66085 66224 66201 66222 66225 66250 66251 66276 66282 66283 66285 66286</t>
  </si>
  <si>
    <t>66027 66048</t>
  </si>
  <si>
    <t>66043 66048</t>
  </si>
  <si>
    <t>Prairie Village</t>
  </si>
  <si>
    <t>66208 66207</t>
  </si>
  <si>
    <t>67901 67905</t>
  </si>
  <si>
    <t>Lenexa</t>
  </si>
  <si>
    <t>66214 66215 66217 66219 66227 66216 66220</t>
  </si>
  <si>
    <t>66621 66622 66609 66608 66607 66606 66605 66604 66603 66611 66612 66614 66616 66601 66620 66624 66625 66626 66629 66636 66647 66667 66675 66683 66699</t>
  </si>
  <si>
    <t>67502 67501 67504</t>
  </si>
  <si>
    <t>66214 66217 66218 66227 66216 66203 66226</t>
  </si>
  <si>
    <t>McCracken</t>
  </si>
  <si>
    <t>Coffeyville</t>
  </si>
  <si>
    <t>66101 66102 66103 66104 66105 66106 66109 66115 66112 66111 66118 66110 66117 66119 66160</t>
  </si>
  <si>
    <t>66211 66209 66206 66224</t>
  </si>
  <si>
    <t>67060 67217</t>
  </si>
  <si>
    <t>67401 67402</t>
  </si>
  <si>
    <t>66045 66044 66047 66046 66049</t>
  </si>
  <si>
    <t>66203 66202 66204</t>
  </si>
  <si>
    <t>66062 66061 66051 66063</t>
  </si>
  <si>
    <t>66506 66502 66503 66505</t>
  </si>
  <si>
    <t>67230 67235 67260 67217 67216 67215 67214 67213 67212 67211 67210 67219 67218 67223 67220 67226 67202 67203 67204 67205 67206 67207 67208 67209 67201 67275 67276 67277 67278</t>
  </si>
  <si>
    <t>MT</t>
  </si>
  <si>
    <t>Lewis and Clark</t>
  </si>
  <si>
    <t>Silver Bow</t>
  </si>
  <si>
    <t>59748 59743 59727 59759 59750 59701 59703 59702 59707</t>
  </si>
  <si>
    <t>Yellowstone</t>
  </si>
  <si>
    <t>Missoula</t>
  </si>
  <si>
    <t>59808 59803 59802 59801 59812</t>
  </si>
  <si>
    <t>Flathead</t>
  </si>
  <si>
    <t>Kalispell</t>
  </si>
  <si>
    <t>59901 59904</t>
  </si>
  <si>
    <t>59401 59405 59404</t>
  </si>
  <si>
    <t>59106 59105 59102 59101 59104 59107 59108 59115 59116 59117</t>
  </si>
  <si>
    <t>Havre</t>
  </si>
  <si>
    <t>Bozeman</t>
  </si>
  <si>
    <t>59718 59715 59717 59719</t>
  </si>
  <si>
    <t>Corvallis</t>
  </si>
  <si>
    <t>59601 59602 59623 59624 59625 59626</t>
  </si>
  <si>
    <t>MS</t>
  </si>
  <si>
    <t>Boyle</t>
  </si>
  <si>
    <t>Yazoo</t>
  </si>
  <si>
    <t>Hattiesburg</t>
  </si>
  <si>
    <t>39401 39402 39406 39403 39404 39407</t>
  </si>
  <si>
    <t>Ocean Springs</t>
  </si>
  <si>
    <t>39564 39566</t>
  </si>
  <si>
    <t>Alcorn</t>
  </si>
  <si>
    <t>Hinds</t>
  </si>
  <si>
    <t>Bay Saint Louis</t>
  </si>
  <si>
    <t>Oktibbeha</t>
  </si>
  <si>
    <t>39601 39602 39603</t>
  </si>
  <si>
    <t>Yazoo City</t>
  </si>
  <si>
    <t>Petal</t>
  </si>
  <si>
    <t>Southaven</t>
  </si>
  <si>
    <t>38651 38671 38672</t>
  </si>
  <si>
    <t>39056 39058 39060</t>
  </si>
  <si>
    <t>39759 39762</t>
  </si>
  <si>
    <t>39120 39121 39122</t>
  </si>
  <si>
    <t>Biloxi</t>
  </si>
  <si>
    <t>39531 39530 39532 39534 39533 39535</t>
  </si>
  <si>
    <t>Pascagoula</t>
  </si>
  <si>
    <t>39581 39567 39568 39569 39595</t>
  </si>
  <si>
    <t>39501 39503 39507 39502 39505 39506</t>
  </si>
  <si>
    <t>39272 39206 39204 39203 39202 39201 39209 39269 39174 39211 39212 39213 39216 39217 39205 39207 39210 39215 39225 39236 39250 39271 39282 39283 39284 39286 39288 39289 39296 39298</t>
  </si>
  <si>
    <t>39180 39183 39181 39182</t>
  </si>
  <si>
    <t>38732 38733</t>
  </si>
  <si>
    <t>39440 39443 39441 39442</t>
  </si>
  <si>
    <t>Horn Lake</t>
  </si>
  <si>
    <t>38930 38935</t>
  </si>
  <si>
    <t>39157 39158</t>
  </si>
  <si>
    <t>39648 39649</t>
  </si>
  <si>
    <t>39042 39043</t>
  </si>
  <si>
    <t>39307 39305 39301 39302 39303 39304</t>
  </si>
  <si>
    <t>39702 39701 39705 39703 39704 39710</t>
  </si>
  <si>
    <t>39110 39130</t>
  </si>
  <si>
    <t>38701 38703</t>
  </si>
  <si>
    <t>Picayune</t>
  </si>
  <si>
    <t>D'Iberville</t>
  </si>
  <si>
    <t>39532 39540</t>
  </si>
  <si>
    <t>Gautier</t>
  </si>
  <si>
    <t>39553 39564</t>
  </si>
  <si>
    <t>38901 38902 38960</t>
  </si>
  <si>
    <t>38632 38651</t>
  </si>
  <si>
    <t>Moss Point</t>
  </si>
  <si>
    <t>39272 39170 39212</t>
  </si>
  <si>
    <t>38834 38835</t>
  </si>
  <si>
    <t>38804 38801 38826 38802 38803</t>
  </si>
  <si>
    <t>SC</t>
  </si>
  <si>
    <t>South Carolina</t>
  </si>
  <si>
    <t>Spartanburg</t>
  </si>
  <si>
    <t>29205 29202 29203 29201 29207 29208 29209 29212 29225 29210 29229 29147 29206 29204 29211 29214 29215 29216 29217 29218 29219 29220 29221 29222 29224 29226 29227 29228 29230 29240 29250 29260 29290 29292</t>
  </si>
  <si>
    <t>Kershaw</t>
  </si>
  <si>
    <t>Horry</t>
  </si>
  <si>
    <t>29651 29650 29652</t>
  </si>
  <si>
    <t>29466 29464 29465</t>
  </si>
  <si>
    <t>Goose Creek</t>
  </si>
  <si>
    <t>29485 29483 29484</t>
  </si>
  <si>
    <t>29072 29071</t>
  </si>
  <si>
    <t>29550 29551</t>
  </si>
  <si>
    <t>Irmo</t>
  </si>
  <si>
    <t>29212 29063</t>
  </si>
  <si>
    <t>Gaffney</t>
  </si>
  <si>
    <t>29341 29340 29342</t>
  </si>
  <si>
    <t>Fort Mill</t>
  </si>
  <si>
    <t>29715 29716</t>
  </si>
  <si>
    <t>Hilton Head Island</t>
  </si>
  <si>
    <t>29928 29926 29925 29938</t>
  </si>
  <si>
    <t>29118 29117 29115 29116</t>
  </si>
  <si>
    <t>29414 29424 29455 29407 29401 29403 29409 29492 29412 29402 29413 29415 29416 29417 29422 29425 29457</t>
  </si>
  <si>
    <t>29803 29801 29802 29804 29808</t>
  </si>
  <si>
    <t>29154 29152 29153 29150 29151</t>
  </si>
  <si>
    <t>Myrtle Beach</t>
  </si>
  <si>
    <t>29572 29577 29578 29587</t>
  </si>
  <si>
    <t>North Myrtle Beach</t>
  </si>
  <si>
    <t>29582 29568 29566 29597 29598</t>
  </si>
  <si>
    <t>Cayce</t>
  </si>
  <si>
    <t>29201 29209 29172 29033</t>
  </si>
  <si>
    <t>Clemson</t>
  </si>
  <si>
    <t>29631 29632 29633</t>
  </si>
  <si>
    <t>Moncks Corner</t>
  </si>
  <si>
    <t>Graves</t>
  </si>
  <si>
    <t>29625 29621 29624 29622 29623</t>
  </si>
  <si>
    <t>29169 29171</t>
  </si>
  <si>
    <t>29902 29904 29907 29906 29901 29903</t>
  </si>
  <si>
    <t>North Charleston</t>
  </si>
  <si>
    <t>29423 29420 29456 29485 29483 29404 29405 29406 29418 29419</t>
  </si>
  <si>
    <t>29527 29526 29528</t>
  </si>
  <si>
    <t>Bennettsville</t>
  </si>
  <si>
    <t>29680 29681</t>
  </si>
  <si>
    <t>29440 29442</t>
  </si>
  <si>
    <t>29302 29301 29307 29306 29304 29305 29319</t>
  </si>
  <si>
    <t>29649 29646 29647 29648</t>
  </si>
  <si>
    <t>Hanahan</t>
  </si>
  <si>
    <t>29732 29733 29730 29731 29734</t>
  </si>
  <si>
    <t>29672 29678 29679</t>
  </si>
  <si>
    <t>29902 29905 29906 29935</t>
  </si>
  <si>
    <t>29614 29607 29605 29601 29609 29602 29603 29604 29606 29608 29610 29612 29616</t>
  </si>
  <si>
    <t>Forest Acres</t>
  </si>
  <si>
    <t>29206 29204</t>
  </si>
  <si>
    <t>North Augusta</t>
  </si>
  <si>
    <t>29860 29841 29861</t>
  </si>
  <si>
    <t>29505 29506 29501 29502 29503 29504</t>
  </si>
  <si>
    <t>29720 29721 29722</t>
  </si>
  <si>
    <t>Saint Matthews</t>
  </si>
  <si>
    <t>Mauldin</t>
  </si>
  <si>
    <t>29662 29607</t>
  </si>
  <si>
    <t>Easley</t>
  </si>
  <si>
    <t>29642 29640 29641</t>
  </si>
  <si>
    <t>KY</t>
  </si>
  <si>
    <t>Kentucky</t>
  </si>
  <si>
    <t>Calloway</t>
  </si>
  <si>
    <t>Jeffersontown</t>
  </si>
  <si>
    <t>40299 40220 40223</t>
  </si>
  <si>
    <t>Radcliff</t>
  </si>
  <si>
    <t>40160 42701 40159</t>
  </si>
  <si>
    <t>40391 40392</t>
  </si>
  <si>
    <t>42104 42102 42103 42101</t>
  </si>
  <si>
    <t>42503 42501 42533 42502</t>
  </si>
  <si>
    <t>40475 40476</t>
  </si>
  <si>
    <t>40177 40245 40241 40218 40219 40214 40216 40211 40213 40059 40291 40299 40220 40223 40222 40229 40228 40023 40272 40207 40209 40258 40118 40018 40027</t>
  </si>
  <si>
    <t>42240 42241</t>
  </si>
  <si>
    <t>Jessamine</t>
  </si>
  <si>
    <t>Barren</t>
  </si>
  <si>
    <t>42141 42142</t>
  </si>
  <si>
    <t>41071 41072</t>
  </si>
  <si>
    <t>41011 41015 41014 41017 41016 41012 41019</t>
  </si>
  <si>
    <t>Bullitt</t>
  </si>
  <si>
    <t>Shepherdsville</t>
  </si>
  <si>
    <t>40165 40166</t>
  </si>
  <si>
    <t>40604 40601 40602 40603 40618 40619 40620 40621 40622</t>
  </si>
  <si>
    <t>Owensboro</t>
  </si>
  <si>
    <t>42301 42303 42302 42304</t>
  </si>
  <si>
    <t>42718 42719</t>
  </si>
  <si>
    <t>40383 40384</t>
  </si>
  <si>
    <t>40422 40423</t>
  </si>
  <si>
    <t>Erlanger</t>
  </si>
  <si>
    <t>41018 41017 41051</t>
  </si>
  <si>
    <t>40361 40362</t>
  </si>
  <si>
    <t>42420 42419</t>
  </si>
  <si>
    <t>40242 40223 40222</t>
  </si>
  <si>
    <t>42003 42001 42002</t>
  </si>
  <si>
    <t>40508 40509 40505 40502 40504 40507 40503 40506 40511 40516 40513 40510 40517 40515 40514 40512 40522 40523 40524 40526 40533 40536 40544 40546 40550 40555 40574 40575 40576 40577 40578 40579 40580 40581 40582 40583 40588 40591 40598</t>
  </si>
  <si>
    <t>40065 40066</t>
  </si>
  <si>
    <t>Nicholasville</t>
  </si>
  <si>
    <t>40356 40340</t>
  </si>
  <si>
    <t>41102 41101 41105 41114</t>
  </si>
  <si>
    <t>40744 40741 40742 40745</t>
  </si>
  <si>
    <t>Bardstown</t>
  </si>
  <si>
    <t>Mount Washington</t>
  </si>
  <si>
    <t>42701 42702</t>
  </si>
  <si>
    <t>40404 40403</t>
  </si>
  <si>
    <t>41042 41022</t>
  </si>
  <si>
    <t>40222 40207</t>
  </si>
  <si>
    <t>41056 41096</t>
  </si>
  <si>
    <t>OR</t>
  </si>
  <si>
    <t>Deschutes</t>
  </si>
  <si>
    <t>Malheur</t>
  </si>
  <si>
    <t>Yamhill</t>
  </si>
  <si>
    <t>Saint Helens</t>
  </si>
  <si>
    <t>Coos Bay</t>
  </si>
  <si>
    <t>97459 97420</t>
  </si>
  <si>
    <t>Hood River</t>
  </si>
  <si>
    <t>Clackamas</t>
  </si>
  <si>
    <t>97015 97086</t>
  </si>
  <si>
    <t>97504 97501</t>
  </si>
  <si>
    <t>Clatsop</t>
  </si>
  <si>
    <t>Multnomah</t>
  </si>
  <si>
    <t>Newberg</t>
  </si>
  <si>
    <t>Klamath Falls</t>
  </si>
  <si>
    <t>97603 97601</t>
  </si>
  <si>
    <t>Prineville</t>
  </si>
  <si>
    <t>Tualatin</t>
  </si>
  <si>
    <t>Lake Oswego</t>
  </si>
  <si>
    <t>97034 97035 97036</t>
  </si>
  <si>
    <t>97702 97701 97703 97708 97709</t>
  </si>
  <si>
    <t>97365 97366</t>
  </si>
  <si>
    <t>Grants Pass</t>
  </si>
  <si>
    <t>97526 97527 97528</t>
  </si>
  <si>
    <t>97361 97351</t>
  </si>
  <si>
    <t>97302 97301 97306 97304 97317 97309 97310 97311 97312 97313 97314</t>
  </si>
  <si>
    <t>Oregon City</t>
  </si>
  <si>
    <t>Tigard</t>
  </si>
  <si>
    <t>97224 97223 97281</t>
  </si>
  <si>
    <t>Troutdale</t>
  </si>
  <si>
    <t>Brookings</t>
  </si>
  <si>
    <t>97225 97005 97007 97006 97008 97075 97076 97077 97078 97079</t>
  </si>
  <si>
    <t>97233 97230 97030 97080</t>
  </si>
  <si>
    <t>97227 97221 97220 97229 97203 97202 97201 97206 97205 97204 97209 97208 97266 97219 97212 97236 97232 97233 97230 97239 97218 97214 97215 97216 97217 97210 97211 97213 97207 97228 97238 97240 97242 97250 97251 97252 97253 97254 97256 97258 97280 97282 97283 97286 97290 97291 97292 97293 97294 97296</t>
  </si>
  <si>
    <t>Roseburg</t>
  </si>
  <si>
    <t>97470 97471</t>
  </si>
  <si>
    <t>97321 97322</t>
  </si>
  <si>
    <t>The Dalles</t>
  </si>
  <si>
    <t>Hermiston</t>
  </si>
  <si>
    <t>97405 97404 97401 97403 97402 97440</t>
  </si>
  <si>
    <t>Milwaukie</t>
  </si>
  <si>
    <t>97222 97269</t>
  </si>
  <si>
    <t>Keizer</t>
  </si>
  <si>
    <t>97303 97307</t>
  </si>
  <si>
    <t>West Linn</t>
  </si>
  <si>
    <t>97333 97331 97330 97339</t>
  </si>
  <si>
    <t>Stayton</t>
  </si>
  <si>
    <t>97006 97123 97124 97129</t>
  </si>
  <si>
    <t>97477 97403 97478 97475</t>
  </si>
  <si>
    <t>97364 97367</t>
  </si>
  <si>
    <t>SD</t>
  </si>
  <si>
    <t>South Dakota</t>
  </si>
  <si>
    <t>Yankton</t>
  </si>
  <si>
    <t>Codington</t>
  </si>
  <si>
    <t>Sioux Falls</t>
  </si>
  <si>
    <t>57104 57105 57106 57107 57103 57108 57197 57110 57117 57101 57109 57118 57186 57193 57198</t>
  </si>
  <si>
    <t>Beadle</t>
  </si>
  <si>
    <t>57350 57399</t>
  </si>
  <si>
    <t>57702 57703 57701 57709</t>
  </si>
  <si>
    <t>Spearfish</t>
  </si>
  <si>
    <t>57783 57799</t>
  </si>
  <si>
    <t>57401 57402</t>
  </si>
  <si>
    <t>57006 57007</t>
  </si>
  <si>
    <t>Pierre</t>
  </si>
  <si>
    <t>cat</t>
  </si>
  <si>
    <t>total</t>
  </si>
  <si>
    <t>rank</t>
  </si>
  <si>
    <t>class</t>
  </si>
  <si>
    <t>log_pop_proper</t>
  </si>
  <si>
    <t>popSmall</t>
  </si>
  <si>
    <t>popInter</t>
  </si>
  <si>
    <t>popPrim</t>
  </si>
  <si>
    <t>rankSmall</t>
  </si>
  <si>
    <t>rankInter</t>
  </si>
  <si>
    <t>rankPrim</t>
  </si>
  <si>
    <t>popMetro</t>
  </si>
  <si>
    <t>rankMetro</t>
  </si>
  <si>
    <t>Intermediate (375)</t>
  </si>
  <si>
    <t>Small (2,743)</t>
  </si>
  <si>
    <t>Metropolitan (74)</t>
  </si>
  <si>
    <t>Primate (14)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</si>
</sst>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
    <xf numFmtId="0" fontId="0" fillId="0" borderId="0" xfId="0"/>
    <xf numFmtId="164"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uscitiesv1.4!$R$1:$R$3207</c:f>
              <c:strCache>
                <c:ptCount val="3207"/>
                <c:pt idx="0">
                  <c:v>cat</c:v>
                </c:pt>
                <c:pt idx="1">
                  <c:v>primate</c:v>
                </c:pt>
                <c:pt idx="2">
                  <c:v>primate</c:v>
                </c:pt>
                <c:pt idx="3">
                  <c:v>primate</c:v>
                </c:pt>
                <c:pt idx="4">
                  <c:v>primate</c:v>
                </c:pt>
                <c:pt idx="5">
                  <c:v>primate</c:v>
                </c:pt>
                <c:pt idx="6">
                  <c:v>primate</c:v>
                </c:pt>
                <c:pt idx="7">
                  <c:v>primate</c:v>
                </c:pt>
                <c:pt idx="8">
                  <c:v>primate</c:v>
                </c:pt>
                <c:pt idx="9">
                  <c:v>primate</c:v>
                </c:pt>
                <c:pt idx="10">
                  <c:v>primate</c:v>
                </c:pt>
                <c:pt idx="11">
                  <c:v>primate</c:v>
                </c:pt>
                <c:pt idx="12">
                  <c:v>primate</c:v>
                </c:pt>
                <c:pt idx="13">
                  <c:v>primate</c:v>
                </c:pt>
                <c:pt idx="14">
                  <c:v>primate</c:v>
                </c:pt>
                <c:pt idx="15">
                  <c:v>metropolitan</c:v>
                </c:pt>
                <c:pt idx="16">
                  <c:v>metropolitan</c:v>
                </c:pt>
                <c:pt idx="17">
                  <c:v>metropolitan</c:v>
                </c:pt>
                <c:pt idx="18">
                  <c:v>metropolitan</c:v>
                </c:pt>
                <c:pt idx="19">
                  <c:v>metropolitan</c:v>
                </c:pt>
                <c:pt idx="20">
                  <c:v>metropolitan</c:v>
                </c:pt>
                <c:pt idx="21">
                  <c:v>metropolitan</c:v>
                </c:pt>
                <c:pt idx="22">
                  <c:v>metropolitan</c:v>
                </c:pt>
                <c:pt idx="23">
                  <c:v>metropolitan</c:v>
                </c:pt>
                <c:pt idx="24">
                  <c:v>metropolitan</c:v>
                </c:pt>
                <c:pt idx="25">
                  <c:v>metropolitan</c:v>
                </c:pt>
                <c:pt idx="26">
                  <c:v>metropolitan</c:v>
                </c:pt>
                <c:pt idx="27">
                  <c:v>metropolitan</c:v>
                </c:pt>
                <c:pt idx="28">
                  <c:v>metropolitan</c:v>
                </c:pt>
                <c:pt idx="29">
                  <c:v>metropolitan</c:v>
                </c:pt>
                <c:pt idx="30">
                  <c:v>metropolitan</c:v>
                </c:pt>
                <c:pt idx="31">
                  <c:v>metropolitan</c:v>
                </c:pt>
                <c:pt idx="32">
                  <c:v>metropolitan</c:v>
                </c:pt>
                <c:pt idx="33">
                  <c:v>metropolitan</c:v>
                </c:pt>
                <c:pt idx="34">
                  <c:v>metropolitan</c:v>
                </c:pt>
                <c:pt idx="35">
                  <c:v>metropolitan</c:v>
                </c:pt>
                <c:pt idx="36">
                  <c:v>metropolitan</c:v>
                </c:pt>
                <c:pt idx="37">
                  <c:v>metropolitan</c:v>
                </c:pt>
                <c:pt idx="38">
                  <c:v>metropolitan</c:v>
                </c:pt>
                <c:pt idx="39">
                  <c:v>metropolitan</c:v>
                </c:pt>
                <c:pt idx="40">
                  <c:v>metropolitan</c:v>
                </c:pt>
                <c:pt idx="41">
                  <c:v>metropolitan</c:v>
                </c:pt>
                <c:pt idx="42">
                  <c:v>metropolitan</c:v>
                </c:pt>
                <c:pt idx="43">
                  <c:v>metropolitan</c:v>
                </c:pt>
                <c:pt idx="44">
                  <c:v>metropolitan</c:v>
                </c:pt>
                <c:pt idx="45">
                  <c:v>metropolitan</c:v>
                </c:pt>
                <c:pt idx="46">
                  <c:v>metropolitan</c:v>
                </c:pt>
                <c:pt idx="47">
                  <c:v>metropolitan</c:v>
                </c:pt>
                <c:pt idx="48">
                  <c:v>metropolitan</c:v>
                </c:pt>
                <c:pt idx="49">
                  <c:v>metropolitan</c:v>
                </c:pt>
                <c:pt idx="50">
                  <c:v>metropolitan</c:v>
                </c:pt>
                <c:pt idx="51">
                  <c:v>metropolitan</c:v>
                </c:pt>
                <c:pt idx="52">
                  <c:v>metropolitan</c:v>
                </c:pt>
                <c:pt idx="53">
                  <c:v>metropolitan</c:v>
                </c:pt>
                <c:pt idx="54">
                  <c:v>metropolitan</c:v>
                </c:pt>
                <c:pt idx="55">
                  <c:v>metropolitan</c:v>
                </c:pt>
                <c:pt idx="56">
                  <c:v>metropolitan</c:v>
                </c:pt>
                <c:pt idx="57">
                  <c:v>metropolitan</c:v>
                </c:pt>
                <c:pt idx="58">
                  <c:v>metropolitan</c:v>
                </c:pt>
                <c:pt idx="59">
                  <c:v>metropolitan</c:v>
                </c:pt>
                <c:pt idx="60">
                  <c:v>metropolitan</c:v>
                </c:pt>
                <c:pt idx="61">
                  <c:v>metropolitan</c:v>
                </c:pt>
                <c:pt idx="62">
                  <c:v>metropolitan</c:v>
                </c:pt>
                <c:pt idx="63">
                  <c:v>metropolitan</c:v>
                </c:pt>
                <c:pt idx="64">
                  <c:v>metropolitan</c:v>
                </c:pt>
                <c:pt idx="65">
                  <c:v>metropolitan</c:v>
                </c:pt>
                <c:pt idx="66">
                  <c:v>metropolitan</c:v>
                </c:pt>
                <c:pt idx="67">
                  <c:v>metropolitan</c:v>
                </c:pt>
                <c:pt idx="68">
                  <c:v>metropolitan</c:v>
                </c:pt>
                <c:pt idx="69">
                  <c:v>metropolitan</c:v>
                </c:pt>
                <c:pt idx="70">
                  <c:v>metropolitan</c:v>
                </c:pt>
                <c:pt idx="71">
                  <c:v>metropolitan</c:v>
                </c:pt>
                <c:pt idx="72">
                  <c:v>metropolitan</c:v>
                </c:pt>
                <c:pt idx="73">
                  <c:v>metropolitan</c:v>
                </c:pt>
                <c:pt idx="74">
                  <c:v>metropolitan</c:v>
                </c:pt>
                <c:pt idx="75">
                  <c:v>metropolitan</c:v>
                </c:pt>
                <c:pt idx="76">
                  <c:v>metropolitan</c:v>
                </c:pt>
                <c:pt idx="77">
                  <c:v>metropolitan</c:v>
                </c:pt>
                <c:pt idx="78">
                  <c:v>metropolitan</c:v>
                </c:pt>
                <c:pt idx="79">
                  <c:v>metropolitan</c:v>
                </c:pt>
                <c:pt idx="80">
                  <c:v>metropolitan</c:v>
                </c:pt>
                <c:pt idx="81">
                  <c:v>metropolitan</c:v>
                </c:pt>
                <c:pt idx="82">
                  <c:v>metropolitan</c:v>
                </c:pt>
                <c:pt idx="83">
                  <c:v>metropolitan</c:v>
                </c:pt>
                <c:pt idx="84">
                  <c:v>metropolitan</c:v>
                </c:pt>
                <c:pt idx="85">
                  <c:v>metropolitan</c:v>
                </c:pt>
                <c:pt idx="86">
                  <c:v>metropolitan</c:v>
                </c:pt>
                <c:pt idx="87">
                  <c:v>metropolitan</c:v>
                </c:pt>
                <c:pt idx="88">
                  <c:v>metropolitan</c:v>
                </c:pt>
                <c:pt idx="89">
                  <c:v>intermediate</c:v>
                </c:pt>
                <c:pt idx="90">
                  <c:v>intermediate</c:v>
                </c:pt>
                <c:pt idx="91">
                  <c:v>intermediate</c:v>
                </c:pt>
                <c:pt idx="92">
                  <c:v>intermediate</c:v>
                </c:pt>
                <c:pt idx="93">
                  <c:v>intermediate</c:v>
                </c:pt>
                <c:pt idx="94">
                  <c:v>intermediate</c:v>
                </c:pt>
                <c:pt idx="95">
                  <c:v>intermediate</c:v>
                </c:pt>
                <c:pt idx="96">
                  <c:v>intermediate</c:v>
                </c:pt>
                <c:pt idx="97">
                  <c:v>intermediate</c:v>
                </c:pt>
                <c:pt idx="98">
                  <c:v>intermediate</c:v>
                </c:pt>
                <c:pt idx="99">
                  <c:v>intermediate</c:v>
                </c:pt>
                <c:pt idx="100">
                  <c:v>intermediate</c:v>
                </c:pt>
                <c:pt idx="101">
                  <c:v>intermediate</c:v>
                </c:pt>
                <c:pt idx="102">
                  <c:v>intermediate</c:v>
                </c:pt>
                <c:pt idx="103">
                  <c:v>intermediate</c:v>
                </c:pt>
                <c:pt idx="104">
                  <c:v>intermediate</c:v>
                </c:pt>
                <c:pt idx="105">
                  <c:v>intermediate</c:v>
                </c:pt>
                <c:pt idx="106">
                  <c:v>intermediate</c:v>
                </c:pt>
                <c:pt idx="107">
                  <c:v>intermediate</c:v>
                </c:pt>
                <c:pt idx="108">
                  <c:v>intermediate</c:v>
                </c:pt>
                <c:pt idx="109">
                  <c:v>intermediate</c:v>
                </c:pt>
                <c:pt idx="110">
                  <c:v>intermediate</c:v>
                </c:pt>
                <c:pt idx="111">
                  <c:v>intermediate</c:v>
                </c:pt>
                <c:pt idx="112">
                  <c:v>intermediate</c:v>
                </c:pt>
                <c:pt idx="113">
                  <c:v>intermediate</c:v>
                </c:pt>
                <c:pt idx="114">
                  <c:v>intermediate</c:v>
                </c:pt>
                <c:pt idx="115">
                  <c:v>intermediate</c:v>
                </c:pt>
                <c:pt idx="116">
                  <c:v>intermediate</c:v>
                </c:pt>
                <c:pt idx="117">
                  <c:v>intermediate</c:v>
                </c:pt>
                <c:pt idx="118">
                  <c:v>intermediate</c:v>
                </c:pt>
                <c:pt idx="119">
                  <c:v>intermediate</c:v>
                </c:pt>
                <c:pt idx="120">
                  <c:v>intermediate</c:v>
                </c:pt>
                <c:pt idx="121">
                  <c:v>intermediate</c:v>
                </c:pt>
                <c:pt idx="122">
                  <c:v>intermediate</c:v>
                </c:pt>
                <c:pt idx="123">
                  <c:v>intermediate</c:v>
                </c:pt>
                <c:pt idx="124">
                  <c:v>intermediate</c:v>
                </c:pt>
                <c:pt idx="125">
                  <c:v>intermediate</c:v>
                </c:pt>
                <c:pt idx="126">
                  <c:v>intermediate</c:v>
                </c:pt>
                <c:pt idx="127">
                  <c:v>intermediate</c:v>
                </c:pt>
                <c:pt idx="128">
                  <c:v>intermediate</c:v>
                </c:pt>
                <c:pt idx="129">
                  <c:v>intermediate</c:v>
                </c:pt>
                <c:pt idx="130">
                  <c:v>intermediate</c:v>
                </c:pt>
                <c:pt idx="131">
                  <c:v>intermediate</c:v>
                </c:pt>
                <c:pt idx="132">
                  <c:v>intermediate</c:v>
                </c:pt>
                <c:pt idx="133">
                  <c:v>intermediate</c:v>
                </c:pt>
                <c:pt idx="134">
                  <c:v>intermediate</c:v>
                </c:pt>
                <c:pt idx="135">
                  <c:v>intermediate</c:v>
                </c:pt>
                <c:pt idx="136">
                  <c:v>intermediate</c:v>
                </c:pt>
                <c:pt idx="137">
                  <c:v>intermediate</c:v>
                </c:pt>
                <c:pt idx="138">
                  <c:v>intermediate</c:v>
                </c:pt>
                <c:pt idx="139">
                  <c:v>intermediate</c:v>
                </c:pt>
                <c:pt idx="140">
                  <c:v>intermediate</c:v>
                </c:pt>
                <c:pt idx="141">
                  <c:v>intermediate</c:v>
                </c:pt>
                <c:pt idx="142">
                  <c:v>intermediate</c:v>
                </c:pt>
                <c:pt idx="143">
                  <c:v>intermediate</c:v>
                </c:pt>
                <c:pt idx="144">
                  <c:v>intermediate</c:v>
                </c:pt>
                <c:pt idx="145">
                  <c:v>intermediate</c:v>
                </c:pt>
                <c:pt idx="146">
                  <c:v>intermediate</c:v>
                </c:pt>
                <c:pt idx="147">
                  <c:v>intermediate</c:v>
                </c:pt>
                <c:pt idx="148">
                  <c:v>intermediate</c:v>
                </c:pt>
                <c:pt idx="149">
                  <c:v>intermediate</c:v>
                </c:pt>
                <c:pt idx="150">
                  <c:v>intermediate</c:v>
                </c:pt>
                <c:pt idx="151">
                  <c:v>intermediate</c:v>
                </c:pt>
                <c:pt idx="152">
                  <c:v>intermediate</c:v>
                </c:pt>
                <c:pt idx="153">
                  <c:v>intermediate</c:v>
                </c:pt>
                <c:pt idx="154">
                  <c:v>intermediate</c:v>
                </c:pt>
                <c:pt idx="155">
                  <c:v>intermediate</c:v>
                </c:pt>
                <c:pt idx="156">
                  <c:v>intermediate</c:v>
                </c:pt>
                <c:pt idx="157">
                  <c:v>intermediate</c:v>
                </c:pt>
                <c:pt idx="158">
                  <c:v>intermediate</c:v>
                </c:pt>
                <c:pt idx="159">
                  <c:v>intermediate</c:v>
                </c:pt>
                <c:pt idx="160">
                  <c:v>intermediate</c:v>
                </c:pt>
                <c:pt idx="161">
                  <c:v>intermediate</c:v>
                </c:pt>
                <c:pt idx="162">
                  <c:v>intermediate</c:v>
                </c:pt>
                <c:pt idx="163">
                  <c:v>intermediate</c:v>
                </c:pt>
                <c:pt idx="164">
                  <c:v>intermediate</c:v>
                </c:pt>
                <c:pt idx="165">
                  <c:v>intermediate</c:v>
                </c:pt>
                <c:pt idx="166">
                  <c:v>intermediate</c:v>
                </c:pt>
                <c:pt idx="167">
                  <c:v>intermediate</c:v>
                </c:pt>
                <c:pt idx="168">
                  <c:v>intermediate</c:v>
                </c:pt>
                <c:pt idx="169">
                  <c:v>intermediate</c:v>
                </c:pt>
                <c:pt idx="170">
                  <c:v>intermediate</c:v>
                </c:pt>
                <c:pt idx="171">
                  <c:v>intermediate</c:v>
                </c:pt>
                <c:pt idx="172">
                  <c:v>intermediate</c:v>
                </c:pt>
                <c:pt idx="173">
                  <c:v>intermediate</c:v>
                </c:pt>
                <c:pt idx="174">
                  <c:v>intermediate</c:v>
                </c:pt>
                <c:pt idx="175">
                  <c:v>intermediate</c:v>
                </c:pt>
                <c:pt idx="176">
                  <c:v>intermediate</c:v>
                </c:pt>
                <c:pt idx="177">
                  <c:v>intermediate</c:v>
                </c:pt>
                <c:pt idx="178">
                  <c:v>intermediate</c:v>
                </c:pt>
                <c:pt idx="179">
                  <c:v>intermediate</c:v>
                </c:pt>
                <c:pt idx="180">
                  <c:v>intermediate</c:v>
                </c:pt>
                <c:pt idx="181">
                  <c:v>intermediate</c:v>
                </c:pt>
                <c:pt idx="182">
                  <c:v>intermediate</c:v>
                </c:pt>
                <c:pt idx="183">
                  <c:v>intermediate</c:v>
                </c:pt>
                <c:pt idx="184">
                  <c:v>intermediate</c:v>
                </c:pt>
                <c:pt idx="185">
                  <c:v>intermediate</c:v>
                </c:pt>
                <c:pt idx="186">
                  <c:v>intermediate</c:v>
                </c:pt>
                <c:pt idx="187">
                  <c:v>intermediate</c:v>
                </c:pt>
                <c:pt idx="188">
                  <c:v>intermediate</c:v>
                </c:pt>
                <c:pt idx="189">
                  <c:v>intermediate</c:v>
                </c:pt>
                <c:pt idx="190">
                  <c:v>intermediate</c:v>
                </c:pt>
                <c:pt idx="191">
                  <c:v>intermediate</c:v>
                </c:pt>
                <c:pt idx="192">
                  <c:v>intermediate</c:v>
                </c:pt>
                <c:pt idx="193">
                  <c:v>intermediate</c:v>
                </c:pt>
                <c:pt idx="194">
                  <c:v>intermediate</c:v>
                </c:pt>
                <c:pt idx="195">
                  <c:v>intermediate</c:v>
                </c:pt>
                <c:pt idx="196">
                  <c:v>intermediate</c:v>
                </c:pt>
                <c:pt idx="197">
                  <c:v>intermediate</c:v>
                </c:pt>
                <c:pt idx="198">
                  <c:v>intermediate</c:v>
                </c:pt>
                <c:pt idx="199">
                  <c:v>intermediate</c:v>
                </c:pt>
                <c:pt idx="200">
                  <c:v>intermediate</c:v>
                </c:pt>
                <c:pt idx="201">
                  <c:v>intermediate</c:v>
                </c:pt>
                <c:pt idx="202">
                  <c:v>intermediate</c:v>
                </c:pt>
                <c:pt idx="203">
                  <c:v>intermediate</c:v>
                </c:pt>
                <c:pt idx="204">
                  <c:v>intermediate</c:v>
                </c:pt>
                <c:pt idx="205">
                  <c:v>intermediate</c:v>
                </c:pt>
                <c:pt idx="206">
                  <c:v>intermediate</c:v>
                </c:pt>
                <c:pt idx="207">
                  <c:v>intermediate</c:v>
                </c:pt>
                <c:pt idx="208">
                  <c:v>intermediate</c:v>
                </c:pt>
                <c:pt idx="209">
                  <c:v>intermediate</c:v>
                </c:pt>
                <c:pt idx="210">
                  <c:v>intermediate</c:v>
                </c:pt>
                <c:pt idx="211">
                  <c:v>intermediate</c:v>
                </c:pt>
                <c:pt idx="212">
                  <c:v>intermediate</c:v>
                </c:pt>
                <c:pt idx="213">
                  <c:v>intermediate</c:v>
                </c:pt>
                <c:pt idx="214">
                  <c:v>intermediate</c:v>
                </c:pt>
                <c:pt idx="215">
                  <c:v>intermediate</c:v>
                </c:pt>
                <c:pt idx="216">
                  <c:v>intermediate</c:v>
                </c:pt>
                <c:pt idx="217">
                  <c:v>intermediate</c:v>
                </c:pt>
                <c:pt idx="218">
                  <c:v>intermediate</c:v>
                </c:pt>
                <c:pt idx="219">
                  <c:v>intermediate</c:v>
                </c:pt>
                <c:pt idx="220">
                  <c:v>intermediate</c:v>
                </c:pt>
                <c:pt idx="221">
                  <c:v>intermediate</c:v>
                </c:pt>
                <c:pt idx="222">
                  <c:v>intermediate</c:v>
                </c:pt>
                <c:pt idx="223">
                  <c:v>intermediate</c:v>
                </c:pt>
                <c:pt idx="224">
                  <c:v>intermediate</c:v>
                </c:pt>
                <c:pt idx="225">
                  <c:v>intermediate</c:v>
                </c:pt>
                <c:pt idx="226">
                  <c:v>intermediate</c:v>
                </c:pt>
                <c:pt idx="227">
                  <c:v>intermediate</c:v>
                </c:pt>
                <c:pt idx="228">
                  <c:v>intermediate</c:v>
                </c:pt>
                <c:pt idx="229">
                  <c:v>intermediate</c:v>
                </c:pt>
                <c:pt idx="230">
                  <c:v>intermediate</c:v>
                </c:pt>
                <c:pt idx="231">
                  <c:v>intermediate</c:v>
                </c:pt>
                <c:pt idx="232">
                  <c:v>intermediate</c:v>
                </c:pt>
                <c:pt idx="233">
                  <c:v>intermediate</c:v>
                </c:pt>
                <c:pt idx="234">
                  <c:v>intermediate</c:v>
                </c:pt>
                <c:pt idx="235">
                  <c:v>intermediate</c:v>
                </c:pt>
                <c:pt idx="236">
                  <c:v>intermediate</c:v>
                </c:pt>
                <c:pt idx="237">
                  <c:v>intermediate</c:v>
                </c:pt>
                <c:pt idx="238">
                  <c:v>intermediate</c:v>
                </c:pt>
                <c:pt idx="239">
                  <c:v>intermediate</c:v>
                </c:pt>
                <c:pt idx="240">
                  <c:v>intermediate</c:v>
                </c:pt>
                <c:pt idx="241">
                  <c:v>intermediate</c:v>
                </c:pt>
                <c:pt idx="242">
                  <c:v>intermediate</c:v>
                </c:pt>
                <c:pt idx="243">
                  <c:v>intermediate</c:v>
                </c:pt>
                <c:pt idx="244">
                  <c:v>intermediate</c:v>
                </c:pt>
                <c:pt idx="245">
                  <c:v>intermediate</c:v>
                </c:pt>
                <c:pt idx="246">
                  <c:v>intermediate</c:v>
                </c:pt>
                <c:pt idx="247">
                  <c:v>intermediate</c:v>
                </c:pt>
                <c:pt idx="248">
                  <c:v>intermediate</c:v>
                </c:pt>
                <c:pt idx="249">
                  <c:v>intermediate</c:v>
                </c:pt>
                <c:pt idx="250">
                  <c:v>intermediate</c:v>
                </c:pt>
                <c:pt idx="251">
                  <c:v>intermediate</c:v>
                </c:pt>
                <c:pt idx="252">
                  <c:v>intermediate</c:v>
                </c:pt>
                <c:pt idx="253">
                  <c:v>intermediate</c:v>
                </c:pt>
                <c:pt idx="254">
                  <c:v>intermediate</c:v>
                </c:pt>
                <c:pt idx="255">
                  <c:v>intermediate</c:v>
                </c:pt>
                <c:pt idx="256">
                  <c:v>intermediate</c:v>
                </c:pt>
                <c:pt idx="257">
                  <c:v>intermediate</c:v>
                </c:pt>
                <c:pt idx="258">
                  <c:v>intermediate</c:v>
                </c:pt>
                <c:pt idx="259">
                  <c:v>intermediate</c:v>
                </c:pt>
                <c:pt idx="260">
                  <c:v>intermediate</c:v>
                </c:pt>
                <c:pt idx="261">
                  <c:v>intermediate</c:v>
                </c:pt>
                <c:pt idx="262">
                  <c:v>intermediate</c:v>
                </c:pt>
                <c:pt idx="263">
                  <c:v>intermediate</c:v>
                </c:pt>
                <c:pt idx="264">
                  <c:v>intermediate</c:v>
                </c:pt>
                <c:pt idx="265">
                  <c:v>intermediate</c:v>
                </c:pt>
                <c:pt idx="266">
                  <c:v>intermediate</c:v>
                </c:pt>
                <c:pt idx="267">
                  <c:v>intermediate</c:v>
                </c:pt>
                <c:pt idx="268">
                  <c:v>intermediate</c:v>
                </c:pt>
                <c:pt idx="269">
                  <c:v>intermediate</c:v>
                </c:pt>
                <c:pt idx="270">
                  <c:v>intermediate</c:v>
                </c:pt>
                <c:pt idx="271">
                  <c:v>intermediate</c:v>
                </c:pt>
                <c:pt idx="272">
                  <c:v>intermediate</c:v>
                </c:pt>
                <c:pt idx="273">
                  <c:v>intermediate</c:v>
                </c:pt>
                <c:pt idx="274">
                  <c:v>intermediate</c:v>
                </c:pt>
                <c:pt idx="275">
                  <c:v>intermediate</c:v>
                </c:pt>
                <c:pt idx="276">
                  <c:v>intermediate</c:v>
                </c:pt>
                <c:pt idx="277">
                  <c:v>intermediate</c:v>
                </c:pt>
                <c:pt idx="278">
                  <c:v>intermediate</c:v>
                </c:pt>
                <c:pt idx="279">
                  <c:v>intermediate</c:v>
                </c:pt>
                <c:pt idx="280">
                  <c:v>intermediate</c:v>
                </c:pt>
                <c:pt idx="281">
                  <c:v>intermediate</c:v>
                </c:pt>
                <c:pt idx="282">
                  <c:v>intermediate</c:v>
                </c:pt>
                <c:pt idx="283">
                  <c:v>intermediate</c:v>
                </c:pt>
                <c:pt idx="284">
                  <c:v>intermediate</c:v>
                </c:pt>
                <c:pt idx="285">
                  <c:v>intermediate</c:v>
                </c:pt>
                <c:pt idx="286">
                  <c:v>intermediate</c:v>
                </c:pt>
                <c:pt idx="287">
                  <c:v>intermediate</c:v>
                </c:pt>
                <c:pt idx="288">
                  <c:v>intermediate</c:v>
                </c:pt>
                <c:pt idx="289">
                  <c:v>intermediate</c:v>
                </c:pt>
                <c:pt idx="290">
                  <c:v>intermediate</c:v>
                </c:pt>
                <c:pt idx="291">
                  <c:v>intermediate</c:v>
                </c:pt>
                <c:pt idx="292">
                  <c:v>intermediate</c:v>
                </c:pt>
                <c:pt idx="293">
                  <c:v>intermediate</c:v>
                </c:pt>
                <c:pt idx="294">
                  <c:v>intermediate</c:v>
                </c:pt>
                <c:pt idx="295">
                  <c:v>intermediate</c:v>
                </c:pt>
                <c:pt idx="296">
                  <c:v>intermediate</c:v>
                </c:pt>
                <c:pt idx="297">
                  <c:v>intermediate</c:v>
                </c:pt>
                <c:pt idx="298">
                  <c:v>intermediate</c:v>
                </c:pt>
                <c:pt idx="299">
                  <c:v>intermediate</c:v>
                </c:pt>
                <c:pt idx="300">
                  <c:v>intermediate</c:v>
                </c:pt>
                <c:pt idx="301">
                  <c:v>intermediate</c:v>
                </c:pt>
                <c:pt idx="302">
                  <c:v>intermediate</c:v>
                </c:pt>
                <c:pt idx="303">
                  <c:v>intermediate</c:v>
                </c:pt>
                <c:pt idx="304">
                  <c:v>intermediate</c:v>
                </c:pt>
                <c:pt idx="305">
                  <c:v>intermediate</c:v>
                </c:pt>
                <c:pt idx="306">
                  <c:v>intermediate</c:v>
                </c:pt>
                <c:pt idx="307">
                  <c:v>intermediate</c:v>
                </c:pt>
                <c:pt idx="308">
                  <c:v>intermediate</c:v>
                </c:pt>
                <c:pt idx="309">
                  <c:v>intermediate</c:v>
                </c:pt>
                <c:pt idx="310">
                  <c:v>intermediate</c:v>
                </c:pt>
                <c:pt idx="311">
                  <c:v>intermediate</c:v>
                </c:pt>
                <c:pt idx="312">
                  <c:v>intermediate</c:v>
                </c:pt>
                <c:pt idx="313">
                  <c:v>intermediate</c:v>
                </c:pt>
                <c:pt idx="314">
                  <c:v>intermediate</c:v>
                </c:pt>
                <c:pt idx="315">
                  <c:v>intermediate</c:v>
                </c:pt>
                <c:pt idx="316">
                  <c:v>intermediate</c:v>
                </c:pt>
                <c:pt idx="317">
                  <c:v>intermediate</c:v>
                </c:pt>
                <c:pt idx="318">
                  <c:v>intermediate</c:v>
                </c:pt>
                <c:pt idx="319">
                  <c:v>intermediate</c:v>
                </c:pt>
                <c:pt idx="320">
                  <c:v>intermediate</c:v>
                </c:pt>
                <c:pt idx="321">
                  <c:v>intermediate</c:v>
                </c:pt>
                <c:pt idx="322">
                  <c:v>intermediate</c:v>
                </c:pt>
                <c:pt idx="323">
                  <c:v>intermediate</c:v>
                </c:pt>
                <c:pt idx="324">
                  <c:v>intermediate</c:v>
                </c:pt>
                <c:pt idx="325">
                  <c:v>intermediate</c:v>
                </c:pt>
                <c:pt idx="326">
                  <c:v>intermediate</c:v>
                </c:pt>
                <c:pt idx="327">
                  <c:v>intermediate</c:v>
                </c:pt>
                <c:pt idx="328">
                  <c:v>intermediate</c:v>
                </c:pt>
                <c:pt idx="329">
                  <c:v>intermediate</c:v>
                </c:pt>
                <c:pt idx="330">
                  <c:v>intermediate</c:v>
                </c:pt>
                <c:pt idx="331">
                  <c:v>intermediate</c:v>
                </c:pt>
                <c:pt idx="332">
                  <c:v>intermediate</c:v>
                </c:pt>
                <c:pt idx="333">
                  <c:v>intermediate</c:v>
                </c:pt>
                <c:pt idx="334">
                  <c:v>intermediate</c:v>
                </c:pt>
                <c:pt idx="335">
                  <c:v>intermediate</c:v>
                </c:pt>
                <c:pt idx="336">
                  <c:v>intermediate</c:v>
                </c:pt>
                <c:pt idx="337">
                  <c:v>intermediate</c:v>
                </c:pt>
                <c:pt idx="338">
                  <c:v>intermediate</c:v>
                </c:pt>
                <c:pt idx="339">
                  <c:v>intermediate</c:v>
                </c:pt>
                <c:pt idx="340">
                  <c:v>intermediate</c:v>
                </c:pt>
                <c:pt idx="341">
                  <c:v>intermediate</c:v>
                </c:pt>
                <c:pt idx="342">
                  <c:v>intermediate</c:v>
                </c:pt>
                <c:pt idx="343">
                  <c:v>intermediate</c:v>
                </c:pt>
                <c:pt idx="344">
                  <c:v>intermediate</c:v>
                </c:pt>
                <c:pt idx="345">
                  <c:v>intermediate</c:v>
                </c:pt>
                <c:pt idx="346">
                  <c:v>intermediate</c:v>
                </c:pt>
                <c:pt idx="347">
                  <c:v>intermediate</c:v>
                </c:pt>
                <c:pt idx="348">
                  <c:v>intermediate</c:v>
                </c:pt>
                <c:pt idx="349">
                  <c:v>intermediate</c:v>
                </c:pt>
                <c:pt idx="350">
                  <c:v>intermediate</c:v>
                </c:pt>
                <c:pt idx="351">
                  <c:v>intermediate</c:v>
                </c:pt>
                <c:pt idx="352">
                  <c:v>intermediate</c:v>
                </c:pt>
                <c:pt idx="353">
                  <c:v>intermediate</c:v>
                </c:pt>
                <c:pt idx="354">
                  <c:v>intermediate</c:v>
                </c:pt>
                <c:pt idx="355">
                  <c:v>intermediate</c:v>
                </c:pt>
                <c:pt idx="356">
                  <c:v>intermediate</c:v>
                </c:pt>
                <c:pt idx="357">
                  <c:v>intermediate</c:v>
                </c:pt>
                <c:pt idx="358">
                  <c:v>intermediate</c:v>
                </c:pt>
                <c:pt idx="359">
                  <c:v>intermediate</c:v>
                </c:pt>
                <c:pt idx="360">
                  <c:v>intermediate</c:v>
                </c:pt>
                <c:pt idx="361">
                  <c:v>intermediate</c:v>
                </c:pt>
                <c:pt idx="362">
                  <c:v>intermediate</c:v>
                </c:pt>
                <c:pt idx="363">
                  <c:v>intermediate</c:v>
                </c:pt>
                <c:pt idx="364">
                  <c:v>intermediate</c:v>
                </c:pt>
                <c:pt idx="365">
                  <c:v>intermediate</c:v>
                </c:pt>
                <c:pt idx="366">
                  <c:v>intermediate</c:v>
                </c:pt>
                <c:pt idx="367">
                  <c:v>intermediate</c:v>
                </c:pt>
                <c:pt idx="368">
                  <c:v>intermediate</c:v>
                </c:pt>
                <c:pt idx="369">
                  <c:v>intermediate</c:v>
                </c:pt>
                <c:pt idx="370">
                  <c:v>intermediate</c:v>
                </c:pt>
                <c:pt idx="371">
                  <c:v>intermediate</c:v>
                </c:pt>
                <c:pt idx="372">
                  <c:v>intermediate</c:v>
                </c:pt>
                <c:pt idx="373">
                  <c:v>intermediate</c:v>
                </c:pt>
                <c:pt idx="374">
                  <c:v>intermediate</c:v>
                </c:pt>
                <c:pt idx="375">
                  <c:v>intermediate</c:v>
                </c:pt>
                <c:pt idx="376">
                  <c:v>intermediate</c:v>
                </c:pt>
                <c:pt idx="377">
                  <c:v>intermediate</c:v>
                </c:pt>
                <c:pt idx="378">
                  <c:v>intermediate</c:v>
                </c:pt>
                <c:pt idx="379">
                  <c:v>intermediate</c:v>
                </c:pt>
                <c:pt idx="380">
                  <c:v>intermediate</c:v>
                </c:pt>
                <c:pt idx="381">
                  <c:v>intermediate</c:v>
                </c:pt>
                <c:pt idx="382">
                  <c:v>intermediate</c:v>
                </c:pt>
                <c:pt idx="383">
                  <c:v>intermediate</c:v>
                </c:pt>
                <c:pt idx="384">
                  <c:v>intermediate</c:v>
                </c:pt>
                <c:pt idx="385">
                  <c:v>intermediate</c:v>
                </c:pt>
                <c:pt idx="386">
                  <c:v>intermediate</c:v>
                </c:pt>
                <c:pt idx="387">
                  <c:v>intermediate</c:v>
                </c:pt>
                <c:pt idx="388">
                  <c:v>intermediate</c:v>
                </c:pt>
                <c:pt idx="389">
                  <c:v>intermediate</c:v>
                </c:pt>
                <c:pt idx="390">
                  <c:v>intermediate</c:v>
                </c:pt>
                <c:pt idx="391">
                  <c:v>intermediate</c:v>
                </c:pt>
                <c:pt idx="392">
                  <c:v>intermediate</c:v>
                </c:pt>
                <c:pt idx="393">
                  <c:v>intermediate</c:v>
                </c:pt>
                <c:pt idx="394">
                  <c:v>intermediate</c:v>
                </c:pt>
                <c:pt idx="395">
                  <c:v>intermediate</c:v>
                </c:pt>
                <c:pt idx="396">
                  <c:v>intermediate</c:v>
                </c:pt>
                <c:pt idx="397">
                  <c:v>intermediate</c:v>
                </c:pt>
                <c:pt idx="398">
                  <c:v>intermediate</c:v>
                </c:pt>
                <c:pt idx="399">
                  <c:v>intermediate</c:v>
                </c:pt>
                <c:pt idx="400">
                  <c:v>intermediate</c:v>
                </c:pt>
                <c:pt idx="401">
                  <c:v>intermediate</c:v>
                </c:pt>
                <c:pt idx="402">
                  <c:v>intermediate</c:v>
                </c:pt>
                <c:pt idx="403">
                  <c:v>intermediate</c:v>
                </c:pt>
                <c:pt idx="404">
                  <c:v>intermediate</c:v>
                </c:pt>
                <c:pt idx="405">
                  <c:v>intermediate</c:v>
                </c:pt>
                <c:pt idx="406">
                  <c:v>intermediate</c:v>
                </c:pt>
                <c:pt idx="407">
                  <c:v>intermediate</c:v>
                </c:pt>
                <c:pt idx="408">
                  <c:v>intermediate</c:v>
                </c:pt>
                <c:pt idx="409">
                  <c:v>intermediate</c:v>
                </c:pt>
                <c:pt idx="410">
                  <c:v>intermediate</c:v>
                </c:pt>
                <c:pt idx="411">
                  <c:v>intermediate</c:v>
                </c:pt>
                <c:pt idx="412">
                  <c:v>intermediate</c:v>
                </c:pt>
                <c:pt idx="413">
                  <c:v>intermediate</c:v>
                </c:pt>
                <c:pt idx="414">
                  <c:v>intermediate</c:v>
                </c:pt>
                <c:pt idx="415">
                  <c:v>intermediate</c:v>
                </c:pt>
                <c:pt idx="416">
                  <c:v>intermediate</c:v>
                </c:pt>
                <c:pt idx="417">
                  <c:v>intermediate</c:v>
                </c:pt>
                <c:pt idx="418">
                  <c:v>intermediate</c:v>
                </c:pt>
                <c:pt idx="419">
                  <c:v>intermediate</c:v>
                </c:pt>
                <c:pt idx="420">
                  <c:v>intermediate</c:v>
                </c:pt>
                <c:pt idx="421">
                  <c:v>intermediate</c:v>
                </c:pt>
                <c:pt idx="422">
                  <c:v>intermediate</c:v>
                </c:pt>
                <c:pt idx="423">
                  <c:v>intermediate</c:v>
                </c:pt>
                <c:pt idx="424">
                  <c:v>intermediate</c:v>
                </c:pt>
                <c:pt idx="425">
                  <c:v>intermediate</c:v>
                </c:pt>
                <c:pt idx="426">
                  <c:v>intermediate</c:v>
                </c:pt>
                <c:pt idx="427">
                  <c:v>intermediate</c:v>
                </c:pt>
                <c:pt idx="428">
                  <c:v>intermediate</c:v>
                </c:pt>
                <c:pt idx="429">
                  <c:v>intermediate</c:v>
                </c:pt>
                <c:pt idx="430">
                  <c:v>intermediate</c:v>
                </c:pt>
                <c:pt idx="431">
                  <c:v>intermediate</c:v>
                </c:pt>
                <c:pt idx="432">
                  <c:v>intermediate</c:v>
                </c:pt>
                <c:pt idx="433">
                  <c:v>intermediate</c:v>
                </c:pt>
                <c:pt idx="434">
                  <c:v>intermediate</c:v>
                </c:pt>
                <c:pt idx="435">
                  <c:v>intermediate</c:v>
                </c:pt>
                <c:pt idx="436">
                  <c:v>intermediate</c:v>
                </c:pt>
                <c:pt idx="437">
                  <c:v>intermediate</c:v>
                </c:pt>
                <c:pt idx="438">
                  <c:v>intermediate</c:v>
                </c:pt>
                <c:pt idx="439">
                  <c:v>intermediate</c:v>
                </c:pt>
                <c:pt idx="440">
                  <c:v>intermediate</c:v>
                </c:pt>
                <c:pt idx="441">
                  <c:v>intermediate</c:v>
                </c:pt>
                <c:pt idx="442">
                  <c:v>intermediate</c:v>
                </c:pt>
                <c:pt idx="443">
                  <c:v>intermediate</c:v>
                </c:pt>
                <c:pt idx="444">
                  <c:v>intermediate</c:v>
                </c:pt>
                <c:pt idx="445">
                  <c:v>intermediate</c:v>
                </c:pt>
                <c:pt idx="446">
                  <c:v>intermediate</c:v>
                </c:pt>
                <c:pt idx="447">
                  <c:v>intermediate</c:v>
                </c:pt>
                <c:pt idx="448">
                  <c:v>intermediate</c:v>
                </c:pt>
                <c:pt idx="449">
                  <c:v>intermediate</c:v>
                </c:pt>
                <c:pt idx="450">
                  <c:v>intermediate</c:v>
                </c:pt>
                <c:pt idx="451">
                  <c:v>intermediate</c:v>
                </c:pt>
                <c:pt idx="452">
                  <c:v>intermediate</c:v>
                </c:pt>
                <c:pt idx="453">
                  <c:v>intermediate</c:v>
                </c:pt>
                <c:pt idx="454">
                  <c:v>intermediate</c:v>
                </c:pt>
                <c:pt idx="455">
                  <c:v>intermediate</c:v>
                </c:pt>
                <c:pt idx="456">
                  <c:v>intermediate</c:v>
                </c:pt>
                <c:pt idx="457">
                  <c:v>intermediate</c:v>
                </c:pt>
                <c:pt idx="458">
                  <c:v>intermediate</c:v>
                </c:pt>
                <c:pt idx="459">
                  <c:v>intermediate</c:v>
                </c:pt>
                <c:pt idx="460">
                  <c:v>intermediate</c:v>
                </c:pt>
                <c:pt idx="461">
                  <c:v>intermediate</c:v>
                </c:pt>
                <c:pt idx="462">
                  <c:v>intermediate</c:v>
                </c:pt>
                <c:pt idx="463">
                  <c:v>intermediate</c:v>
                </c:pt>
                <c:pt idx="464">
                  <c:v>small</c:v>
                </c:pt>
                <c:pt idx="465">
                  <c:v>small</c:v>
                </c:pt>
                <c:pt idx="466">
                  <c:v>small</c:v>
                </c:pt>
                <c:pt idx="467">
                  <c:v>small</c:v>
                </c:pt>
                <c:pt idx="468">
                  <c:v>small</c:v>
                </c:pt>
                <c:pt idx="469">
                  <c:v>small</c:v>
                </c:pt>
                <c:pt idx="470">
                  <c:v>small</c:v>
                </c:pt>
                <c:pt idx="471">
                  <c:v>small</c:v>
                </c:pt>
                <c:pt idx="472">
                  <c:v>small</c:v>
                </c:pt>
                <c:pt idx="473">
                  <c:v>small</c:v>
                </c:pt>
                <c:pt idx="474">
                  <c:v>small</c:v>
                </c:pt>
                <c:pt idx="475">
                  <c:v>small</c:v>
                </c:pt>
                <c:pt idx="476">
                  <c:v>small</c:v>
                </c:pt>
                <c:pt idx="477">
                  <c:v>small</c:v>
                </c:pt>
                <c:pt idx="478">
                  <c:v>small</c:v>
                </c:pt>
                <c:pt idx="479">
                  <c:v>small</c:v>
                </c:pt>
                <c:pt idx="480">
                  <c:v>small</c:v>
                </c:pt>
                <c:pt idx="481">
                  <c:v>small</c:v>
                </c:pt>
                <c:pt idx="482">
                  <c:v>small</c:v>
                </c:pt>
                <c:pt idx="483">
                  <c:v>small</c:v>
                </c:pt>
                <c:pt idx="484">
                  <c:v>small</c:v>
                </c:pt>
                <c:pt idx="485">
                  <c:v>small</c:v>
                </c:pt>
                <c:pt idx="486">
                  <c:v>small</c:v>
                </c:pt>
                <c:pt idx="487">
                  <c:v>small</c:v>
                </c:pt>
                <c:pt idx="488">
                  <c:v>small</c:v>
                </c:pt>
                <c:pt idx="489">
                  <c:v>small</c:v>
                </c:pt>
                <c:pt idx="490">
                  <c:v>small</c:v>
                </c:pt>
                <c:pt idx="491">
                  <c:v>small</c:v>
                </c:pt>
                <c:pt idx="492">
                  <c:v>small</c:v>
                </c:pt>
                <c:pt idx="493">
                  <c:v>small</c:v>
                </c:pt>
                <c:pt idx="494">
                  <c:v>small</c:v>
                </c:pt>
                <c:pt idx="495">
                  <c:v>small</c:v>
                </c:pt>
                <c:pt idx="496">
                  <c:v>small</c:v>
                </c:pt>
                <c:pt idx="497">
                  <c:v>small</c:v>
                </c:pt>
                <c:pt idx="498">
                  <c:v>small</c:v>
                </c:pt>
                <c:pt idx="499">
                  <c:v>small</c:v>
                </c:pt>
                <c:pt idx="500">
                  <c:v>small</c:v>
                </c:pt>
                <c:pt idx="501">
                  <c:v>small</c:v>
                </c:pt>
                <c:pt idx="502">
                  <c:v>small</c:v>
                </c:pt>
                <c:pt idx="503">
                  <c:v>small</c:v>
                </c:pt>
                <c:pt idx="504">
                  <c:v>small</c:v>
                </c:pt>
                <c:pt idx="505">
                  <c:v>small</c:v>
                </c:pt>
                <c:pt idx="506">
                  <c:v>small</c:v>
                </c:pt>
                <c:pt idx="507">
                  <c:v>small</c:v>
                </c:pt>
                <c:pt idx="508">
                  <c:v>small</c:v>
                </c:pt>
                <c:pt idx="509">
                  <c:v>small</c:v>
                </c:pt>
                <c:pt idx="510">
                  <c:v>small</c:v>
                </c:pt>
                <c:pt idx="511">
                  <c:v>small</c:v>
                </c:pt>
                <c:pt idx="512">
                  <c:v>small</c:v>
                </c:pt>
                <c:pt idx="513">
                  <c:v>small</c:v>
                </c:pt>
                <c:pt idx="514">
                  <c:v>small</c:v>
                </c:pt>
                <c:pt idx="515">
                  <c:v>small</c:v>
                </c:pt>
                <c:pt idx="516">
                  <c:v>small</c:v>
                </c:pt>
                <c:pt idx="517">
                  <c:v>small</c:v>
                </c:pt>
                <c:pt idx="518">
                  <c:v>small</c:v>
                </c:pt>
                <c:pt idx="519">
                  <c:v>small</c:v>
                </c:pt>
                <c:pt idx="520">
                  <c:v>small</c:v>
                </c:pt>
                <c:pt idx="521">
                  <c:v>small</c:v>
                </c:pt>
                <c:pt idx="522">
                  <c:v>small</c:v>
                </c:pt>
                <c:pt idx="523">
                  <c:v>small</c:v>
                </c:pt>
                <c:pt idx="524">
                  <c:v>small</c:v>
                </c:pt>
                <c:pt idx="525">
                  <c:v>small</c:v>
                </c:pt>
                <c:pt idx="526">
                  <c:v>small</c:v>
                </c:pt>
                <c:pt idx="527">
                  <c:v>small</c:v>
                </c:pt>
                <c:pt idx="528">
                  <c:v>small</c:v>
                </c:pt>
                <c:pt idx="529">
                  <c:v>small</c:v>
                </c:pt>
                <c:pt idx="530">
                  <c:v>small</c:v>
                </c:pt>
                <c:pt idx="531">
                  <c:v>small</c:v>
                </c:pt>
                <c:pt idx="532">
                  <c:v>small</c:v>
                </c:pt>
                <c:pt idx="533">
                  <c:v>small</c:v>
                </c:pt>
                <c:pt idx="534">
                  <c:v>small</c:v>
                </c:pt>
                <c:pt idx="535">
                  <c:v>small</c:v>
                </c:pt>
                <c:pt idx="536">
                  <c:v>small</c:v>
                </c:pt>
                <c:pt idx="537">
                  <c:v>small</c:v>
                </c:pt>
                <c:pt idx="538">
                  <c:v>small</c:v>
                </c:pt>
                <c:pt idx="539">
                  <c:v>small</c:v>
                </c:pt>
                <c:pt idx="540">
                  <c:v>small</c:v>
                </c:pt>
                <c:pt idx="541">
                  <c:v>small</c:v>
                </c:pt>
                <c:pt idx="542">
                  <c:v>small</c:v>
                </c:pt>
                <c:pt idx="543">
                  <c:v>small</c:v>
                </c:pt>
                <c:pt idx="544">
                  <c:v>small</c:v>
                </c:pt>
                <c:pt idx="545">
                  <c:v>small</c:v>
                </c:pt>
                <c:pt idx="546">
                  <c:v>small</c:v>
                </c:pt>
                <c:pt idx="547">
                  <c:v>small</c:v>
                </c:pt>
                <c:pt idx="548">
                  <c:v>small</c:v>
                </c:pt>
                <c:pt idx="549">
                  <c:v>small</c:v>
                </c:pt>
                <c:pt idx="550">
                  <c:v>small</c:v>
                </c:pt>
                <c:pt idx="551">
                  <c:v>small</c:v>
                </c:pt>
                <c:pt idx="552">
                  <c:v>small</c:v>
                </c:pt>
                <c:pt idx="553">
                  <c:v>small</c:v>
                </c:pt>
                <c:pt idx="554">
                  <c:v>small</c:v>
                </c:pt>
                <c:pt idx="555">
                  <c:v>small</c:v>
                </c:pt>
                <c:pt idx="556">
                  <c:v>small</c:v>
                </c:pt>
                <c:pt idx="557">
                  <c:v>small</c:v>
                </c:pt>
                <c:pt idx="558">
                  <c:v>small</c:v>
                </c:pt>
                <c:pt idx="559">
                  <c:v>small</c:v>
                </c:pt>
                <c:pt idx="560">
                  <c:v>small</c:v>
                </c:pt>
                <c:pt idx="561">
                  <c:v>small</c:v>
                </c:pt>
                <c:pt idx="562">
                  <c:v>small</c:v>
                </c:pt>
                <c:pt idx="563">
                  <c:v>small</c:v>
                </c:pt>
                <c:pt idx="564">
                  <c:v>small</c:v>
                </c:pt>
                <c:pt idx="565">
                  <c:v>small</c:v>
                </c:pt>
                <c:pt idx="566">
                  <c:v>small</c:v>
                </c:pt>
                <c:pt idx="567">
                  <c:v>small</c:v>
                </c:pt>
                <c:pt idx="568">
                  <c:v>small</c:v>
                </c:pt>
                <c:pt idx="569">
                  <c:v>small</c:v>
                </c:pt>
                <c:pt idx="570">
                  <c:v>small</c:v>
                </c:pt>
                <c:pt idx="571">
                  <c:v>small</c:v>
                </c:pt>
                <c:pt idx="572">
                  <c:v>small</c:v>
                </c:pt>
                <c:pt idx="573">
                  <c:v>small</c:v>
                </c:pt>
                <c:pt idx="574">
                  <c:v>small</c:v>
                </c:pt>
                <c:pt idx="575">
                  <c:v>small</c:v>
                </c:pt>
                <c:pt idx="576">
                  <c:v>small</c:v>
                </c:pt>
                <c:pt idx="577">
                  <c:v>small</c:v>
                </c:pt>
                <c:pt idx="578">
                  <c:v>small</c:v>
                </c:pt>
                <c:pt idx="579">
                  <c:v>small</c:v>
                </c:pt>
                <c:pt idx="580">
                  <c:v>small</c:v>
                </c:pt>
                <c:pt idx="581">
                  <c:v>small</c:v>
                </c:pt>
                <c:pt idx="582">
                  <c:v>small</c:v>
                </c:pt>
                <c:pt idx="583">
                  <c:v>small</c:v>
                </c:pt>
                <c:pt idx="584">
                  <c:v>small</c:v>
                </c:pt>
                <c:pt idx="585">
                  <c:v>small</c:v>
                </c:pt>
                <c:pt idx="586">
                  <c:v>small</c:v>
                </c:pt>
                <c:pt idx="587">
                  <c:v>small</c:v>
                </c:pt>
                <c:pt idx="588">
                  <c:v>small</c:v>
                </c:pt>
                <c:pt idx="589">
                  <c:v>small</c:v>
                </c:pt>
                <c:pt idx="590">
                  <c:v>small</c:v>
                </c:pt>
                <c:pt idx="591">
                  <c:v>small</c:v>
                </c:pt>
                <c:pt idx="592">
                  <c:v>small</c:v>
                </c:pt>
                <c:pt idx="593">
                  <c:v>small</c:v>
                </c:pt>
                <c:pt idx="594">
                  <c:v>small</c:v>
                </c:pt>
                <c:pt idx="595">
                  <c:v>small</c:v>
                </c:pt>
                <c:pt idx="596">
                  <c:v>small</c:v>
                </c:pt>
                <c:pt idx="597">
                  <c:v>small</c:v>
                </c:pt>
                <c:pt idx="598">
                  <c:v>small</c:v>
                </c:pt>
                <c:pt idx="599">
                  <c:v>small</c:v>
                </c:pt>
                <c:pt idx="600">
                  <c:v>small</c:v>
                </c:pt>
                <c:pt idx="601">
                  <c:v>small</c:v>
                </c:pt>
                <c:pt idx="602">
                  <c:v>small</c:v>
                </c:pt>
                <c:pt idx="603">
                  <c:v>small</c:v>
                </c:pt>
                <c:pt idx="604">
                  <c:v>small</c:v>
                </c:pt>
                <c:pt idx="605">
                  <c:v>small</c:v>
                </c:pt>
                <c:pt idx="606">
                  <c:v>small</c:v>
                </c:pt>
                <c:pt idx="607">
                  <c:v>small</c:v>
                </c:pt>
                <c:pt idx="608">
                  <c:v>small</c:v>
                </c:pt>
                <c:pt idx="609">
                  <c:v>small</c:v>
                </c:pt>
                <c:pt idx="610">
                  <c:v>small</c:v>
                </c:pt>
                <c:pt idx="611">
                  <c:v>small</c:v>
                </c:pt>
                <c:pt idx="612">
                  <c:v>small</c:v>
                </c:pt>
                <c:pt idx="613">
                  <c:v>small</c:v>
                </c:pt>
                <c:pt idx="614">
                  <c:v>small</c:v>
                </c:pt>
                <c:pt idx="615">
                  <c:v>small</c:v>
                </c:pt>
                <c:pt idx="616">
                  <c:v>small</c:v>
                </c:pt>
                <c:pt idx="617">
                  <c:v>small</c:v>
                </c:pt>
                <c:pt idx="618">
                  <c:v>small</c:v>
                </c:pt>
                <c:pt idx="619">
                  <c:v>small</c:v>
                </c:pt>
                <c:pt idx="620">
                  <c:v>small</c:v>
                </c:pt>
                <c:pt idx="621">
                  <c:v>small</c:v>
                </c:pt>
                <c:pt idx="622">
                  <c:v>small</c:v>
                </c:pt>
                <c:pt idx="623">
                  <c:v>small</c:v>
                </c:pt>
                <c:pt idx="624">
                  <c:v>small</c:v>
                </c:pt>
                <c:pt idx="625">
                  <c:v>small</c:v>
                </c:pt>
                <c:pt idx="626">
                  <c:v>small</c:v>
                </c:pt>
                <c:pt idx="627">
                  <c:v>small</c:v>
                </c:pt>
                <c:pt idx="628">
                  <c:v>small</c:v>
                </c:pt>
                <c:pt idx="629">
                  <c:v>small</c:v>
                </c:pt>
                <c:pt idx="630">
                  <c:v>small</c:v>
                </c:pt>
                <c:pt idx="631">
                  <c:v>small</c:v>
                </c:pt>
                <c:pt idx="632">
                  <c:v>small</c:v>
                </c:pt>
                <c:pt idx="633">
                  <c:v>small</c:v>
                </c:pt>
                <c:pt idx="634">
                  <c:v>small</c:v>
                </c:pt>
                <c:pt idx="635">
                  <c:v>small</c:v>
                </c:pt>
                <c:pt idx="636">
                  <c:v>small</c:v>
                </c:pt>
                <c:pt idx="637">
                  <c:v>small</c:v>
                </c:pt>
                <c:pt idx="638">
                  <c:v>small</c:v>
                </c:pt>
                <c:pt idx="639">
                  <c:v>small</c:v>
                </c:pt>
                <c:pt idx="640">
                  <c:v>small</c:v>
                </c:pt>
                <c:pt idx="641">
                  <c:v>small</c:v>
                </c:pt>
                <c:pt idx="642">
                  <c:v>small</c:v>
                </c:pt>
                <c:pt idx="643">
                  <c:v>small</c:v>
                </c:pt>
                <c:pt idx="644">
                  <c:v>small</c:v>
                </c:pt>
                <c:pt idx="645">
                  <c:v>small</c:v>
                </c:pt>
                <c:pt idx="646">
                  <c:v>small</c:v>
                </c:pt>
                <c:pt idx="647">
                  <c:v>small</c:v>
                </c:pt>
                <c:pt idx="648">
                  <c:v>small</c:v>
                </c:pt>
                <c:pt idx="649">
                  <c:v>small</c:v>
                </c:pt>
                <c:pt idx="650">
                  <c:v>small</c:v>
                </c:pt>
                <c:pt idx="651">
                  <c:v>small</c:v>
                </c:pt>
                <c:pt idx="652">
                  <c:v>small</c:v>
                </c:pt>
                <c:pt idx="653">
                  <c:v>small</c:v>
                </c:pt>
                <c:pt idx="654">
                  <c:v>small</c:v>
                </c:pt>
                <c:pt idx="655">
                  <c:v>small</c:v>
                </c:pt>
                <c:pt idx="656">
                  <c:v>small</c:v>
                </c:pt>
                <c:pt idx="657">
                  <c:v>small</c:v>
                </c:pt>
                <c:pt idx="658">
                  <c:v>small</c:v>
                </c:pt>
                <c:pt idx="659">
                  <c:v>small</c:v>
                </c:pt>
                <c:pt idx="660">
                  <c:v>small</c:v>
                </c:pt>
                <c:pt idx="661">
                  <c:v>small</c:v>
                </c:pt>
                <c:pt idx="662">
                  <c:v>small</c:v>
                </c:pt>
                <c:pt idx="663">
                  <c:v>small</c:v>
                </c:pt>
                <c:pt idx="664">
                  <c:v>small</c:v>
                </c:pt>
                <c:pt idx="665">
                  <c:v>small</c:v>
                </c:pt>
                <c:pt idx="666">
                  <c:v>small</c:v>
                </c:pt>
                <c:pt idx="667">
                  <c:v>small</c:v>
                </c:pt>
                <c:pt idx="668">
                  <c:v>small</c:v>
                </c:pt>
                <c:pt idx="669">
                  <c:v>small</c:v>
                </c:pt>
                <c:pt idx="670">
                  <c:v>small</c:v>
                </c:pt>
                <c:pt idx="671">
                  <c:v>small</c:v>
                </c:pt>
                <c:pt idx="672">
                  <c:v>small</c:v>
                </c:pt>
                <c:pt idx="673">
                  <c:v>small</c:v>
                </c:pt>
                <c:pt idx="674">
                  <c:v>small</c:v>
                </c:pt>
                <c:pt idx="675">
                  <c:v>small</c:v>
                </c:pt>
                <c:pt idx="676">
                  <c:v>small</c:v>
                </c:pt>
                <c:pt idx="677">
                  <c:v>small</c:v>
                </c:pt>
                <c:pt idx="678">
                  <c:v>small</c:v>
                </c:pt>
                <c:pt idx="679">
                  <c:v>small</c:v>
                </c:pt>
                <c:pt idx="680">
                  <c:v>small</c:v>
                </c:pt>
                <c:pt idx="681">
                  <c:v>small</c:v>
                </c:pt>
                <c:pt idx="682">
                  <c:v>small</c:v>
                </c:pt>
                <c:pt idx="683">
                  <c:v>small</c:v>
                </c:pt>
                <c:pt idx="684">
                  <c:v>small</c:v>
                </c:pt>
                <c:pt idx="685">
                  <c:v>small</c:v>
                </c:pt>
                <c:pt idx="686">
                  <c:v>small</c:v>
                </c:pt>
                <c:pt idx="687">
                  <c:v>small</c:v>
                </c:pt>
                <c:pt idx="688">
                  <c:v>small</c:v>
                </c:pt>
                <c:pt idx="689">
                  <c:v>small</c:v>
                </c:pt>
                <c:pt idx="690">
                  <c:v>small</c:v>
                </c:pt>
                <c:pt idx="691">
                  <c:v>small</c:v>
                </c:pt>
                <c:pt idx="692">
                  <c:v>small</c:v>
                </c:pt>
                <c:pt idx="693">
                  <c:v>small</c:v>
                </c:pt>
                <c:pt idx="694">
                  <c:v>small</c:v>
                </c:pt>
                <c:pt idx="695">
                  <c:v>small</c:v>
                </c:pt>
                <c:pt idx="696">
                  <c:v>small</c:v>
                </c:pt>
                <c:pt idx="697">
                  <c:v>small</c:v>
                </c:pt>
                <c:pt idx="698">
                  <c:v>small</c:v>
                </c:pt>
                <c:pt idx="699">
                  <c:v>small</c:v>
                </c:pt>
                <c:pt idx="700">
                  <c:v>small</c:v>
                </c:pt>
                <c:pt idx="701">
                  <c:v>small</c:v>
                </c:pt>
                <c:pt idx="702">
                  <c:v>small</c:v>
                </c:pt>
                <c:pt idx="703">
                  <c:v>small</c:v>
                </c:pt>
                <c:pt idx="704">
                  <c:v>small</c:v>
                </c:pt>
                <c:pt idx="705">
                  <c:v>small</c:v>
                </c:pt>
                <c:pt idx="706">
                  <c:v>small</c:v>
                </c:pt>
                <c:pt idx="707">
                  <c:v>small</c:v>
                </c:pt>
                <c:pt idx="708">
                  <c:v>small</c:v>
                </c:pt>
                <c:pt idx="709">
                  <c:v>small</c:v>
                </c:pt>
                <c:pt idx="710">
                  <c:v>small</c:v>
                </c:pt>
                <c:pt idx="711">
                  <c:v>small</c:v>
                </c:pt>
                <c:pt idx="712">
                  <c:v>small</c:v>
                </c:pt>
                <c:pt idx="713">
                  <c:v>small</c:v>
                </c:pt>
                <c:pt idx="714">
                  <c:v>small</c:v>
                </c:pt>
                <c:pt idx="715">
                  <c:v>small</c:v>
                </c:pt>
                <c:pt idx="716">
                  <c:v>small</c:v>
                </c:pt>
                <c:pt idx="717">
                  <c:v>small</c:v>
                </c:pt>
                <c:pt idx="718">
                  <c:v>small</c:v>
                </c:pt>
                <c:pt idx="719">
                  <c:v>small</c:v>
                </c:pt>
                <c:pt idx="720">
                  <c:v>small</c:v>
                </c:pt>
                <c:pt idx="721">
                  <c:v>small</c:v>
                </c:pt>
                <c:pt idx="722">
                  <c:v>small</c:v>
                </c:pt>
                <c:pt idx="723">
                  <c:v>small</c:v>
                </c:pt>
                <c:pt idx="724">
                  <c:v>small</c:v>
                </c:pt>
                <c:pt idx="725">
                  <c:v>small</c:v>
                </c:pt>
                <c:pt idx="726">
                  <c:v>small</c:v>
                </c:pt>
                <c:pt idx="727">
                  <c:v>small</c:v>
                </c:pt>
                <c:pt idx="728">
                  <c:v>small</c:v>
                </c:pt>
                <c:pt idx="729">
                  <c:v>small</c:v>
                </c:pt>
                <c:pt idx="730">
                  <c:v>small</c:v>
                </c:pt>
                <c:pt idx="731">
                  <c:v>small</c:v>
                </c:pt>
                <c:pt idx="732">
                  <c:v>small</c:v>
                </c:pt>
                <c:pt idx="733">
                  <c:v>small</c:v>
                </c:pt>
                <c:pt idx="734">
                  <c:v>small</c:v>
                </c:pt>
                <c:pt idx="735">
                  <c:v>small</c:v>
                </c:pt>
                <c:pt idx="736">
                  <c:v>small</c:v>
                </c:pt>
                <c:pt idx="737">
                  <c:v>small</c:v>
                </c:pt>
                <c:pt idx="738">
                  <c:v>small</c:v>
                </c:pt>
                <c:pt idx="739">
                  <c:v>small</c:v>
                </c:pt>
                <c:pt idx="740">
                  <c:v>small</c:v>
                </c:pt>
                <c:pt idx="741">
                  <c:v>small</c:v>
                </c:pt>
                <c:pt idx="742">
                  <c:v>small</c:v>
                </c:pt>
                <c:pt idx="743">
                  <c:v>small</c:v>
                </c:pt>
                <c:pt idx="744">
                  <c:v>small</c:v>
                </c:pt>
                <c:pt idx="745">
                  <c:v>small</c:v>
                </c:pt>
                <c:pt idx="746">
                  <c:v>small</c:v>
                </c:pt>
                <c:pt idx="747">
                  <c:v>small</c:v>
                </c:pt>
                <c:pt idx="748">
                  <c:v>small</c:v>
                </c:pt>
                <c:pt idx="749">
                  <c:v>small</c:v>
                </c:pt>
                <c:pt idx="750">
                  <c:v>small</c:v>
                </c:pt>
                <c:pt idx="751">
                  <c:v>small</c:v>
                </c:pt>
                <c:pt idx="752">
                  <c:v>small</c:v>
                </c:pt>
                <c:pt idx="753">
                  <c:v>small</c:v>
                </c:pt>
                <c:pt idx="754">
                  <c:v>small</c:v>
                </c:pt>
                <c:pt idx="755">
                  <c:v>small</c:v>
                </c:pt>
                <c:pt idx="756">
                  <c:v>small</c:v>
                </c:pt>
                <c:pt idx="757">
                  <c:v>small</c:v>
                </c:pt>
                <c:pt idx="758">
                  <c:v>small</c:v>
                </c:pt>
                <c:pt idx="759">
                  <c:v>small</c:v>
                </c:pt>
                <c:pt idx="760">
                  <c:v>small</c:v>
                </c:pt>
                <c:pt idx="761">
                  <c:v>small</c:v>
                </c:pt>
                <c:pt idx="762">
                  <c:v>small</c:v>
                </c:pt>
                <c:pt idx="763">
                  <c:v>small</c:v>
                </c:pt>
                <c:pt idx="764">
                  <c:v>small</c:v>
                </c:pt>
                <c:pt idx="765">
                  <c:v>small</c:v>
                </c:pt>
                <c:pt idx="766">
                  <c:v>small</c:v>
                </c:pt>
                <c:pt idx="767">
                  <c:v>small</c:v>
                </c:pt>
                <c:pt idx="768">
                  <c:v>small</c:v>
                </c:pt>
                <c:pt idx="769">
                  <c:v>small</c:v>
                </c:pt>
                <c:pt idx="770">
                  <c:v>small</c:v>
                </c:pt>
                <c:pt idx="771">
                  <c:v>small</c:v>
                </c:pt>
                <c:pt idx="772">
                  <c:v>small</c:v>
                </c:pt>
                <c:pt idx="773">
                  <c:v>small</c:v>
                </c:pt>
                <c:pt idx="774">
                  <c:v>small</c:v>
                </c:pt>
                <c:pt idx="775">
                  <c:v>small</c:v>
                </c:pt>
                <c:pt idx="776">
                  <c:v>small</c:v>
                </c:pt>
                <c:pt idx="777">
                  <c:v>small</c:v>
                </c:pt>
                <c:pt idx="778">
                  <c:v>small</c:v>
                </c:pt>
                <c:pt idx="779">
                  <c:v>small</c:v>
                </c:pt>
                <c:pt idx="780">
                  <c:v>small</c:v>
                </c:pt>
                <c:pt idx="781">
                  <c:v>small</c:v>
                </c:pt>
                <c:pt idx="782">
                  <c:v>small</c:v>
                </c:pt>
                <c:pt idx="783">
                  <c:v>small</c:v>
                </c:pt>
                <c:pt idx="784">
                  <c:v>small</c:v>
                </c:pt>
                <c:pt idx="785">
                  <c:v>small</c:v>
                </c:pt>
                <c:pt idx="786">
                  <c:v>small</c:v>
                </c:pt>
                <c:pt idx="787">
                  <c:v>small</c:v>
                </c:pt>
                <c:pt idx="788">
                  <c:v>small</c:v>
                </c:pt>
                <c:pt idx="789">
                  <c:v>small</c:v>
                </c:pt>
                <c:pt idx="790">
                  <c:v>small</c:v>
                </c:pt>
                <c:pt idx="791">
                  <c:v>small</c:v>
                </c:pt>
                <c:pt idx="792">
                  <c:v>small</c:v>
                </c:pt>
                <c:pt idx="793">
                  <c:v>small</c:v>
                </c:pt>
                <c:pt idx="794">
                  <c:v>small</c:v>
                </c:pt>
                <c:pt idx="795">
                  <c:v>small</c:v>
                </c:pt>
                <c:pt idx="796">
                  <c:v>small</c:v>
                </c:pt>
                <c:pt idx="797">
                  <c:v>small</c:v>
                </c:pt>
                <c:pt idx="798">
                  <c:v>small</c:v>
                </c:pt>
                <c:pt idx="799">
                  <c:v>small</c:v>
                </c:pt>
                <c:pt idx="800">
                  <c:v>small</c:v>
                </c:pt>
                <c:pt idx="801">
                  <c:v>small</c:v>
                </c:pt>
                <c:pt idx="802">
                  <c:v>small</c:v>
                </c:pt>
                <c:pt idx="803">
                  <c:v>small</c:v>
                </c:pt>
                <c:pt idx="804">
                  <c:v>small</c:v>
                </c:pt>
                <c:pt idx="805">
                  <c:v>small</c:v>
                </c:pt>
                <c:pt idx="806">
                  <c:v>small</c:v>
                </c:pt>
                <c:pt idx="807">
                  <c:v>small</c:v>
                </c:pt>
                <c:pt idx="808">
                  <c:v>small</c:v>
                </c:pt>
                <c:pt idx="809">
                  <c:v>small</c:v>
                </c:pt>
                <c:pt idx="810">
                  <c:v>small</c:v>
                </c:pt>
                <c:pt idx="811">
                  <c:v>small</c:v>
                </c:pt>
                <c:pt idx="812">
                  <c:v>small</c:v>
                </c:pt>
                <c:pt idx="813">
                  <c:v>small</c:v>
                </c:pt>
                <c:pt idx="814">
                  <c:v>small</c:v>
                </c:pt>
                <c:pt idx="815">
                  <c:v>small</c:v>
                </c:pt>
                <c:pt idx="816">
                  <c:v>small</c:v>
                </c:pt>
                <c:pt idx="817">
                  <c:v>small</c:v>
                </c:pt>
                <c:pt idx="818">
                  <c:v>small</c:v>
                </c:pt>
                <c:pt idx="819">
                  <c:v>small</c:v>
                </c:pt>
                <c:pt idx="820">
                  <c:v>small</c:v>
                </c:pt>
                <c:pt idx="821">
                  <c:v>small</c:v>
                </c:pt>
                <c:pt idx="822">
                  <c:v>small</c:v>
                </c:pt>
                <c:pt idx="823">
                  <c:v>small</c:v>
                </c:pt>
                <c:pt idx="824">
                  <c:v>small</c:v>
                </c:pt>
                <c:pt idx="825">
                  <c:v>small</c:v>
                </c:pt>
                <c:pt idx="826">
                  <c:v>small</c:v>
                </c:pt>
                <c:pt idx="827">
                  <c:v>small</c:v>
                </c:pt>
                <c:pt idx="828">
                  <c:v>small</c:v>
                </c:pt>
                <c:pt idx="829">
                  <c:v>small</c:v>
                </c:pt>
                <c:pt idx="830">
                  <c:v>small</c:v>
                </c:pt>
                <c:pt idx="831">
                  <c:v>small</c:v>
                </c:pt>
                <c:pt idx="832">
                  <c:v>small</c:v>
                </c:pt>
                <c:pt idx="833">
                  <c:v>small</c:v>
                </c:pt>
                <c:pt idx="834">
                  <c:v>small</c:v>
                </c:pt>
                <c:pt idx="835">
                  <c:v>small</c:v>
                </c:pt>
                <c:pt idx="836">
                  <c:v>small</c:v>
                </c:pt>
                <c:pt idx="837">
                  <c:v>small</c:v>
                </c:pt>
                <c:pt idx="838">
                  <c:v>small</c:v>
                </c:pt>
                <c:pt idx="839">
                  <c:v>small</c:v>
                </c:pt>
                <c:pt idx="840">
                  <c:v>small</c:v>
                </c:pt>
                <c:pt idx="841">
                  <c:v>small</c:v>
                </c:pt>
                <c:pt idx="842">
                  <c:v>small</c:v>
                </c:pt>
                <c:pt idx="843">
                  <c:v>small</c:v>
                </c:pt>
                <c:pt idx="844">
                  <c:v>small</c:v>
                </c:pt>
                <c:pt idx="845">
                  <c:v>small</c:v>
                </c:pt>
                <c:pt idx="846">
                  <c:v>small</c:v>
                </c:pt>
                <c:pt idx="847">
                  <c:v>small</c:v>
                </c:pt>
                <c:pt idx="848">
                  <c:v>small</c:v>
                </c:pt>
                <c:pt idx="849">
                  <c:v>small</c:v>
                </c:pt>
                <c:pt idx="850">
                  <c:v>small</c:v>
                </c:pt>
                <c:pt idx="851">
                  <c:v>small</c:v>
                </c:pt>
                <c:pt idx="852">
                  <c:v>small</c:v>
                </c:pt>
                <c:pt idx="853">
                  <c:v>small</c:v>
                </c:pt>
                <c:pt idx="854">
                  <c:v>small</c:v>
                </c:pt>
                <c:pt idx="855">
                  <c:v>small</c:v>
                </c:pt>
                <c:pt idx="856">
                  <c:v>small</c:v>
                </c:pt>
                <c:pt idx="857">
                  <c:v>small</c:v>
                </c:pt>
                <c:pt idx="858">
                  <c:v>small</c:v>
                </c:pt>
                <c:pt idx="859">
                  <c:v>small</c:v>
                </c:pt>
                <c:pt idx="860">
                  <c:v>small</c:v>
                </c:pt>
                <c:pt idx="861">
                  <c:v>small</c:v>
                </c:pt>
                <c:pt idx="862">
                  <c:v>small</c:v>
                </c:pt>
                <c:pt idx="863">
                  <c:v>small</c:v>
                </c:pt>
                <c:pt idx="864">
                  <c:v>small</c:v>
                </c:pt>
                <c:pt idx="865">
                  <c:v>small</c:v>
                </c:pt>
                <c:pt idx="866">
                  <c:v>small</c:v>
                </c:pt>
                <c:pt idx="867">
                  <c:v>small</c:v>
                </c:pt>
                <c:pt idx="868">
                  <c:v>small</c:v>
                </c:pt>
                <c:pt idx="869">
                  <c:v>small</c:v>
                </c:pt>
                <c:pt idx="870">
                  <c:v>small</c:v>
                </c:pt>
                <c:pt idx="871">
                  <c:v>small</c:v>
                </c:pt>
                <c:pt idx="872">
                  <c:v>small</c:v>
                </c:pt>
                <c:pt idx="873">
                  <c:v>small</c:v>
                </c:pt>
                <c:pt idx="874">
                  <c:v>small</c:v>
                </c:pt>
                <c:pt idx="875">
                  <c:v>small</c:v>
                </c:pt>
                <c:pt idx="876">
                  <c:v>small</c:v>
                </c:pt>
                <c:pt idx="877">
                  <c:v>small</c:v>
                </c:pt>
                <c:pt idx="878">
                  <c:v>small</c:v>
                </c:pt>
                <c:pt idx="879">
                  <c:v>small</c:v>
                </c:pt>
                <c:pt idx="880">
                  <c:v>small</c:v>
                </c:pt>
                <c:pt idx="881">
                  <c:v>small</c:v>
                </c:pt>
                <c:pt idx="882">
                  <c:v>small</c:v>
                </c:pt>
                <c:pt idx="883">
                  <c:v>small</c:v>
                </c:pt>
                <c:pt idx="884">
                  <c:v>small</c:v>
                </c:pt>
                <c:pt idx="885">
                  <c:v>small</c:v>
                </c:pt>
                <c:pt idx="886">
                  <c:v>small</c:v>
                </c:pt>
                <c:pt idx="887">
                  <c:v>small</c:v>
                </c:pt>
                <c:pt idx="888">
                  <c:v>small</c:v>
                </c:pt>
                <c:pt idx="889">
                  <c:v>small</c:v>
                </c:pt>
                <c:pt idx="890">
                  <c:v>small</c:v>
                </c:pt>
                <c:pt idx="891">
                  <c:v>small</c:v>
                </c:pt>
                <c:pt idx="892">
                  <c:v>small</c:v>
                </c:pt>
                <c:pt idx="893">
                  <c:v>small</c:v>
                </c:pt>
                <c:pt idx="894">
                  <c:v>small</c:v>
                </c:pt>
                <c:pt idx="895">
                  <c:v>small</c:v>
                </c:pt>
                <c:pt idx="896">
                  <c:v>small</c:v>
                </c:pt>
                <c:pt idx="897">
                  <c:v>small</c:v>
                </c:pt>
                <c:pt idx="898">
                  <c:v>small</c:v>
                </c:pt>
                <c:pt idx="899">
                  <c:v>small</c:v>
                </c:pt>
                <c:pt idx="900">
                  <c:v>small</c:v>
                </c:pt>
                <c:pt idx="901">
                  <c:v>small</c:v>
                </c:pt>
                <c:pt idx="902">
                  <c:v>small</c:v>
                </c:pt>
                <c:pt idx="903">
                  <c:v>small</c:v>
                </c:pt>
                <c:pt idx="904">
                  <c:v>small</c:v>
                </c:pt>
                <c:pt idx="905">
                  <c:v>small</c:v>
                </c:pt>
                <c:pt idx="906">
                  <c:v>small</c:v>
                </c:pt>
                <c:pt idx="907">
                  <c:v>small</c:v>
                </c:pt>
                <c:pt idx="908">
                  <c:v>small</c:v>
                </c:pt>
                <c:pt idx="909">
                  <c:v>small</c:v>
                </c:pt>
                <c:pt idx="910">
                  <c:v>small</c:v>
                </c:pt>
                <c:pt idx="911">
                  <c:v>small</c:v>
                </c:pt>
                <c:pt idx="912">
                  <c:v>small</c:v>
                </c:pt>
                <c:pt idx="913">
                  <c:v>small</c:v>
                </c:pt>
                <c:pt idx="914">
                  <c:v>small</c:v>
                </c:pt>
                <c:pt idx="915">
                  <c:v>small</c:v>
                </c:pt>
                <c:pt idx="916">
                  <c:v>small</c:v>
                </c:pt>
                <c:pt idx="917">
                  <c:v>small</c:v>
                </c:pt>
                <c:pt idx="918">
                  <c:v>small</c:v>
                </c:pt>
                <c:pt idx="919">
                  <c:v>small</c:v>
                </c:pt>
                <c:pt idx="920">
                  <c:v>small</c:v>
                </c:pt>
                <c:pt idx="921">
                  <c:v>small</c:v>
                </c:pt>
                <c:pt idx="922">
                  <c:v>small</c:v>
                </c:pt>
                <c:pt idx="923">
                  <c:v>small</c:v>
                </c:pt>
                <c:pt idx="924">
                  <c:v>small</c:v>
                </c:pt>
                <c:pt idx="925">
                  <c:v>small</c:v>
                </c:pt>
                <c:pt idx="926">
                  <c:v>small</c:v>
                </c:pt>
                <c:pt idx="927">
                  <c:v>small</c:v>
                </c:pt>
                <c:pt idx="928">
                  <c:v>small</c:v>
                </c:pt>
                <c:pt idx="929">
                  <c:v>small</c:v>
                </c:pt>
                <c:pt idx="930">
                  <c:v>small</c:v>
                </c:pt>
                <c:pt idx="931">
                  <c:v>small</c:v>
                </c:pt>
                <c:pt idx="932">
                  <c:v>small</c:v>
                </c:pt>
                <c:pt idx="933">
                  <c:v>small</c:v>
                </c:pt>
                <c:pt idx="934">
                  <c:v>small</c:v>
                </c:pt>
                <c:pt idx="935">
                  <c:v>small</c:v>
                </c:pt>
                <c:pt idx="936">
                  <c:v>small</c:v>
                </c:pt>
                <c:pt idx="937">
                  <c:v>small</c:v>
                </c:pt>
                <c:pt idx="938">
                  <c:v>small</c:v>
                </c:pt>
                <c:pt idx="939">
                  <c:v>small</c:v>
                </c:pt>
                <c:pt idx="940">
                  <c:v>small</c:v>
                </c:pt>
                <c:pt idx="941">
                  <c:v>small</c:v>
                </c:pt>
                <c:pt idx="942">
                  <c:v>small</c:v>
                </c:pt>
                <c:pt idx="943">
                  <c:v>small</c:v>
                </c:pt>
                <c:pt idx="944">
                  <c:v>small</c:v>
                </c:pt>
                <c:pt idx="945">
                  <c:v>small</c:v>
                </c:pt>
                <c:pt idx="946">
                  <c:v>small</c:v>
                </c:pt>
                <c:pt idx="947">
                  <c:v>small</c:v>
                </c:pt>
                <c:pt idx="948">
                  <c:v>small</c:v>
                </c:pt>
                <c:pt idx="949">
                  <c:v>small</c:v>
                </c:pt>
                <c:pt idx="950">
                  <c:v>small</c:v>
                </c:pt>
                <c:pt idx="951">
                  <c:v>small</c:v>
                </c:pt>
                <c:pt idx="952">
                  <c:v>small</c:v>
                </c:pt>
                <c:pt idx="953">
                  <c:v>small</c:v>
                </c:pt>
                <c:pt idx="954">
                  <c:v>small</c:v>
                </c:pt>
                <c:pt idx="955">
                  <c:v>small</c:v>
                </c:pt>
                <c:pt idx="956">
                  <c:v>small</c:v>
                </c:pt>
                <c:pt idx="957">
                  <c:v>small</c:v>
                </c:pt>
                <c:pt idx="958">
                  <c:v>small</c:v>
                </c:pt>
                <c:pt idx="959">
                  <c:v>small</c:v>
                </c:pt>
                <c:pt idx="960">
                  <c:v>small</c:v>
                </c:pt>
                <c:pt idx="961">
                  <c:v>small</c:v>
                </c:pt>
                <c:pt idx="962">
                  <c:v>small</c:v>
                </c:pt>
                <c:pt idx="963">
                  <c:v>small</c:v>
                </c:pt>
                <c:pt idx="964">
                  <c:v>small</c:v>
                </c:pt>
                <c:pt idx="965">
                  <c:v>small</c:v>
                </c:pt>
                <c:pt idx="966">
                  <c:v>small</c:v>
                </c:pt>
                <c:pt idx="967">
                  <c:v>small</c:v>
                </c:pt>
                <c:pt idx="968">
                  <c:v>small</c:v>
                </c:pt>
                <c:pt idx="969">
                  <c:v>small</c:v>
                </c:pt>
                <c:pt idx="970">
                  <c:v>small</c:v>
                </c:pt>
                <c:pt idx="971">
                  <c:v>small</c:v>
                </c:pt>
                <c:pt idx="972">
                  <c:v>small</c:v>
                </c:pt>
                <c:pt idx="973">
                  <c:v>small</c:v>
                </c:pt>
                <c:pt idx="974">
                  <c:v>small</c:v>
                </c:pt>
                <c:pt idx="975">
                  <c:v>small</c:v>
                </c:pt>
                <c:pt idx="976">
                  <c:v>small</c:v>
                </c:pt>
                <c:pt idx="977">
                  <c:v>small</c:v>
                </c:pt>
                <c:pt idx="978">
                  <c:v>small</c:v>
                </c:pt>
                <c:pt idx="979">
                  <c:v>small</c:v>
                </c:pt>
                <c:pt idx="980">
                  <c:v>small</c:v>
                </c:pt>
                <c:pt idx="981">
                  <c:v>small</c:v>
                </c:pt>
                <c:pt idx="982">
                  <c:v>small</c:v>
                </c:pt>
                <c:pt idx="983">
                  <c:v>small</c:v>
                </c:pt>
                <c:pt idx="984">
                  <c:v>small</c:v>
                </c:pt>
                <c:pt idx="985">
                  <c:v>small</c:v>
                </c:pt>
                <c:pt idx="986">
                  <c:v>small</c:v>
                </c:pt>
                <c:pt idx="987">
                  <c:v>small</c:v>
                </c:pt>
                <c:pt idx="988">
                  <c:v>small</c:v>
                </c:pt>
                <c:pt idx="989">
                  <c:v>small</c:v>
                </c:pt>
                <c:pt idx="990">
                  <c:v>small</c:v>
                </c:pt>
                <c:pt idx="991">
                  <c:v>small</c:v>
                </c:pt>
                <c:pt idx="992">
                  <c:v>small</c:v>
                </c:pt>
                <c:pt idx="993">
                  <c:v>small</c:v>
                </c:pt>
                <c:pt idx="994">
                  <c:v>small</c:v>
                </c:pt>
                <c:pt idx="995">
                  <c:v>small</c:v>
                </c:pt>
                <c:pt idx="996">
                  <c:v>small</c:v>
                </c:pt>
                <c:pt idx="997">
                  <c:v>small</c:v>
                </c:pt>
                <c:pt idx="998">
                  <c:v>small</c:v>
                </c:pt>
                <c:pt idx="999">
                  <c:v>small</c:v>
                </c:pt>
                <c:pt idx="1000">
                  <c:v>small</c:v>
                </c:pt>
                <c:pt idx="1001">
                  <c:v>small</c:v>
                </c:pt>
                <c:pt idx="1002">
                  <c:v>small</c:v>
                </c:pt>
                <c:pt idx="1003">
                  <c:v>small</c:v>
                </c:pt>
                <c:pt idx="1004">
                  <c:v>small</c:v>
                </c:pt>
                <c:pt idx="1005">
                  <c:v>small</c:v>
                </c:pt>
                <c:pt idx="1006">
                  <c:v>small</c:v>
                </c:pt>
                <c:pt idx="1007">
                  <c:v>small</c:v>
                </c:pt>
                <c:pt idx="1008">
                  <c:v>small</c:v>
                </c:pt>
                <c:pt idx="1009">
                  <c:v>small</c:v>
                </c:pt>
                <c:pt idx="1010">
                  <c:v>small</c:v>
                </c:pt>
                <c:pt idx="1011">
                  <c:v>small</c:v>
                </c:pt>
                <c:pt idx="1012">
                  <c:v>small</c:v>
                </c:pt>
                <c:pt idx="1013">
                  <c:v>small</c:v>
                </c:pt>
                <c:pt idx="1014">
                  <c:v>small</c:v>
                </c:pt>
                <c:pt idx="1015">
                  <c:v>small</c:v>
                </c:pt>
                <c:pt idx="1016">
                  <c:v>small</c:v>
                </c:pt>
                <c:pt idx="1017">
                  <c:v>small</c:v>
                </c:pt>
                <c:pt idx="1018">
                  <c:v>small</c:v>
                </c:pt>
                <c:pt idx="1019">
                  <c:v>small</c:v>
                </c:pt>
                <c:pt idx="1020">
                  <c:v>small</c:v>
                </c:pt>
                <c:pt idx="1021">
                  <c:v>small</c:v>
                </c:pt>
                <c:pt idx="1022">
                  <c:v>small</c:v>
                </c:pt>
                <c:pt idx="1023">
                  <c:v>small</c:v>
                </c:pt>
                <c:pt idx="1024">
                  <c:v>small</c:v>
                </c:pt>
                <c:pt idx="1025">
                  <c:v>small</c:v>
                </c:pt>
                <c:pt idx="1026">
                  <c:v>small</c:v>
                </c:pt>
                <c:pt idx="1027">
                  <c:v>small</c:v>
                </c:pt>
                <c:pt idx="1028">
                  <c:v>small</c:v>
                </c:pt>
                <c:pt idx="1029">
                  <c:v>small</c:v>
                </c:pt>
                <c:pt idx="1030">
                  <c:v>small</c:v>
                </c:pt>
                <c:pt idx="1031">
                  <c:v>small</c:v>
                </c:pt>
                <c:pt idx="1032">
                  <c:v>small</c:v>
                </c:pt>
                <c:pt idx="1033">
                  <c:v>small</c:v>
                </c:pt>
                <c:pt idx="1034">
                  <c:v>small</c:v>
                </c:pt>
                <c:pt idx="1035">
                  <c:v>small</c:v>
                </c:pt>
                <c:pt idx="1036">
                  <c:v>small</c:v>
                </c:pt>
                <c:pt idx="1037">
                  <c:v>small</c:v>
                </c:pt>
                <c:pt idx="1038">
                  <c:v>small</c:v>
                </c:pt>
                <c:pt idx="1039">
                  <c:v>small</c:v>
                </c:pt>
                <c:pt idx="1040">
                  <c:v>small</c:v>
                </c:pt>
                <c:pt idx="1041">
                  <c:v>small</c:v>
                </c:pt>
                <c:pt idx="1042">
                  <c:v>small</c:v>
                </c:pt>
                <c:pt idx="1043">
                  <c:v>small</c:v>
                </c:pt>
                <c:pt idx="1044">
                  <c:v>small</c:v>
                </c:pt>
                <c:pt idx="1045">
                  <c:v>small</c:v>
                </c:pt>
                <c:pt idx="1046">
                  <c:v>small</c:v>
                </c:pt>
                <c:pt idx="1047">
                  <c:v>small</c:v>
                </c:pt>
                <c:pt idx="1048">
                  <c:v>small</c:v>
                </c:pt>
                <c:pt idx="1049">
                  <c:v>small</c:v>
                </c:pt>
                <c:pt idx="1050">
                  <c:v>small</c:v>
                </c:pt>
                <c:pt idx="1051">
                  <c:v>small</c:v>
                </c:pt>
                <c:pt idx="1052">
                  <c:v>small</c:v>
                </c:pt>
                <c:pt idx="1053">
                  <c:v>small</c:v>
                </c:pt>
                <c:pt idx="1054">
                  <c:v>small</c:v>
                </c:pt>
                <c:pt idx="1055">
                  <c:v>small</c:v>
                </c:pt>
                <c:pt idx="1056">
                  <c:v>small</c:v>
                </c:pt>
                <c:pt idx="1057">
                  <c:v>small</c:v>
                </c:pt>
                <c:pt idx="1058">
                  <c:v>small</c:v>
                </c:pt>
                <c:pt idx="1059">
                  <c:v>small</c:v>
                </c:pt>
                <c:pt idx="1060">
                  <c:v>small</c:v>
                </c:pt>
                <c:pt idx="1061">
                  <c:v>small</c:v>
                </c:pt>
                <c:pt idx="1062">
                  <c:v>small</c:v>
                </c:pt>
                <c:pt idx="1063">
                  <c:v>small</c:v>
                </c:pt>
                <c:pt idx="1064">
                  <c:v>small</c:v>
                </c:pt>
                <c:pt idx="1065">
                  <c:v>small</c:v>
                </c:pt>
                <c:pt idx="1066">
                  <c:v>small</c:v>
                </c:pt>
                <c:pt idx="1067">
                  <c:v>small</c:v>
                </c:pt>
                <c:pt idx="1068">
                  <c:v>small</c:v>
                </c:pt>
                <c:pt idx="1069">
                  <c:v>small</c:v>
                </c:pt>
                <c:pt idx="1070">
                  <c:v>small</c:v>
                </c:pt>
                <c:pt idx="1071">
                  <c:v>small</c:v>
                </c:pt>
                <c:pt idx="1072">
                  <c:v>small</c:v>
                </c:pt>
                <c:pt idx="1073">
                  <c:v>small</c:v>
                </c:pt>
                <c:pt idx="1074">
                  <c:v>small</c:v>
                </c:pt>
                <c:pt idx="1075">
                  <c:v>small</c:v>
                </c:pt>
                <c:pt idx="1076">
                  <c:v>small</c:v>
                </c:pt>
                <c:pt idx="1077">
                  <c:v>small</c:v>
                </c:pt>
                <c:pt idx="1078">
                  <c:v>small</c:v>
                </c:pt>
                <c:pt idx="1079">
                  <c:v>small</c:v>
                </c:pt>
                <c:pt idx="1080">
                  <c:v>small</c:v>
                </c:pt>
                <c:pt idx="1081">
                  <c:v>small</c:v>
                </c:pt>
                <c:pt idx="1082">
                  <c:v>small</c:v>
                </c:pt>
                <c:pt idx="1083">
                  <c:v>small</c:v>
                </c:pt>
                <c:pt idx="1084">
                  <c:v>small</c:v>
                </c:pt>
                <c:pt idx="1085">
                  <c:v>small</c:v>
                </c:pt>
                <c:pt idx="1086">
                  <c:v>small</c:v>
                </c:pt>
                <c:pt idx="1087">
                  <c:v>small</c:v>
                </c:pt>
                <c:pt idx="1088">
                  <c:v>small</c:v>
                </c:pt>
                <c:pt idx="1089">
                  <c:v>small</c:v>
                </c:pt>
                <c:pt idx="1090">
                  <c:v>small</c:v>
                </c:pt>
                <c:pt idx="1091">
                  <c:v>small</c:v>
                </c:pt>
                <c:pt idx="1092">
                  <c:v>small</c:v>
                </c:pt>
                <c:pt idx="1093">
                  <c:v>small</c:v>
                </c:pt>
                <c:pt idx="1094">
                  <c:v>small</c:v>
                </c:pt>
                <c:pt idx="1095">
                  <c:v>small</c:v>
                </c:pt>
                <c:pt idx="1096">
                  <c:v>small</c:v>
                </c:pt>
                <c:pt idx="1097">
                  <c:v>small</c:v>
                </c:pt>
                <c:pt idx="1098">
                  <c:v>small</c:v>
                </c:pt>
                <c:pt idx="1099">
                  <c:v>small</c:v>
                </c:pt>
                <c:pt idx="1100">
                  <c:v>small</c:v>
                </c:pt>
                <c:pt idx="1101">
                  <c:v>small</c:v>
                </c:pt>
                <c:pt idx="1102">
                  <c:v>small</c:v>
                </c:pt>
                <c:pt idx="1103">
                  <c:v>small</c:v>
                </c:pt>
                <c:pt idx="1104">
                  <c:v>small</c:v>
                </c:pt>
                <c:pt idx="1105">
                  <c:v>small</c:v>
                </c:pt>
                <c:pt idx="1106">
                  <c:v>small</c:v>
                </c:pt>
                <c:pt idx="1107">
                  <c:v>small</c:v>
                </c:pt>
                <c:pt idx="1108">
                  <c:v>small</c:v>
                </c:pt>
                <c:pt idx="1109">
                  <c:v>small</c:v>
                </c:pt>
                <c:pt idx="1110">
                  <c:v>small</c:v>
                </c:pt>
                <c:pt idx="1111">
                  <c:v>small</c:v>
                </c:pt>
                <c:pt idx="1112">
                  <c:v>small</c:v>
                </c:pt>
                <c:pt idx="1113">
                  <c:v>small</c:v>
                </c:pt>
                <c:pt idx="1114">
                  <c:v>small</c:v>
                </c:pt>
                <c:pt idx="1115">
                  <c:v>small</c:v>
                </c:pt>
                <c:pt idx="1116">
                  <c:v>small</c:v>
                </c:pt>
                <c:pt idx="1117">
                  <c:v>small</c:v>
                </c:pt>
                <c:pt idx="1118">
                  <c:v>small</c:v>
                </c:pt>
                <c:pt idx="1119">
                  <c:v>small</c:v>
                </c:pt>
                <c:pt idx="1120">
                  <c:v>small</c:v>
                </c:pt>
                <c:pt idx="1121">
                  <c:v>small</c:v>
                </c:pt>
                <c:pt idx="1122">
                  <c:v>small</c:v>
                </c:pt>
                <c:pt idx="1123">
                  <c:v>small</c:v>
                </c:pt>
                <c:pt idx="1124">
                  <c:v>small</c:v>
                </c:pt>
                <c:pt idx="1125">
                  <c:v>small</c:v>
                </c:pt>
                <c:pt idx="1126">
                  <c:v>small</c:v>
                </c:pt>
                <c:pt idx="1127">
                  <c:v>small</c:v>
                </c:pt>
                <c:pt idx="1128">
                  <c:v>small</c:v>
                </c:pt>
                <c:pt idx="1129">
                  <c:v>small</c:v>
                </c:pt>
                <c:pt idx="1130">
                  <c:v>small</c:v>
                </c:pt>
                <c:pt idx="1131">
                  <c:v>small</c:v>
                </c:pt>
                <c:pt idx="1132">
                  <c:v>small</c:v>
                </c:pt>
                <c:pt idx="1133">
                  <c:v>small</c:v>
                </c:pt>
                <c:pt idx="1134">
                  <c:v>small</c:v>
                </c:pt>
                <c:pt idx="1135">
                  <c:v>small</c:v>
                </c:pt>
                <c:pt idx="1136">
                  <c:v>small</c:v>
                </c:pt>
                <c:pt idx="1137">
                  <c:v>small</c:v>
                </c:pt>
                <c:pt idx="1138">
                  <c:v>small</c:v>
                </c:pt>
                <c:pt idx="1139">
                  <c:v>small</c:v>
                </c:pt>
                <c:pt idx="1140">
                  <c:v>small</c:v>
                </c:pt>
                <c:pt idx="1141">
                  <c:v>small</c:v>
                </c:pt>
                <c:pt idx="1142">
                  <c:v>small</c:v>
                </c:pt>
                <c:pt idx="1143">
                  <c:v>small</c:v>
                </c:pt>
                <c:pt idx="1144">
                  <c:v>small</c:v>
                </c:pt>
                <c:pt idx="1145">
                  <c:v>small</c:v>
                </c:pt>
                <c:pt idx="1146">
                  <c:v>small</c:v>
                </c:pt>
                <c:pt idx="1147">
                  <c:v>small</c:v>
                </c:pt>
                <c:pt idx="1148">
                  <c:v>small</c:v>
                </c:pt>
                <c:pt idx="1149">
                  <c:v>small</c:v>
                </c:pt>
                <c:pt idx="1150">
                  <c:v>small</c:v>
                </c:pt>
                <c:pt idx="1151">
                  <c:v>small</c:v>
                </c:pt>
                <c:pt idx="1152">
                  <c:v>small</c:v>
                </c:pt>
                <c:pt idx="1153">
                  <c:v>small</c:v>
                </c:pt>
                <c:pt idx="1154">
                  <c:v>small</c:v>
                </c:pt>
                <c:pt idx="1155">
                  <c:v>small</c:v>
                </c:pt>
                <c:pt idx="1156">
                  <c:v>small</c:v>
                </c:pt>
                <c:pt idx="1157">
                  <c:v>small</c:v>
                </c:pt>
                <c:pt idx="1158">
                  <c:v>small</c:v>
                </c:pt>
                <c:pt idx="1159">
                  <c:v>small</c:v>
                </c:pt>
                <c:pt idx="1160">
                  <c:v>small</c:v>
                </c:pt>
                <c:pt idx="1161">
                  <c:v>small</c:v>
                </c:pt>
                <c:pt idx="1162">
                  <c:v>small</c:v>
                </c:pt>
                <c:pt idx="1163">
                  <c:v>small</c:v>
                </c:pt>
                <c:pt idx="1164">
                  <c:v>small</c:v>
                </c:pt>
                <c:pt idx="1165">
                  <c:v>small</c:v>
                </c:pt>
                <c:pt idx="1166">
                  <c:v>small</c:v>
                </c:pt>
                <c:pt idx="1167">
                  <c:v>small</c:v>
                </c:pt>
                <c:pt idx="1168">
                  <c:v>small</c:v>
                </c:pt>
                <c:pt idx="1169">
                  <c:v>small</c:v>
                </c:pt>
                <c:pt idx="1170">
                  <c:v>small</c:v>
                </c:pt>
                <c:pt idx="1171">
                  <c:v>small</c:v>
                </c:pt>
                <c:pt idx="1172">
                  <c:v>small</c:v>
                </c:pt>
                <c:pt idx="1173">
                  <c:v>small</c:v>
                </c:pt>
                <c:pt idx="1174">
                  <c:v>small</c:v>
                </c:pt>
                <c:pt idx="1175">
                  <c:v>small</c:v>
                </c:pt>
                <c:pt idx="1176">
                  <c:v>small</c:v>
                </c:pt>
                <c:pt idx="1177">
                  <c:v>small</c:v>
                </c:pt>
                <c:pt idx="1178">
                  <c:v>small</c:v>
                </c:pt>
                <c:pt idx="1179">
                  <c:v>small</c:v>
                </c:pt>
                <c:pt idx="1180">
                  <c:v>small</c:v>
                </c:pt>
                <c:pt idx="1181">
                  <c:v>small</c:v>
                </c:pt>
                <c:pt idx="1182">
                  <c:v>small</c:v>
                </c:pt>
                <c:pt idx="1183">
                  <c:v>small</c:v>
                </c:pt>
                <c:pt idx="1184">
                  <c:v>small</c:v>
                </c:pt>
                <c:pt idx="1185">
                  <c:v>small</c:v>
                </c:pt>
                <c:pt idx="1186">
                  <c:v>small</c:v>
                </c:pt>
                <c:pt idx="1187">
                  <c:v>small</c:v>
                </c:pt>
                <c:pt idx="1188">
                  <c:v>small</c:v>
                </c:pt>
                <c:pt idx="1189">
                  <c:v>small</c:v>
                </c:pt>
                <c:pt idx="1190">
                  <c:v>small</c:v>
                </c:pt>
                <c:pt idx="1191">
                  <c:v>small</c:v>
                </c:pt>
                <c:pt idx="1192">
                  <c:v>small</c:v>
                </c:pt>
                <c:pt idx="1193">
                  <c:v>small</c:v>
                </c:pt>
                <c:pt idx="1194">
                  <c:v>small</c:v>
                </c:pt>
                <c:pt idx="1195">
                  <c:v>small</c:v>
                </c:pt>
                <c:pt idx="1196">
                  <c:v>small</c:v>
                </c:pt>
                <c:pt idx="1197">
                  <c:v>small</c:v>
                </c:pt>
                <c:pt idx="1198">
                  <c:v>small</c:v>
                </c:pt>
                <c:pt idx="1199">
                  <c:v>small</c:v>
                </c:pt>
                <c:pt idx="1200">
                  <c:v>small</c:v>
                </c:pt>
                <c:pt idx="1201">
                  <c:v>small</c:v>
                </c:pt>
                <c:pt idx="1202">
                  <c:v>small</c:v>
                </c:pt>
                <c:pt idx="1203">
                  <c:v>small</c:v>
                </c:pt>
                <c:pt idx="1204">
                  <c:v>small</c:v>
                </c:pt>
                <c:pt idx="1205">
                  <c:v>small</c:v>
                </c:pt>
                <c:pt idx="1206">
                  <c:v>small</c:v>
                </c:pt>
                <c:pt idx="1207">
                  <c:v>small</c:v>
                </c:pt>
                <c:pt idx="1208">
                  <c:v>small</c:v>
                </c:pt>
                <c:pt idx="1209">
                  <c:v>small</c:v>
                </c:pt>
                <c:pt idx="1210">
                  <c:v>small</c:v>
                </c:pt>
                <c:pt idx="1211">
                  <c:v>small</c:v>
                </c:pt>
                <c:pt idx="1212">
                  <c:v>small</c:v>
                </c:pt>
                <c:pt idx="1213">
                  <c:v>small</c:v>
                </c:pt>
                <c:pt idx="1214">
                  <c:v>small</c:v>
                </c:pt>
                <c:pt idx="1215">
                  <c:v>small</c:v>
                </c:pt>
                <c:pt idx="1216">
                  <c:v>small</c:v>
                </c:pt>
                <c:pt idx="1217">
                  <c:v>small</c:v>
                </c:pt>
                <c:pt idx="1218">
                  <c:v>small</c:v>
                </c:pt>
                <c:pt idx="1219">
                  <c:v>small</c:v>
                </c:pt>
                <c:pt idx="1220">
                  <c:v>small</c:v>
                </c:pt>
                <c:pt idx="1221">
                  <c:v>small</c:v>
                </c:pt>
                <c:pt idx="1222">
                  <c:v>small</c:v>
                </c:pt>
                <c:pt idx="1223">
                  <c:v>small</c:v>
                </c:pt>
                <c:pt idx="1224">
                  <c:v>small</c:v>
                </c:pt>
                <c:pt idx="1225">
                  <c:v>small</c:v>
                </c:pt>
                <c:pt idx="1226">
                  <c:v>small</c:v>
                </c:pt>
                <c:pt idx="1227">
                  <c:v>small</c:v>
                </c:pt>
                <c:pt idx="1228">
                  <c:v>small</c:v>
                </c:pt>
                <c:pt idx="1229">
                  <c:v>small</c:v>
                </c:pt>
                <c:pt idx="1230">
                  <c:v>small</c:v>
                </c:pt>
                <c:pt idx="1231">
                  <c:v>small</c:v>
                </c:pt>
                <c:pt idx="1232">
                  <c:v>small</c:v>
                </c:pt>
                <c:pt idx="1233">
                  <c:v>small</c:v>
                </c:pt>
                <c:pt idx="1234">
                  <c:v>small</c:v>
                </c:pt>
                <c:pt idx="1235">
                  <c:v>small</c:v>
                </c:pt>
                <c:pt idx="1236">
                  <c:v>small</c:v>
                </c:pt>
                <c:pt idx="1237">
                  <c:v>small</c:v>
                </c:pt>
                <c:pt idx="1238">
                  <c:v>small</c:v>
                </c:pt>
                <c:pt idx="1239">
                  <c:v>small</c:v>
                </c:pt>
                <c:pt idx="1240">
                  <c:v>small</c:v>
                </c:pt>
                <c:pt idx="1241">
                  <c:v>small</c:v>
                </c:pt>
                <c:pt idx="1242">
                  <c:v>small</c:v>
                </c:pt>
                <c:pt idx="1243">
                  <c:v>small</c:v>
                </c:pt>
                <c:pt idx="1244">
                  <c:v>small</c:v>
                </c:pt>
                <c:pt idx="1245">
                  <c:v>small</c:v>
                </c:pt>
                <c:pt idx="1246">
                  <c:v>small</c:v>
                </c:pt>
                <c:pt idx="1247">
                  <c:v>small</c:v>
                </c:pt>
                <c:pt idx="1248">
                  <c:v>small</c:v>
                </c:pt>
                <c:pt idx="1249">
                  <c:v>small</c:v>
                </c:pt>
                <c:pt idx="1250">
                  <c:v>small</c:v>
                </c:pt>
                <c:pt idx="1251">
                  <c:v>small</c:v>
                </c:pt>
                <c:pt idx="1252">
                  <c:v>small</c:v>
                </c:pt>
                <c:pt idx="1253">
                  <c:v>small</c:v>
                </c:pt>
                <c:pt idx="1254">
                  <c:v>small</c:v>
                </c:pt>
                <c:pt idx="1255">
                  <c:v>small</c:v>
                </c:pt>
                <c:pt idx="1256">
                  <c:v>small</c:v>
                </c:pt>
                <c:pt idx="1257">
                  <c:v>small</c:v>
                </c:pt>
                <c:pt idx="1258">
                  <c:v>small</c:v>
                </c:pt>
                <c:pt idx="1259">
                  <c:v>small</c:v>
                </c:pt>
                <c:pt idx="1260">
                  <c:v>small</c:v>
                </c:pt>
                <c:pt idx="1261">
                  <c:v>small</c:v>
                </c:pt>
                <c:pt idx="1262">
                  <c:v>small</c:v>
                </c:pt>
                <c:pt idx="1263">
                  <c:v>small</c:v>
                </c:pt>
                <c:pt idx="1264">
                  <c:v>small</c:v>
                </c:pt>
                <c:pt idx="1265">
                  <c:v>small</c:v>
                </c:pt>
                <c:pt idx="1266">
                  <c:v>small</c:v>
                </c:pt>
                <c:pt idx="1267">
                  <c:v>small</c:v>
                </c:pt>
                <c:pt idx="1268">
                  <c:v>small</c:v>
                </c:pt>
                <c:pt idx="1269">
                  <c:v>small</c:v>
                </c:pt>
                <c:pt idx="1270">
                  <c:v>small</c:v>
                </c:pt>
                <c:pt idx="1271">
                  <c:v>small</c:v>
                </c:pt>
                <c:pt idx="1272">
                  <c:v>small</c:v>
                </c:pt>
                <c:pt idx="1273">
                  <c:v>small</c:v>
                </c:pt>
                <c:pt idx="1274">
                  <c:v>small</c:v>
                </c:pt>
                <c:pt idx="1275">
                  <c:v>small</c:v>
                </c:pt>
                <c:pt idx="1276">
                  <c:v>small</c:v>
                </c:pt>
                <c:pt idx="1277">
                  <c:v>small</c:v>
                </c:pt>
                <c:pt idx="1278">
                  <c:v>small</c:v>
                </c:pt>
                <c:pt idx="1279">
                  <c:v>small</c:v>
                </c:pt>
                <c:pt idx="1280">
                  <c:v>small</c:v>
                </c:pt>
                <c:pt idx="1281">
                  <c:v>small</c:v>
                </c:pt>
                <c:pt idx="1282">
                  <c:v>small</c:v>
                </c:pt>
                <c:pt idx="1283">
                  <c:v>small</c:v>
                </c:pt>
                <c:pt idx="1284">
                  <c:v>small</c:v>
                </c:pt>
                <c:pt idx="1285">
                  <c:v>small</c:v>
                </c:pt>
                <c:pt idx="1286">
                  <c:v>small</c:v>
                </c:pt>
                <c:pt idx="1287">
                  <c:v>small</c:v>
                </c:pt>
                <c:pt idx="1288">
                  <c:v>small</c:v>
                </c:pt>
                <c:pt idx="1289">
                  <c:v>small</c:v>
                </c:pt>
                <c:pt idx="1290">
                  <c:v>small</c:v>
                </c:pt>
                <c:pt idx="1291">
                  <c:v>small</c:v>
                </c:pt>
                <c:pt idx="1292">
                  <c:v>small</c:v>
                </c:pt>
                <c:pt idx="1293">
                  <c:v>small</c:v>
                </c:pt>
                <c:pt idx="1294">
                  <c:v>small</c:v>
                </c:pt>
                <c:pt idx="1295">
                  <c:v>small</c:v>
                </c:pt>
                <c:pt idx="1296">
                  <c:v>small</c:v>
                </c:pt>
                <c:pt idx="1297">
                  <c:v>small</c:v>
                </c:pt>
                <c:pt idx="1298">
                  <c:v>small</c:v>
                </c:pt>
                <c:pt idx="1299">
                  <c:v>small</c:v>
                </c:pt>
                <c:pt idx="1300">
                  <c:v>small</c:v>
                </c:pt>
                <c:pt idx="1301">
                  <c:v>small</c:v>
                </c:pt>
                <c:pt idx="1302">
                  <c:v>small</c:v>
                </c:pt>
                <c:pt idx="1303">
                  <c:v>small</c:v>
                </c:pt>
                <c:pt idx="1304">
                  <c:v>small</c:v>
                </c:pt>
                <c:pt idx="1305">
                  <c:v>small</c:v>
                </c:pt>
                <c:pt idx="1306">
                  <c:v>small</c:v>
                </c:pt>
                <c:pt idx="1307">
                  <c:v>small</c:v>
                </c:pt>
                <c:pt idx="1308">
                  <c:v>small</c:v>
                </c:pt>
                <c:pt idx="1309">
                  <c:v>small</c:v>
                </c:pt>
                <c:pt idx="1310">
                  <c:v>small</c:v>
                </c:pt>
                <c:pt idx="1311">
                  <c:v>small</c:v>
                </c:pt>
                <c:pt idx="1312">
                  <c:v>small</c:v>
                </c:pt>
                <c:pt idx="1313">
                  <c:v>small</c:v>
                </c:pt>
                <c:pt idx="1314">
                  <c:v>small</c:v>
                </c:pt>
                <c:pt idx="1315">
                  <c:v>small</c:v>
                </c:pt>
                <c:pt idx="1316">
                  <c:v>small</c:v>
                </c:pt>
                <c:pt idx="1317">
                  <c:v>small</c:v>
                </c:pt>
                <c:pt idx="1318">
                  <c:v>small</c:v>
                </c:pt>
                <c:pt idx="1319">
                  <c:v>small</c:v>
                </c:pt>
                <c:pt idx="1320">
                  <c:v>small</c:v>
                </c:pt>
                <c:pt idx="1321">
                  <c:v>small</c:v>
                </c:pt>
                <c:pt idx="1322">
                  <c:v>small</c:v>
                </c:pt>
                <c:pt idx="1323">
                  <c:v>small</c:v>
                </c:pt>
                <c:pt idx="1324">
                  <c:v>small</c:v>
                </c:pt>
                <c:pt idx="1325">
                  <c:v>small</c:v>
                </c:pt>
                <c:pt idx="1326">
                  <c:v>small</c:v>
                </c:pt>
                <c:pt idx="1327">
                  <c:v>small</c:v>
                </c:pt>
                <c:pt idx="1328">
                  <c:v>small</c:v>
                </c:pt>
                <c:pt idx="1329">
                  <c:v>small</c:v>
                </c:pt>
                <c:pt idx="1330">
                  <c:v>small</c:v>
                </c:pt>
                <c:pt idx="1331">
                  <c:v>small</c:v>
                </c:pt>
                <c:pt idx="1332">
                  <c:v>small</c:v>
                </c:pt>
                <c:pt idx="1333">
                  <c:v>small</c:v>
                </c:pt>
                <c:pt idx="1334">
                  <c:v>small</c:v>
                </c:pt>
                <c:pt idx="1335">
                  <c:v>small</c:v>
                </c:pt>
                <c:pt idx="1336">
                  <c:v>small</c:v>
                </c:pt>
                <c:pt idx="1337">
                  <c:v>small</c:v>
                </c:pt>
                <c:pt idx="1338">
                  <c:v>small</c:v>
                </c:pt>
                <c:pt idx="1339">
                  <c:v>small</c:v>
                </c:pt>
                <c:pt idx="1340">
                  <c:v>small</c:v>
                </c:pt>
                <c:pt idx="1341">
                  <c:v>small</c:v>
                </c:pt>
                <c:pt idx="1342">
                  <c:v>small</c:v>
                </c:pt>
                <c:pt idx="1343">
                  <c:v>small</c:v>
                </c:pt>
                <c:pt idx="1344">
                  <c:v>small</c:v>
                </c:pt>
                <c:pt idx="1345">
                  <c:v>small</c:v>
                </c:pt>
                <c:pt idx="1346">
                  <c:v>small</c:v>
                </c:pt>
                <c:pt idx="1347">
                  <c:v>small</c:v>
                </c:pt>
                <c:pt idx="1348">
                  <c:v>small</c:v>
                </c:pt>
                <c:pt idx="1349">
                  <c:v>small</c:v>
                </c:pt>
                <c:pt idx="1350">
                  <c:v>small</c:v>
                </c:pt>
                <c:pt idx="1351">
                  <c:v>small</c:v>
                </c:pt>
                <c:pt idx="1352">
                  <c:v>small</c:v>
                </c:pt>
                <c:pt idx="1353">
                  <c:v>small</c:v>
                </c:pt>
                <c:pt idx="1354">
                  <c:v>small</c:v>
                </c:pt>
                <c:pt idx="1355">
                  <c:v>small</c:v>
                </c:pt>
                <c:pt idx="1356">
                  <c:v>small</c:v>
                </c:pt>
                <c:pt idx="1357">
                  <c:v>small</c:v>
                </c:pt>
                <c:pt idx="1358">
                  <c:v>small</c:v>
                </c:pt>
                <c:pt idx="1359">
                  <c:v>small</c:v>
                </c:pt>
                <c:pt idx="1360">
                  <c:v>small</c:v>
                </c:pt>
                <c:pt idx="1361">
                  <c:v>small</c:v>
                </c:pt>
                <c:pt idx="1362">
                  <c:v>small</c:v>
                </c:pt>
                <c:pt idx="1363">
                  <c:v>small</c:v>
                </c:pt>
                <c:pt idx="1364">
                  <c:v>small</c:v>
                </c:pt>
                <c:pt idx="1365">
                  <c:v>small</c:v>
                </c:pt>
                <c:pt idx="1366">
                  <c:v>small</c:v>
                </c:pt>
                <c:pt idx="1367">
                  <c:v>small</c:v>
                </c:pt>
                <c:pt idx="1368">
                  <c:v>small</c:v>
                </c:pt>
                <c:pt idx="1369">
                  <c:v>small</c:v>
                </c:pt>
                <c:pt idx="1370">
                  <c:v>small</c:v>
                </c:pt>
                <c:pt idx="1371">
                  <c:v>small</c:v>
                </c:pt>
                <c:pt idx="1372">
                  <c:v>small</c:v>
                </c:pt>
                <c:pt idx="1373">
                  <c:v>small</c:v>
                </c:pt>
                <c:pt idx="1374">
                  <c:v>small</c:v>
                </c:pt>
                <c:pt idx="1375">
                  <c:v>small</c:v>
                </c:pt>
                <c:pt idx="1376">
                  <c:v>small</c:v>
                </c:pt>
                <c:pt idx="1377">
                  <c:v>small</c:v>
                </c:pt>
                <c:pt idx="1378">
                  <c:v>small</c:v>
                </c:pt>
                <c:pt idx="1379">
                  <c:v>small</c:v>
                </c:pt>
                <c:pt idx="1380">
                  <c:v>small</c:v>
                </c:pt>
                <c:pt idx="1381">
                  <c:v>small</c:v>
                </c:pt>
                <c:pt idx="1382">
                  <c:v>small</c:v>
                </c:pt>
                <c:pt idx="1383">
                  <c:v>small</c:v>
                </c:pt>
                <c:pt idx="1384">
                  <c:v>small</c:v>
                </c:pt>
                <c:pt idx="1385">
                  <c:v>small</c:v>
                </c:pt>
                <c:pt idx="1386">
                  <c:v>small</c:v>
                </c:pt>
                <c:pt idx="1387">
                  <c:v>small</c:v>
                </c:pt>
                <c:pt idx="1388">
                  <c:v>small</c:v>
                </c:pt>
                <c:pt idx="1389">
                  <c:v>small</c:v>
                </c:pt>
                <c:pt idx="1390">
                  <c:v>small</c:v>
                </c:pt>
                <c:pt idx="1391">
                  <c:v>small</c:v>
                </c:pt>
                <c:pt idx="1392">
                  <c:v>small</c:v>
                </c:pt>
                <c:pt idx="1393">
                  <c:v>small</c:v>
                </c:pt>
                <c:pt idx="1394">
                  <c:v>small</c:v>
                </c:pt>
                <c:pt idx="1395">
                  <c:v>small</c:v>
                </c:pt>
                <c:pt idx="1396">
                  <c:v>small</c:v>
                </c:pt>
                <c:pt idx="1397">
                  <c:v>small</c:v>
                </c:pt>
                <c:pt idx="1398">
                  <c:v>small</c:v>
                </c:pt>
                <c:pt idx="1399">
                  <c:v>small</c:v>
                </c:pt>
                <c:pt idx="1400">
                  <c:v>small</c:v>
                </c:pt>
                <c:pt idx="1401">
                  <c:v>small</c:v>
                </c:pt>
                <c:pt idx="1402">
                  <c:v>small</c:v>
                </c:pt>
                <c:pt idx="1403">
                  <c:v>small</c:v>
                </c:pt>
                <c:pt idx="1404">
                  <c:v>small</c:v>
                </c:pt>
                <c:pt idx="1405">
                  <c:v>small</c:v>
                </c:pt>
                <c:pt idx="1406">
                  <c:v>small</c:v>
                </c:pt>
                <c:pt idx="1407">
                  <c:v>small</c:v>
                </c:pt>
                <c:pt idx="1408">
                  <c:v>small</c:v>
                </c:pt>
                <c:pt idx="1409">
                  <c:v>small</c:v>
                </c:pt>
                <c:pt idx="1410">
                  <c:v>small</c:v>
                </c:pt>
                <c:pt idx="1411">
                  <c:v>small</c:v>
                </c:pt>
                <c:pt idx="1412">
                  <c:v>small</c:v>
                </c:pt>
                <c:pt idx="1413">
                  <c:v>small</c:v>
                </c:pt>
                <c:pt idx="1414">
                  <c:v>small</c:v>
                </c:pt>
                <c:pt idx="1415">
                  <c:v>small</c:v>
                </c:pt>
                <c:pt idx="1416">
                  <c:v>small</c:v>
                </c:pt>
                <c:pt idx="1417">
                  <c:v>small</c:v>
                </c:pt>
                <c:pt idx="1418">
                  <c:v>small</c:v>
                </c:pt>
                <c:pt idx="1419">
                  <c:v>small</c:v>
                </c:pt>
                <c:pt idx="1420">
                  <c:v>small</c:v>
                </c:pt>
                <c:pt idx="1421">
                  <c:v>small</c:v>
                </c:pt>
                <c:pt idx="1422">
                  <c:v>small</c:v>
                </c:pt>
                <c:pt idx="1423">
                  <c:v>small</c:v>
                </c:pt>
                <c:pt idx="1424">
                  <c:v>small</c:v>
                </c:pt>
                <c:pt idx="1425">
                  <c:v>small</c:v>
                </c:pt>
                <c:pt idx="1426">
                  <c:v>small</c:v>
                </c:pt>
                <c:pt idx="1427">
                  <c:v>small</c:v>
                </c:pt>
                <c:pt idx="1428">
                  <c:v>small</c:v>
                </c:pt>
                <c:pt idx="1429">
                  <c:v>small</c:v>
                </c:pt>
                <c:pt idx="1430">
                  <c:v>small</c:v>
                </c:pt>
                <c:pt idx="1431">
                  <c:v>small</c:v>
                </c:pt>
                <c:pt idx="1432">
                  <c:v>small</c:v>
                </c:pt>
                <c:pt idx="1433">
                  <c:v>small</c:v>
                </c:pt>
                <c:pt idx="1434">
                  <c:v>small</c:v>
                </c:pt>
                <c:pt idx="1435">
                  <c:v>small</c:v>
                </c:pt>
                <c:pt idx="1436">
                  <c:v>small</c:v>
                </c:pt>
                <c:pt idx="1437">
                  <c:v>small</c:v>
                </c:pt>
                <c:pt idx="1438">
                  <c:v>small</c:v>
                </c:pt>
                <c:pt idx="1439">
                  <c:v>small</c:v>
                </c:pt>
                <c:pt idx="1440">
                  <c:v>small</c:v>
                </c:pt>
                <c:pt idx="1441">
                  <c:v>small</c:v>
                </c:pt>
                <c:pt idx="1442">
                  <c:v>small</c:v>
                </c:pt>
                <c:pt idx="1443">
                  <c:v>small</c:v>
                </c:pt>
                <c:pt idx="1444">
                  <c:v>small</c:v>
                </c:pt>
                <c:pt idx="1445">
                  <c:v>small</c:v>
                </c:pt>
                <c:pt idx="1446">
                  <c:v>small</c:v>
                </c:pt>
                <c:pt idx="1447">
                  <c:v>small</c:v>
                </c:pt>
                <c:pt idx="1448">
                  <c:v>small</c:v>
                </c:pt>
                <c:pt idx="1449">
                  <c:v>small</c:v>
                </c:pt>
                <c:pt idx="1450">
                  <c:v>small</c:v>
                </c:pt>
                <c:pt idx="1451">
                  <c:v>small</c:v>
                </c:pt>
                <c:pt idx="1452">
                  <c:v>small</c:v>
                </c:pt>
                <c:pt idx="1453">
                  <c:v>small</c:v>
                </c:pt>
                <c:pt idx="1454">
                  <c:v>small</c:v>
                </c:pt>
                <c:pt idx="1455">
                  <c:v>small</c:v>
                </c:pt>
                <c:pt idx="1456">
                  <c:v>small</c:v>
                </c:pt>
                <c:pt idx="1457">
                  <c:v>small</c:v>
                </c:pt>
                <c:pt idx="1458">
                  <c:v>small</c:v>
                </c:pt>
                <c:pt idx="1459">
                  <c:v>small</c:v>
                </c:pt>
                <c:pt idx="1460">
                  <c:v>small</c:v>
                </c:pt>
                <c:pt idx="1461">
                  <c:v>small</c:v>
                </c:pt>
                <c:pt idx="1462">
                  <c:v>small</c:v>
                </c:pt>
                <c:pt idx="1463">
                  <c:v>small</c:v>
                </c:pt>
                <c:pt idx="1464">
                  <c:v>small</c:v>
                </c:pt>
                <c:pt idx="1465">
                  <c:v>small</c:v>
                </c:pt>
                <c:pt idx="1466">
                  <c:v>small</c:v>
                </c:pt>
                <c:pt idx="1467">
                  <c:v>small</c:v>
                </c:pt>
                <c:pt idx="1468">
                  <c:v>small</c:v>
                </c:pt>
                <c:pt idx="1469">
                  <c:v>small</c:v>
                </c:pt>
                <c:pt idx="1470">
                  <c:v>small</c:v>
                </c:pt>
                <c:pt idx="1471">
                  <c:v>small</c:v>
                </c:pt>
                <c:pt idx="1472">
                  <c:v>small</c:v>
                </c:pt>
                <c:pt idx="1473">
                  <c:v>small</c:v>
                </c:pt>
                <c:pt idx="1474">
                  <c:v>small</c:v>
                </c:pt>
                <c:pt idx="1475">
                  <c:v>small</c:v>
                </c:pt>
                <c:pt idx="1476">
                  <c:v>small</c:v>
                </c:pt>
                <c:pt idx="1477">
                  <c:v>small</c:v>
                </c:pt>
                <c:pt idx="1478">
                  <c:v>small</c:v>
                </c:pt>
                <c:pt idx="1479">
                  <c:v>small</c:v>
                </c:pt>
                <c:pt idx="1480">
                  <c:v>small</c:v>
                </c:pt>
                <c:pt idx="1481">
                  <c:v>small</c:v>
                </c:pt>
                <c:pt idx="1482">
                  <c:v>small</c:v>
                </c:pt>
                <c:pt idx="1483">
                  <c:v>small</c:v>
                </c:pt>
                <c:pt idx="1484">
                  <c:v>small</c:v>
                </c:pt>
                <c:pt idx="1485">
                  <c:v>small</c:v>
                </c:pt>
                <c:pt idx="1486">
                  <c:v>small</c:v>
                </c:pt>
                <c:pt idx="1487">
                  <c:v>small</c:v>
                </c:pt>
                <c:pt idx="1488">
                  <c:v>small</c:v>
                </c:pt>
                <c:pt idx="1489">
                  <c:v>small</c:v>
                </c:pt>
                <c:pt idx="1490">
                  <c:v>small</c:v>
                </c:pt>
                <c:pt idx="1491">
                  <c:v>small</c:v>
                </c:pt>
                <c:pt idx="1492">
                  <c:v>small</c:v>
                </c:pt>
                <c:pt idx="1493">
                  <c:v>small</c:v>
                </c:pt>
                <c:pt idx="1494">
                  <c:v>small</c:v>
                </c:pt>
                <c:pt idx="1495">
                  <c:v>small</c:v>
                </c:pt>
                <c:pt idx="1496">
                  <c:v>small</c:v>
                </c:pt>
                <c:pt idx="1497">
                  <c:v>small</c:v>
                </c:pt>
                <c:pt idx="1498">
                  <c:v>small</c:v>
                </c:pt>
                <c:pt idx="1499">
                  <c:v>small</c:v>
                </c:pt>
                <c:pt idx="1500">
                  <c:v>small</c:v>
                </c:pt>
                <c:pt idx="1501">
                  <c:v>small</c:v>
                </c:pt>
                <c:pt idx="1502">
                  <c:v>small</c:v>
                </c:pt>
                <c:pt idx="1503">
                  <c:v>small</c:v>
                </c:pt>
                <c:pt idx="1504">
                  <c:v>small</c:v>
                </c:pt>
                <c:pt idx="1505">
                  <c:v>small</c:v>
                </c:pt>
                <c:pt idx="1506">
                  <c:v>small</c:v>
                </c:pt>
                <c:pt idx="1507">
                  <c:v>small</c:v>
                </c:pt>
                <c:pt idx="1508">
                  <c:v>small</c:v>
                </c:pt>
                <c:pt idx="1509">
                  <c:v>small</c:v>
                </c:pt>
                <c:pt idx="1510">
                  <c:v>small</c:v>
                </c:pt>
                <c:pt idx="1511">
                  <c:v>small</c:v>
                </c:pt>
                <c:pt idx="1512">
                  <c:v>small</c:v>
                </c:pt>
                <c:pt idx="1513">
                  <c:v>small</c:v>
                </c:pt>
                <c:pt idx="1514">
                  <c:v>small</c:v>
                </c:pt>
                <c:pt idx="1515">
                  <c:v>small</c:v>
                </c:pt>
                <c:pt idx="1516">
                  <c:v>small</c:v>
                </c:pt>
                <c:pt idx="1517">
                  <c:v>small</c:v>
                </c:pt>
                <c:pt idx="1518">
                  <c:v>small</c:v>
                </c:pt>
                <c:pt idx="1519">
                  <c:v>small</c:v>
                </c:pt>
                <c:pt idx="1520">
                  <c:v>small</c:v>
                </c:pt>
                <c:pt idx="1521">
                  <c:v>small</c:v>
                </c:pt>
                <c:pt idx="1522">
                  <c:v>small</c:v>
                </c:pt>
                <c:pt idx="1523">
                  <c:v>small</c:v>
                </c:pt>
                <c:pt idx="1524">
                  <c:v>small</c:v>
                </c:pt>
                <c:pt idx="1525">
                  <c:v>small</c:v>
                </c:pt>
                <c:pt idx="1526">
                  <c:v>small</c:v>
                </c:pt>
                <c:pt idx="1527">
                  <c:v>small</c:v>
                </c:pt>
                <c:pt idx="1528">
                  <c:v>small</c:v>
                </c:pt>
                <c:pt idx="1529">
                  <c:v>small</c:v>
                </c:pt>
                <c:pt idx="1530">
                  <c:v>small</c:v>
                </c:pt>
                <c:pt idx="1531">
                  <c:v>small</c:v>
                </c:pt>
                <c:pt idx="1532">
                  <c:v>small</c:v>
                </c:pt>
                <c:pt idx="1533">
                  <c:v>small</c:v>
                </c:pt>
                <c:pt idx="1534">
                  <c:v>small</c:v>
                </c:pt>
                <c:pt idx="1535">
                  <c:v>small</c:v>
                </c:pt>
                <c:pt idx="1536">
                  <c:v>small</c:v>
                </c:pt>
                <c:pt idx="1537">
                  <c:v>small</c:v>
                </c:pt>
                <c:pt idx="1538">
                  <c:v>small</c:v>
                </c:pt>
                <c:pt idx="1539">
                  <c:v>small</c:v>
                </c:pt>
                <c:pt idx="1540">
                  <c:v>small</c:v>
                </c:pt>
                <c:pt idx="1541">
                  <c:v>small</c:v>
                </c:pt>
                <c:pt idx="1542">
                  <c:v>small</c:v>
                </c:pt>
                <c:pt idx="1543">
                  <c:v>small</c:v>
                </c:pt>
                <c:pt idx="1544">
                  <c:v>small</c:v>
                </c:pt>
                <c:pt idx="1545">
                  <c:v>small</c:v>
                </c:pt>
                <c:pt idx="1546">
                  <c:v>small</c:v>
                </c:pt>
                <c:pt idx="1547">
                  <c:v>small</c:v>
                </c:pt>
                <c:pt idx="1548">
                  <c:v>small</c:v>
                </c:pt>
                <c:pt idx="1549">
                  <c:v>small</c:v>
                </c:pt>
                <c:pt idx="1550">
                  <c:v>small</c:v>
                </c:pt>
                <c:pt idx="1551">
                  <c:v>small</c:v>
                </c:pt>
                <c:pt idx="1552">
                  <c:v>small</c:v>
                </c:pt>
                <c:pt idx="1553">
                  <c:v>small</c:v>
                </c:pt>
                <c:pt idx="1554">
                  <c:v>small</c:v>
                </c:pt>
                <c:pt idx="1555">
                  <c:v>small</c:v>
                </c:pt>
                <c:pt idx="1556">
                  <c:v>small</c:v>
                </c:pt>
                <c:pt idx="1557">
                  <c:v>small</c:v>
                </c:pt>
                <c:pt idx="1558">
                  <c:v>small</c:v>
                </c:pt>
                <c:pt idx="1559">
                  <c:v>small</c:v>
                </c:pt>
                <c:pt idx="1560">
                  <c:v>small</c:v>
                </c:pt>
                <c:pt idx="1561">
                  <c:v>small</c:v>
                </c:pt>
                <c:pt idx="1562">
                  <c:v>small</c:v>
                </c:pt>
                <c:pt idx="1563">
                  <c:v>small</c:v>
                </c:pt>
                <c:pt idx="1564">
                  <c:v>small</c:v>
                </c:pt>
                <c:pt idx="1565">
                  <c:v>small</c:v>
                </c:pt>
                <c:pt idx="1566">
                  <c:v>small</c:v>
                </c:pt>
                <c:pt idx="1567">
                  <c:v>small</c:v>
                </c:pt>
                <c:pt idx="1568">
                  <c:v>small</c:v>
                </c:pt>
                <c:pt idx="1569">
                  <c:v>small</c:v>
                </c:pt>
                <c:pt idx="1570">
                  <c:v>small</c:v>
                </c:pt>
                <c:pt idx="1571">
                  <c:v>small</c:v>
                </c:pt>
                <c:pt idx="1572">
                  <c:v>small</c:v>
                </c:pt>
                <c:pt idx="1573">
                  <c:v>small</c:v>
                </c:pt>
                <c:pt idx="1574">
                  <c:v>small</c:v>
                </c:pt>
                <c:pt idx="1575">
                  <c:v>small</c:v>
                </c:pt>
                <c:pt idx="1576">
                  <c:v>small</c:v>
                </c:pt>
                <c:pt idx="1577">
                  <c:v>small</c:v>
                </c:pt>
                <c:pt idx="1578">
                  <c:v>small</c:v>
                </c:pt>
                <c:pt idx="1579">
                  <c:v>small</c:v>
                </c:pt>
                <c:pt idx="1580">
                  <c:v>small</c:v>
                </c:pt>
                <c:pt idx="1581">
                  <c:v>small</c:v>
                </c:pt>
                <c:pt idx="1582">
                  <c:v>small</c:v>
                </c:pt>
                <c:pt idx="1583">
                  <c:v>small</c:v>
                </c:pt>
                <c:pt idx="1584">
                  <c:v>small</c:v>
                </c:pt>
                <c:pt idx="1585">
                  <c:v>small</c:v>
                </c:pt>
                <c:pt idx="1586">
                  <c:v>small</c:v>
                </c:pt>
                <c:pt idx="1587">
                  <c:v>small</c:v>
                </c:pt>
                <c:pt idx="1588">
                  <c:v>small</c:v>
                </c:pt>
                <c:pt idx="1589">
                  <c:v>small</c:v>
                </c:pt>
                <c:pt idx="1590">
                  <c:v>small</c:v>
                </c:pt>
                <c:pt idx="1591">
                  <c:v>small</c:v>
                </c:pt>
                <c:pt idx="1592">
                  <c:v>small</c:v>
                </c:pt>
                <c:pt idx="1593">
                  <c:v>small</c:v>
                </c:pt>
                <c:pt idx="1594">
                  <c:v>small</c:v>
                </c:pt>
                <c:pt idx="1595">
                  <c:v>small</c:v>
                </c:pt>
                <c:pt idx="1596">
                  <c:v>small</c:v>
                </c:pt>
                <c:pt idx="1597">
                  <c:v>small</c:v>
                </c:pt>
                <c:pt idx="1598">
                  <c:v>small</c:v>
                </c:pt>
                <c:pt idx="1599">
                  <c:v>small</c:v>
                </c:pt>
                <c:pt idx="1600">
                  <c:v>small</c:v>
                </c:pt>
                <c:pt idx="1601">
                  <c:v>small</c:v>
                </c:pt>
                <c:pt idx="1602">
                  <c:v>small</c:v>
                </c:pt>
                <c:pt idx="1603">
                  <c:v>small</c:v>
                </c:pt>
                <c:pt idx="1604">
                  <c:v>small</c:v>
                </c:pt>
                <c:pt idx="1605">
                  <c:v>small</c:v>
                </c:pt>
                <c:pt idx="1606">
                  <c:v>small</c:v>
                </c:pt>
                <c:pt idx="1607">
                  <c:v>small</c:v>
                </c:pt>
                <c:pt idx="1608">
                  <c:v>small</c:v>
                </c:pt>
                <c:pt idx="1609">
                  <c:v>small</c:v>
                </c:pt>
                <c:pt idx="1610">
                  <c:v>small</c:v>
                </c:pt>
                <c:pt idx="1611">
                  <c:v>small</c:v>
                </c:pt>
                <c:pt idx="1612">
                  <c:v>small</c:v>
                </c:pt>
                <c:pt idx="1613">
                  <c:v>small</c:v>
                </c:pt>
                <c:pt idx="1614">
                  <c:v>small</c:v>
                </c:pt>
                <c:pt idx="1615">
                  <c:v>small</c:v>
                </c:pt>
                <c:pt idx="1616">
                  <c:v>small</c:v>
                </c:pt>
                <c:pt idx="1617">
                  <c:v>small</c:v>
                </c:pt>
                <c:pt idx="1618">
                  <c:v>small</c:v>
                </c:pt>
                <c:pt idx="1619">
                  <c:v>small</c:v>
                </c:pt>
                <c:pt idx="1620">
                  <c:v>small</c:v>
                </c:pt>
                <c:pt idx="1621">
                  <c:v>small</c:v>
                </c:pt>
                <c:pt idx="1622">
                  <c:v>small</c:v>
                </c:pt>
                <c:pt idx="1623">
                  <c:v>small</c:v>
                </c:pt>
                <c:pt idx="1624">
                  <c:v>small</c:v>
                </c:pt>
                <c:pt idx="1625">
                  <c:v>small</c:v>
                </c:pt>
                <c:pt idx="1626">
                  <c:v>small</c:v>
                </c:pt>
                <c:pt idx="1627">
                  <c:v>small</c:v>
                </c:pt>
                <c:pt idx="1628">
                  <c:v>small</c:v>
                </c:pt>
                <c:pt idx="1629">
                  <c:v>small</c:v>
                </c:pt>
                <c:pt idx="1630">
                  <c:v>small</c:v>
                </c:pt>
                <c:pt idx="1631">
                  <c:v>small</c:v>
                </c:pt>
                <c:pt idx="1632">
                  <c:v>small</c:v>
                </c:pt>
                <c:pt idx="1633">
                  <c:v>small</c:v>
                </c:pt>
                <c:pt idx="1634">
                  <c:v>small</c:v>
                </c:pt>
                <c:pt idx="1635">
                  <c:v>small</c:v>
                </c:pt>
                <c:pt idx="1636">
                  <c:v>small</c:v>
                </c:pt>
                <c:pt idx="1637">
                  <c:v>small</c:v>
                </c:pt>
                <c:pt idx="1638">
                  <c:v>small</c:v>
                </c:pt>
                <c:pt idx="1639">
                  <c:v>small</c:v>
                </c:pt>
                <c:pt idx="1640">
                  <c:v>small</c:v>
                </c:pt>
                <c:pt idx="1641">
                  <c:v>small</c:v>
                </c:pt>
                <c:pt idx="1642">
                  <c:v>small</c:v>
                </c:pt>
                <c:pt idx="1643">
                  <c:v>small</c:v>
                </c:pt>
                <c:pt idx="1644">
                  <c:v>small</c:v>
                </c:pt>
                <c:pt idx="1645">
                  <c:v>small</c:v>
                </c:pt>
                <c:pt idx="1646">
                  <c:v>small</c:v>
                </c:pt>
                <c:pt idx="1647">
                  <c:v>small</c:v>
                </c:pt>
                <c:pt idx="1648">
                  <c:v>small</c:v>
                </c:pt>
                <c:pt idx="1649">
                  <c:v>small</c:v>
                </c:pt>
                <c:pt idx="1650">
                  <c:v>small</c:v>
                </c:pt>
                <c:pt idx="1651">
                  <c:v>small</c:v>
                </c:pt>
                <c:pt idx="1652">
                  <c:v>small</c:v>
                </c:pt>
                <c:pt idx="1653">
                  <c:v>small</c:v>
                </c:pt>
                <c:pt idx="1654">
                  <c:v>small</c:v>
                </c:pt>
                <c:pt idx="1655">
                  <c:v>small</c:v>
                </c:pt>
                <c:pt idx="1656">
                  <c:v>small</c:v>
                </c:pt>
                <c:pt idx="1657">
                  <c:v>small</c:v>
                </c:pt>
                <c:pt idx="1658">
                  <c:v>small</c:v>
                </c:pt>
                <c:pt idx="1659">
                  <c:v>small</c:v>
                </c:pt>
                <c:pt idx="1660">
                  <c:v>small</c:v>
                </c:pt>
                <c:pt idx="1661">
                  <c:v>small</c:v>
                </c:pt>
                <c:pt idx="1662">
                  <c:v>small</c:v>
                </c:pt>
                <c:pt idx="1663">
                  <c:v>small</c:v>
                </c:pt>
                <c:pt idx="1664">
                  <c:v>small</c:v>
                </c:pt>
                <c:pt idx="1665">
                  <c:v>small</c:v>
                </c:pt>
                <c:pt idx="1666">
                  <c:v>small</c:v>
                </c:pt>
                <c:pt idx="1667">
                  <c:v>small</c:v>
                </c:pt>
                <c:pt idx="1668">
                  <c:v>small</c:v>
                </c:pt>
                <c:pt idx="1669">
                  <c:v>small</c:v>
                </c:pt>
                <c:pt idx="1670">
                  <c:v>small</c:v>
                </c:pt>
                <c:pt idx="1671">
                  <c:v>small</c:v>
                </c:pt>
                <c:pt idx="1672">
                  <c:v>small</c:v>
                </c:pt>
                <c:pt idx="1673">
                  <c:v>small</c:v>
                </c:pt>
                <c:pt idx="1674">
                  <c:v>small</c:v>
                </c:pt>
                <c:pt idx="1675">
                  <c:v>small</c:v>
                </c:pt>
                <c:pt idx="1676">
                  <c:v>small</c:v>
                </c:pt>
                <c:pt idx="1677">
                  <c:v>small</c:v>
                </c:pt>
                <c:pt idx="1678">
                  <c:v>small</c:v>
                </c:pt>
                <c:pt idx="1679">
                  <c:v>small</c:v>
                </c:pt>
                <c:pt idx="1680">
                  <c:v>small</c:v>
                </c:pt>
                <c:pt idx="1681">
                  <c:v>small</c:v>
                </c:pt>
                <c:pt idx="1682">
                  <c:v>small</c:v>
                </c:pt>
                <c:pt idx="1683">
                  <c:v>small</c:v>
                </c:pt>
                <c:pt idx="1684">
                  <c:v>small</c:v>
                </c:pt>
                <c:pt idx="1685">
                  <c:v>small</c:v>
                </c:pt>
                <c:pt idx="1686">
                  <c:v>small</c:v>
                </c:pt>
                <c:pt idx="1687">
                  <c:v>small</c:v>
                </c:pt>
                <c:pt idx="1688">
                  <c:v>small</c:v>
                </c:pt>
                <c:pt idx="1689">
                  <c:v>small</c:v>
                </c:pt>
                <c:pt idx="1690">
                  <c:v>small</c:v>
                </c:pt>
                <c:pt idx="1691">
                  <c:v>small</c:v>
                </c:pt>
                <c:pt idx="1692">
                  <c:v>small</c:v>
                </c:pt>
                <c:pt idx="1693">
                  <c:v>small</c:v>
                </c:pt>
                <c:pt idx="1694">
                  <c:v>small</c:v>
                </c:pt>
                <c:pt idx="1695">
                  <c:v>small</c:v>
                </c:pt>
                <c:pt idx="1696">
                  <c:v>small</c:v>
                </c:pt>
                <c:pt idx="1697">
                  <c:v>small</c:v>
                </c:pt>
                <c:pt idx="1698">
                  <c:v>small</c:v>
                </c:pt>
                <c:pt idx="1699">
                  <c:v>small</c:v>
                </c:pt>
                <c:pt idx="1700">
                  <c:v>small</c:v>
                </c:pt>
                <c:pt idx="1701">
                  <c:v>small</c:v>
                </c:pt>
                <c:pt idx="1702">
                  <c:v>small</c:v>
                </c:pt>
                <c:pt idx="1703">
                  <c:v>small</c:v>
                </c:pt>
                <c:pt idx="1704">
                  <c:v>small</c:v>
                </c:pt>
                <c:pt idx="1705">
                  <c:v>small</c:v>
                </c:pt>
                <c:pt idx="1706">
                  <c:v>small</c:v>
                </c:pt>
                <c:pt idx="1707">
                  <c:v>small</c:v>
                </c:pt>
                <c:pt idx="1708">
                  <c:v>small</c:v>
                </c:pt>
                <c:pt idx="1709">
                  <c:v>small</c:v>
                </c:pt>
                <c:pt idx="1710">
                  <c:v>small</c:v>
                </c:pt>
                <c:pt idx="1711">
                  <c:v>small</c:v>
                </c:pt>
                <c:pt idx="1712">
                  <c:v>small</c:v>
                </c:pt>
                <c:pt idx="1713">
                  <c:v>small</c:v>
                </c:pt>
                <c:pt idx="1714">
                  <c:v>small</c:v>
                </c:pt>
                <c:pt idx="1715">
                  <c:v>small</c:v>
                </c:pt>
                <c:pt idx="1716">
                  <c:v>small</c:v>
                </c:pt>
                <c:pt idx="1717">
                  <c:v>small</c:v>
                </c:pt>
                <c:pt idx="1718">
                  <c:v>small</c:v>
                </c:pt>
                <c:pt idx="1719">
                  <c:v>small</c:v>
                </c:pt>
                <c:pt idx="1720">
                  <c:v>small</c:v>
                </c:pt>
                <c:pt idx="1721">
                  <c:v>small</c:v>
                </c:pt>
                <c:pt idx="1722">
                  <c:v>small</c:v>
                </c:pt>
                <c:pt idx="1723">
                  <c:v>small</c:v>
                </c:pt>
                <c:pt idx="1724">
                  <c:v>small</c:v>
                </c:pt>
                <c:pt idx="1725">
                  <c:v>small</c:v>
                </c:pt>
                <c:pt idx="1726">
                  <c:v>small</c:v>
                </c:pt>
                <c:pt idx="1727">
                  <c:v>small</c:v>
                </c:pt>
                <c:pt idx="1728">
                  <c:v>small</c:v>
                </c:pt>
                <c:pt idx="1729">
                  <c:v>small</c:v>
                </c:pt>
                <c:pt idx="1730">
                  <c:v>small</c:v>
                </c:pt>
                <c:pt idx="1731">
                  <c:v>small</c:v>
                </c:pt>
                <c:pt idx="1732">
                  <c:v>small</c:v>
                </c:pt>
                <c:pt idx="1733">
                  <c:v>small</c:v>
                </c:pt>
                <c:pt idx="1734">
                  <c:v>small</c:v>
                </c:pt>
                <c:pt idx="1735">
                  <c:v>small</c:v>
                </c:pt>
                <c:pt idx="1736">
                  <c:v>small</c:v>
                </c:pt>
                <c:pt idx="1737">
                  <c:v>small</c:v>
                </c:pt>
                <c:pt idx="1738">
                  <c:v>small</c:v>
                </c:pt>
                <c:pt idx="1739">
                  <c:v>small</c:v>
                </c:pt>
                <c:pt idx="1740">
                  <c:v>small</c:v>
                </c:pt>
                <c:pt idx="1741">
                  <c:v>small</c:v>
                </c:pt>
                <c:pt idx="1742">
                  <c:v>small</c:v>
                </c:pt>
                <c:pt idx="1743">
                  <c:v>small</c:v>
                </c:pt>
                <c:pt idx="1744">
                  <c:v>small</c:v>
                </c:pt>
                <c:pt idx="1745">
                  <c:v>small</c:v>
                </c:pt>
                <c:pt idx="1746">
                  <c:v>small</c:v>
                </c:pt>
                <c:pt idx="1747">
                  <c:v>small</c:v>
                </c:pt>
                <c:pt idx="1748">
                  <c:v>small</c:v>
                </c:pt>
                <c:pt idx="1749">
                  <c:v>small</c:v>
                </c:pt>
                <c:pt idx="1750">
                  <c:v>small</c:v>
                </c:pt>
                <c:pt idx="1751">
                  <c:v>small</c:v>
                </c:pt>
                <c:pt idx="1752">
                  <c:v>small</c:v>
                </c:pt>
                <c:pt idx="1753">
                  <c:v>small</c:v>
                </c:pt>
                <c:pt idx="1754">
                  <c:v>small</c:v>
                </c:pt>
                <c:pt idx="1755">
                  <c:v>small</c:v>
                </c:pt>
                <c:pt idx="1756">
                  <c:v>small</c:v>
                </c:pt>
                <c:pt idx="1757">
                  <c:v>small</c:v>
                </c:pt>
                <c:pt idx="1758">
                  <c:v>small</c:v>
                </c:pt>
                <c:pt idx="1759">
                  <c:v>small</c:v>
                </c:pt>
                <c:pt idx="1760">
                  <c:v>small</c:v>
                </c:pt>
                <c:pt idx="1761">
                  <c:v>small</c:v>
                </c:pt>
                <c:pt idx="1762">
                  <c:v>small</c:v>
                </c:pt>
                <c:pt idx="1763">
                  <c:v>small</c:v>
                </c:pt>
                <c:pt idx="1764">
                  <c:v>small</c:v>
                </c:pt>
                <c:pt idx="1765">
                  <c:v>small</c:v>
                </c:pt>
                <c:pt idx="1766">
                  <c:v>small</c:v>
                </c:pt>
                <c:pt idx="1767">
                  <c:v>small</c:v>
                </c:pt>
                <c:pt idx="1768">
                  <c:v>small</c:v>
                </c:pt>
                <c:pt idx="1769">
                  <c:v>small</c:v>
                </c:pt>
                <c:pt idx="1770">
                  <c:v>small</c:v>
                </c:pt>
                <c:pt idx="1771">
                  <c:v>small</c:v>
                </c:pt>
                <c:pt idx="1772">
                  <c:v>small</c:v>
                </c:pt>
                <c:pt idx="1773">
                  <c:v>small</c:v>
                </c:pt>
                <c:pt idx="1774">
                  <c:v>small</c:v>
                </c:pt>
                <c:pt idx="1775">
                  <c:v>small</c:v>
                </c:pt>
                <c:pt idx="1776">
                  <c:v>small</c:v>
                </c:pt>
                <c:pt idx="1777">
                  <c:v>small</c:v>
                </c:pt>
                <c:pt idx="1778">
                  <c:v>small</c:v>
                </c:pt>
                <c:pt idx="1779">
                  <c:v>small</c:v>
                </c:pt>
                <c:pt idx="1780">
                  <c:v>small</c:v>
                </c:pt>
                <c:pt idx="1781">
                  <c:v>small</c:v>
                </c:pt>
                <c:pt idx="1782">
                  <c:v>small</c:v>
                </c:pt>
                <c:pt idx="1783">
                  <c:v>small</c:v>
                </c:pt>
                <c:pt idx="1784">
                  <c:v>small</c:v>
                </c:pt>
                <c:pt idx="1785">
                  <c:v>small</c:v>
                </c:pt>
                <c:pt idx="1786">
                  <c:v>small</c:v>
                </c:pt>
                <c:pt idx="1787">
                  <c:v>small</c:v>
                </c:pt>
                <c:pt idx="1788">
                  <c:v>small</c:v>
                </c:pt>
                <c:pt idx="1789">
                  <c:v>small</c:v>
                </c:pt>
                <c:pt idx="1790">
                  <c:v>small</c:v>
                </c:pt>
                <c:pt idx="1791">
                  <c:v>small</c:v>
                </c:pt>
                <c:pt idx="1792">
                  <c:v>small</c:v>
                </c:pt>
                <c:pt idx="1793">
                  <c:v>small</c:v>
                </c:pt>
                <c:pt idx="1794">
                  <c:v>small</c:v>
                </c:pt>
                <c:pt idx="1795">
                  <c:v>small</c:v>
                </c:pt>
                <c:pt idx="1796">
                  <c:v>small</c:v>
                </c:pt>
                <c:pt idx="1797">
                  <c:v>small</c:v>
                </c:pt>
                <c:pt idx="1798">
                  <c:v>small</c:v>
                </c:pt>
                <c:pt idx="1799">
                  <c:v>small</c:v>
                </c:pt>
                <c:pt idx="1800">
                  <c:v>small</c:v>
                </c:pt>
                <c:pt idx="1801">
                  <c:v>small</c:v>
                </c:pt>
                <c:pt idx="1802">
                  <c:v>small</c:v>
                </c:pt>
                <c:pt idx="1803">
                  <c:v>small</c:v>
                </c:pt>
                <c:pt idx="1804">
                  <c:v>small</c:v>
                </c:pt>
                <c:pt idx="1805">
                  <c:v>small</c:v>
                </c:pt>
                <c:pt idx="1806">
                  <c:v>small</c:v>
                </c:pt>
                <c:pt idx="1807">
                  <c:v>small</c:v>
                </c:pt>
                <c:pt idx="1808">
                  <c:v>small</c:v>
                </c:pt>
                <c:pt idx="1809">
                  <c:v>small</c:v>
                </c:pt>
                <c:pt idx="1810">
                  <c:v>small</c:v>
                </c:pt>
                <c:pt idx="1811">
                  <c:v>small</c:v>
                </c:pt>
                <c:pt idx="1812">
                  <c:v>small</c:v>
                </c:pt>
                <c:pt idx="1813">
                  <c:v>small</c:v>
                </c:pt>
                <c:pt idx="1814">
                  <c:v>small</c:v>
                </c:pt>
                <c:pt idx="1815">
                  <c:v>small</c:v>
                </c:pt>
                <c:pt idx="1816">
                  <c:v>small</c:v>
                </c:pt>
                <c:pt idx="1817">
                  <c:v>small</c:v>
                </c:pt>
                <c:pt idx="1818">
                  <c:v>small</c:v>
                </c:pt>
                <c:pt idx="1819">
                  <c:v>small</c:v>
                </c:pt>
                <c:pt idx="1820">
                  <c:v>small</c:v>
                </c:pt>
                <c:pt idx="1821">
                  <c:v>small</c:v>
                </c:pt>
                <c:pt idx="1822">
                  <c:v>small</c:v>
                </c:pt>
                <c:pt idx="1823">
                  <c:v>small</c:v>
                </c:pt>
                <c:pt idx="1824">
                  <c:v>small</c:v>
                </c:pt>
                <c:pt idx="1825">
                  <c:v>small</c:v>
                </c:pt>
                <c:pt idx="1826">
                  <c:v>small</c:v>
                </c:pt>
                <c:pt idx="1827">
                  <c:v>small</c:v>
                </c:pt>
                <c:pt idx="1828">
                  <c:v>small</c:v>
                </c:pt>
                <c:pt idx="1829">
                  <c:v>small</c:v>
                </c:pt>
                <c:pt idx="1830">
                  <c:v>small</c:v>
                </c:pt>
                <c:pt idx="1831">
                  <c:v>small</c:v>
                </c:pt>
                <c:pt idx="1832">
                  <c:v>small</c:v>
                </c:pt>
                <c:pt idx="1833">
                  <c:v>small</c:v>
                </c:pt>
                <c:pt idx="1834">
                  <c:v>small</c:v>
                </c:pt>
                <c:pt idx="1835">
                  <c:v>small</c:v>
                </c:pt>
                <c:pt idx="1836">
                  <c:v>small</c:v>
                </c:pt>
                <c:pt idx="1837">
                  <c:v>small</c:v>
                </c:pt>
                <c:pt idx="1838">
                  <c:v>small</c:v>
                </c:pt>
                <c:pt idx="1839">
                  <c:v>small</c:v>
                </c:pt>
                <c:pt idx="1840">
                  <c:v>small</c:v>
                </c:pt>
                <c:pt idx="1841">
                  <c:v>small</c:v>
                </c:pt>
                <c:pt idx="1842">
                  <c:v>small</c:v>
                </c:pt>
                <c:pt idx="1843">
                  <c:v>small</c:v>
                </c:pt>
                <c:pt idx="1844">
                  <c:v>small</c:v>
                </c:pt>
                <c:pt idx="1845">
                  <c:v>small</c:v>
                </c:pt>
                <c:pt idx="1846">
                  <c:v>small</c:v>
                </c:pt>
                <c:pt idx="1847">
                  <c:v>small</c:v>
                </c:pt>
                <c:pt idx="1848">
                  <c:v>small</c:v>
                </c:pt>
                <c:pt idx="1849">
                  <c:v>small</c:v>
                </c:pt>
                <c:pt idx="1850">
                  <c:v>small</c:v>
                </c:pt>
                <c:pt idx="1851">
                  <c:v>small</c:v>
                </c:pt>
                <c:pt idx="1852">
                  <c:v>small</c:v>
                </c:pt>
                <c:pt idx="1853">
                  <c:v>small</c:v>
                </c:pt>
                <c:pt idx="1854">
                  <c:v>small</c:v>
                </c:pt>
                <c:pt idx="1855">
                  <c:v>small</c:v>
                </c:pt>
                <c:pt idx="1856">
                  <c:v>small</c:v>
                </c:pt>
                <c:pt idx="1857">
                  <c:v>small</c:v>
                </c:pt>
                <c:pt idx="1858">
                  <c:v>small</c:v>
                </c:pt>
                <c:pt idx="1859">
                  <c:v>small</c:v>
                </c:pt>
                <c:pt idx="1860">
                  <c:v>small</c:v>
                </c:pt>
                <c:pt idx="1861">
                  <c:v>small</c:v>
                </c:pt>
                <c:pt idx="1862">
                  <c:v>small</c:v>
                </c:pt>
                <c:pt idx="1863">
                  <c:v>small</c:v>
                </c:pt>
                <c:pt idx="1864">
                  <c:v>small</c:v>
                </c:pt>
                <c:pt idx="1865">
                  <c:v>small</c:v>
                </c:pt>
                <c:pt idx="1866">
                  <c:v>small</c:v>
                </c:pt>
                <c:pt idx="1867">
                  <c:v>small</c:v>
                </c:pt>
                <c:pt idx="1868">
                  <c:v>small</c:v>
                </c:pt>
                <c:pt idx="1869">
                  <c:v>small</c:v>
                </c:pt>
                <c:pt idx="1870">
                  <c:v>small</c:v>
                </c:pt>
                <c:pt idx="1871">
                  <c:v>small</c:v>
                </c:pt>
                <c:pt idx="1872">
                  <c:v>small</c:v>
                </c:pt>
                <c:pt idx="1873">
                  <c:v>small</c:v>
                </c:pt>
                <c:pt idx="1874">
                  <c:v>small</c:v>
                </c:pt>
                <c:pt idx="1875">
                  <c:v>small</c:v>
                </c:pt>
                <c:pt idx="1876">
                  <c:v>small</c:v>
                </c:pt>
                <c:pt idx="1877">
                  <c:v>small</c:v>
                </c:pt>
                <c:pt idx="1878">
                  <c:v>small</c:v>
                </c:pt>
                <c:pt idx="1879">
                  <c:v>small</c:v>
                </c:pt>
                <c:pt idx="1880">
                  <c:v>small</c:v>
                </c:pt>
                <c:pt idx="1881">
                  <c:v>small</c:v>
                </c:pt>
                <c:pt idx="1882">
                  <c:v>small</c:v>
                </c:pt>
                <c:pt idx="1883">
                  <c:v>small</c:v>
                </c:pt>
                <c:pt idx="1884">
                  <c:v>small</c:v>
                </c:pt>
                <c:pt idx="1885">
                  <c:v>small</c:v>
                </c:pt>
                <c:pt idx="1886">
                  <c:v>small</c:v>
                </c:pt>
                <c:pt idx="1887">
                  <c:v>small</c:v>
                </c:pt>
                <c:pt idx="1888">
                  <c:v>small</c:v>
                </c:pt>
                <c:pt idx="1889">
                  <c:v>small</c:v>
                </c:pt>
                <c:pt idx="1890">
                  <c:v>small</c:v>
                </c:pt>
                <c:pt idx="1891">
                  <c:v>small</c:v>
                </c:pt>
                <c:pt idx="1892">
                  <c:v>small</c:v>
                </c:pt>
                <c:pt idx="1893">
                  <c:v>small</c:v>
                </c:pt>
                <c:pt idx="1894">
                  <c:v>small</c:v>
                </c:pt>
                <c:pt idx="1895">
                  <c:v>small</c:v>
                </c:pt>
                <c:pt idx="1896">
                  <c:v>small</c:v>
                </c:pt>
                <c:pt idx="1897">
                  <c:v>small</c:v>
                </c:pt>
                <c:pt idx="1898">
                  <c:v>small</c:v>
                </c:pt>
                <c:pt idx="1899">
                  <c:v>small</c:v>
                </c:pt>
                <c:pt idx="1900">
                  <c:v>small</c:v>
                </c:pt>
                <c:pt idx="1901">
                  <c:v>small</c:v>
                </c:pt>
                <c:pt idx="1902">
                  <c:v>small</c:v>
                </c:pt>
                <c:pt idx="1903">
                  <c:v>small</c:v>
                </c:pt>
                <c:pt idx="1904">
                  <c:v>small</c:v>
                </c:pt>
                <c:pt idx="1905">
                  <c:v>small</c:v>
                </c:pt>
                <c:pt idx="1906">
                  <c:v>small</c:v>
                </c:pt>
                <c:pt idx="1907">
                  <c:v>small</c:v>
                </c:pt>
                <c:pt idx="1908">
                  <c:v>small</c:v>
                </c:pt>
                <c:pt idx="1909">
                  <c:v>small</c:v>
                </c:pt>
                <c:pt idx="1910">
                  <c:v>small</c:v>
                </c:pt>
                <c:pt idx="1911">
                  <c:v>small</c:v>
                </c:pt>
                <c:pt idx="1912">
                  <c:v>small</c:v>
                </c:pt>
                <c:pt idx="1913">
                  <c:v>small</c:v>
                </c:pt>
                <c:pt idx="1914">
                  <c:v>small</c:v>
                </c:pt>
                <c:pt idx="1915">
                  <c:v>small</c:v>
                </c:pt>
                <c:pt idx="1916">
                  <c:v>small</c:v>
                </c:pt>
                <c:pt idx="1917">
                  <c:v>small</c:v>
                </c:pt>
                <c:pt idx="1918">
                  <c:v>small</c:v>
                </c:pt>
                <c:pt idx="1919">
                  <c:v>small</c:v>
                </c:pt>
                <c:pt idx="1920">
                  <c:v>small</c:v>
                </c:pt>
                <c:pt idx="1921">
                  <c:v>small</c:v>
                </c:pt>
                <c:pt idx="1922">
                  <c:v>small</c:v>
                </c:pt>
                <c:pt idx="1923">
                  <c:v>small</c:v>
                </c:pt>
                <c:pt idx="1924">
                  <c:v>small</c:v>
                </c:pt>
                <c:pt idx="1925">
                  <c:v>small</c:v>
                </c:pt>
                <c:pt idx="1926">
                  <c:v>small</c:v>
                </c:pt>
                <c:pt idx="1927">
                  <c:v>small</c:v>
                </c:pt>
                <c:pt idx="1928">
                  <c:v>small</c:v>
                </c:pt>
                <c:pt idx="1929">
                  <c:v>small</c:v>
                </c:pt>
                <c:pt idx="1930">
                  <c:v>small</c:v>
                </c:pt>
                <c:pt idx="1931">
                  <c:v>small</c:v>
                </c:pt>
                <c:pt idx="1932">
                  <c:v>small</c:v>
                </c:pt>
                <c:pt idx="1933">
                  <c:v>small</c:v>
                </c:pt>
                <c:pt idx="1934">
                  <c:v>small</c:v>
                </c:pt>
                <c:pt idx="1935">
                  <c:v>small</c:v>
                </c:pt>
                <c:pt idx="1936">
                  <c:v>small</c:v>
                </c:pt>
                <c:pt idx="1937">
                  <c:v>small</c:v>
                </c:pt>
                <c:pt idx="1938">
                  <c:v>small</c:v>
                </c:pt>
                <c:pt idx="1939">
                  <c:v>small</c:v>
                </c:pt>
                <c:pt idx="1940">
                  <c:v>small</c:v>
                </c:pt>
                <c:pt idx="1941">
                  <c:v>small</c:v>
                </c:pt>
                <c:pt idx="1942">
                  <c:v>small</c:v>
                </c:pt>
                <c:pt idx="1943">
                  <c:v>small</c:v>
                </c:pt>
                <c:pt idx="1944">
                  <c:v>small</c:v>
                </c:pt>
                <c:pt idx="1945">
                  <c:v>small</c:v>
                </c:pt>
                <c:pt idx="1946">
                  <c:v>small</c:v>
                </c:pt>
                <c:pt idx="1947">
                  <c:v>small</c:v>
                </c:pt>
                <c:pt idx="1948">
                  <c:v>small</c:v>
                </c:pt>
                <c:pt idx="1949">
                  <c:v>small</c:v>
                </c:pt>
                <c:pt idx="1950">
                  <c:v>small</c:v>
                </c:pt>
                <c:pt idx="1951">
                  <c:v>small</c:v>
                </c:pt>
                <c:pt idx="1952">
                  <c:v>small</c:v>
                </c:pt>
                <c:pt idx="1953">
                  <c:v>small</c:v>
                </c:pt>
                <c:pt idx="1954">
                  <c:v>small</c:v>
                </c:pt>
                <c:pt idx="1955">
                  <c:v>small</c:v>
                </c:pt>
                <c:pt idx="1956">
                  <c:v>small</c:v>
                </c:pt>
                <c:pt idx="1957">
                  <c:v>small</c:v>
                </c:pt>
                <c:pt idx="1958">
                  <c:v>small</c:v>
                </c:pt>
                <c:pt idx="1959">
                  <c:v>small</c:v>
                </c:pt>
                <c:pt idx="1960">
                  <c:v>small</c:v>
                </c:pt>
                <c:pt idx="1961">
                  <c:v>small</c:v>
                </c:pt>
                <c:pt idx="1962">
                  <c:v>small</c:v>
                </c:pt>
                <c:pt idx="1963">
                  <c:v>small</c:v>
                </c:pt>
                <c:pt idx="1964">
                  <c:v>small</c:v>
                </c:pt>
                <c:pt idx="1965">
                  <c:v>small</c:v>
                </c:pt>
                <c:pt idx="1966">
                  <c:v>small</c:v>
                </c:pt>
                <c:pt idx="1967">
                  <c:v>small</c:v>
                </c:pt>
                <c:pt idx="1968">
                  <c:v>small</c:v>
                </c:pt>
                <c:pt idx="1969">
                  <c:v>small</c:v>
                </c:pt>
                <c:pt idx="1970">
                  <c:v>small</c:v>
                </c:pt>
                <c:pt idx="1971">
                  <c:v>small</c:v>
                </c:pt>
                <c:pt idx="1972">
                  <c:v>small</c:v>
                </c:pt>
                <c:pt idx="1973">
                  <c:v>small</c:v>
                </c:pt>
                <c:pt idx="1974">
                  <c:v>small</c:v>
                </c:pt>
                <c:pt idx="1975">
                  <c:v>small</c:v>
                </c:pt>
                <c:pt idx="1976">
                  <c:v>small</c:v>
                </c:pt>
                <c:pt idx="1977">
                  <c:v>small</c:v>
                </c:pt>
                <c:pt idx="1978">
                  <c:v>small</c:v>
                </c:pt>
                <c:pt idx="1979">
                  <c:v>small</c:v>
                </c:pt>
                <c:pt idx="1980">
                  <c:v>small</c:v>
                </c:pt>
                <c:pt idx="1981">
                  <c:v>small</c:v>
                </c:pt>
                <c:pt idx="1982">
                  <c:v>small</c:v>
                </c:pt>
                <c:pt idx="1983">
                  <c:v>small</c:v>
                </c:pt>
                <c:pt idx="1984">
                  <c:v>small</c:v>
                </c:pt>
                <c:pt idx="1985">
                  <c:v>small</c:v>
                </c:pt>
                <c:pt idx="1986">
                  <c:v>small</c:v>
                </c:pt>
                <c:pt idx="1987">
                  <c:v>small</c:v>
                </c:pt>
                <c:pt idx="1988">
                  <c:v>small</c:v>
                </c:pt>
                <c:pt idx="1989">
                  <c:v>small</c:v>
                </c:pt>
                <c:pt idx="1990">
                  <c:v>small</c:v>
                </c:pt>
                <c:pt idx="1991">
                  <c:v>small</c:v>
                </c:pt>
                <c:pt idx="1992">
                  <c:v>small</c:v>
                </c:pt>
                <c:pt idx="1993">
                  <c:v>small</c:v>
                </c:pt>
                <c:pt idx="1994">
                  <c:v>small</c:v>
                </c:pt>
                <c:pt idx="1995">
                  <c:v>small</c:v>
                </c:pt>
                <c:pt idx="1996">
                  <c:v>small</c:v>
                </c:pt>
                <c:pt idx="1997">
                  <c:v>small</c:v>
                </c:pt>
                <c:pt idx="1998">
                  <c:v>small</c:v>
                </c:pt>
                <c:pt idx="1999">
                  <c:v>small</c:v>
                </c:pt>
                <c:pt idx="2000">
                  <c:v>small</c:v>
                </c:pt>
                <c:pt idx="2001">
                  <c:v>small</c:v>
                </c:pt>
                <c:pt idx="2002">
                  <c:v>small</c:v>
                </c:pt>
                <c:pt idx="2003">
                  <c:v>small</c:v>
                </c:pt>
                <c:pt idx="2004">
                  <c:v>small</c:v>
                </c:pt>
                <c:pt idx="2005">
                  <c:v>small</c:v>
                </c:pt>
                <c:pt idx="2006">
                  <c:v>small</c:v>
                </c:pt>
                <c:pt idx="2007">
                  <c:v>small</c:v>
                </c:pt>
                <c:pt idx="2008">
                  <c:v>small</c:v>
                </c:pt>
                <c:pt idx="2009">
                  <c:v>small</c:v>
                </c:pt>
                <c:pt idx="2010">
                  <c:v>small</c:v>
                </c:pt>
                <c:pt idx="2011">
                  <c:v>small</c:v>
                </c:pt>
                <c:pt idx="2012">
                  <c:v>small</c:v>
                </c:pt>
                <c:pt idx="2013">
                  <c:v>small</c:v>
                </c:pt>
                <c:pt idx="2014">
                  <c:v>small</c:v>
                </c:pt>
                <c:pt idx="2015">
                  <c:v>small</c:v>
                </c:pt>
                <c:pt idx="2016">
                  <c:v>small</c:v>
                </c:pt>
                <c:pt idx="2017">
                  <c:v>small</c:v>
                </c:pt>
                <c:pt idx="2018">
                  <c:v>small</c:v>
                </c:pt>
                <c:pt idx="2019">
                  <c:v>small</c:v>
                </c:pt>
                <c:pt idx="2020">
                  <c:v>small</c:v>
                </c:pt>
                <c:pt idx="2021">
                  <c:v>small</c:v>
                </c:pt>
                <c:pt idx="2022">
                  <c:v>small</c:v>
                </c:pt>
                <c:pt idx="2023">
                  <c:v>small</c:v>
                </c:pt>
                <c:pt idx="2024">
                  <c:v>small</c:v>
                </c:pt>
                <c:pt idx="2025">
                  <c:v>small</c:v>
                </c:pt>
                <c:pt idx="2026">
                  <c:v>small</c:v>
                </c:pt>
                <c:pt idx="2027">
                  <c:v>small</c:v>
                </c:pt>
                <c:pt idx="2028">
                  <c:v>small</c:v>
                </c:pt>
                <c:pt idx="2029">
                  <c:v>small</c:v>
                </c:pt>
                <c:pt idx="2030">
                  <c:v>small</c:v>
                </c:pt>
                <c:pt idx="2031">
                  <c:v>small</c:v>
                </c:pt>
                <c:pt idx="2032">
                  <c:v>small</c:v>
                </c:pt>
                <c:pt idx="2033">
                  <c:v>small</c:v>
                </c:pt>
                <c:pt idx="2034">
                  <c:v>small</c:v>
                </c:pt>
                <c:pt idx="2035">
                  <c:v>small</c:v>
                </c:pt>
                <c:pt idx="2036">
                  <c:v>small</c:v>
                </c:pt>
                <c:pt idx="2037">
                  <c:v>small</c:v>
                </c:pt>
                <c:pt idx="2038">
                  <c:v>small</c:v>
                </c:pt>
                <c:pt idx="2039">
                  <c:v>small</c:v>
                </c:pt>
                <c:pt idx="2040">
                  <c:v>small</c:v>
                </c:pt>
                <c:pt idx="2041">
                  <c:v>small</c:v>
                </c:pt>
                <c:pt idx="2042">
                  <c:v>small</c:v>
                </c:pt>
                <c:pt idx="2043">
                  <c:v>small</c:v>
                </c:pt>
                <c:pt idx="2044">
                  <c:v>small</c:v>
                </c:pt>
                <c:pt idx="2045">
                  <c:v>small</c:v>
                </c:pt>
                <c:pt idx="2046">
                  <c:v>small</c:v>
                </c:pt>
                <c:pt idx="2047">
                  <c:v>small</c:v>
                </c:pt>
                <c:pt idx="2048">
                  <c:v>small</c:v>
                </c:pt>
                <c:pt idx="2049">
                  <c:v>small</c:v>
                </c:pt>
                <c:pt idx="2050">
                  <c:v>small</c:v>
                </c:pt>
                <c:pt idx="2051">
                  <c:v>small</c:v>
                </c:pt>
                <c:pt idx="2052">
                  <c:v>small</c:v>
                </c:pt>
                <c:pt idx="2053">
                  <c:v>small</c:v>
                </c:pt>
                <c:pt idx="2054">
                  <c:v>small</c:v>
                </c:pt>
                <c:pt idx="2055">
                  <c:v>small</c:v>
                </c:pt>
                <c:pt idx="2056">
                  <c:v>small</c:v>
                </c:pt>
                <c:pt idx="2057">
                  <c:v>small</c:v>
                </c:pt>
                <c:pt idx="2058">
                  <c:v>small</c:v>
                </c:pt>
                <c:pt idx="2059">
                  <c:v>small</c:v>
                </c:pt>
                <c:pt idx="2060">
                  <c:v>small</c:v>
                </c:pt>
                <c:pt idx="2061">
                  <c:v>small</c:v>
                </c:pt>
                <c:pt idx="2062">
                  <c:v>small</c:v>
                </c:pt>
                <c:pt idx="2063">
                  <c:v>small</c:v>
                </c:pt>
                <c:pt idx="2064">
                  <c:v>small</c:v>
                </c:pt>
                <c:pt idx="2065">
                  <c:v>small</c:v>
                </c:pt>
                <c:pt idx="2066">
                  <c:v>small</c:v>
                </c:pt>
                <c:pt idx="2067">
                  <c:v>small</c:v>
                </c:pt>
                <c:pt idx="2068">
                  <c:v>small</c:v>
                </c:pt>
                <c:pt idx="2069">
                  <c:v>small</c:v>
                </c:pt>
                <c:pt idx="2070">
                  <c:v>small</c:v>
                </c:pt>
                <c:pt idx="2071">
                  <c:v>small</c:v>
                </c:pt>
                <c:pt idx="2072">
                  <c:v>small</c:v>
                </c:pt>
                <c:pt idx="2073">
                  <c:v>small</c:v>
                </c:pt>
                <c:pt idx="2074">
                  <c:v>small</c:v>
                </c:pt>
                <c:pt idx="2075">
                  <c:v>small</c:v>
                </c:pt>
                <c:pt idx="2076">
                  <c:v>small</c:v>
                </c:pt>
                <c:pt idx="2077">
                  <c:v>small</c:v>
                </c:pt>
                <c:pt idx="2078">
                  <c:v>small</c:v>
                </c:pt>
                <c:pt idx="2079">
                  <c:v>small</c:v>
                </c:pt>
                <c:pt idx="2080">
                  <c:v>small</c:v>
                </c:pt>
                <c:pt idx="2081">
                  <c:v>small</c:v>
                </c:pt>
                <c:pt idx="2082">
                  <c:v>small</c:v>
                </c:pt>
                <c:pt idx="2083">
                  <c:v>small</c:v>
                </c:pt>
                <c:pt idx="2084">
                  <c:v>small</c:v>
                </c:pt>
                <c:pt idx="2085">
                  <c:v>small</c:v>
                </c:pt>
                <c:pt idx="2086">
                  <c:v>small</c:v>
                </c:pt>
                <c:pt idx="2087">
                  <c:v>small</c:v>
                </c:pt>
                <c:pt idx="2088">
                  <c:v>small</c:v>
                </c:pt>
                <c:pt idx="2089">
                  <c:v>small</c:v>
                </c:pt>
                <c:pt idx="2090">
                  <c:v>small</c:v>
                </c:pt>
                <c:pt idx="2091">
                  <c:v>small</c:v>
                </c:pt>
                <c:pt idx="2092">
                  <c:v>small</c:v>
                </c:pt>
                <c:pt idx="2093">
                  <c:v>small</c:v>
                </c:pt>
                <c:pt idx="2094">
                  <c:v>small</c:v>
                </c:pt>
                <c:pt idx="2095">
                  <c:v>small</c:v>
                </c:pt>
                <c:pt idx="2096">
                  <c:v>small</c:v>
                </c:pt>
                <c:pt idx="2097">
                  <c:v>small</c:v>
                </c:pt>
                <c:pt idx="2098">
                  <c:v>small</c:v>
                </c:pt>
                <c:pt idx="2099">
                  <c:v>small</c:v>
                </c:pt>
                <c:pt idx="2100">
                  <c:v>small</c:v>
                </c:pt>
                <c:pt idx="2101">
                  <c:v>small</c:v>
                </c:pt>
                <c:pt idx="2102">
                  <c:v>small</c:v>
                </c:pt>
                <c:pt idx="2103">
                  <c:v>small</c:v>
                </c:pt>
                <c:pt idx="2104">
                  <c:v>small</c:v>
                </c:pt>
                <c:pt idx="2105">
                  <c:v>small</c:v>
                </c:pt>
                <c:pt idx="2106">
                  <c:v>small</c:v>
                </c:pt>
                <c:pt idx="2107">
                  <c:v>small</c:v>
                </c:pt>
                <c:pt idx="2108">
                  <c:v>small</c:v>
                </c:pt>
                <c:pt idx="2109">
                  <c:v>small</c:v>
                </c:pt>
                <c:pt idx="2110">
                  <c:v>small</c:v>
                </c:pt>
                <c:pt idx="2111">
                  <c:v>small</c:v>
                </c:pt>
                <c:pt idx="2112">
                  <c:v>small</c:v>
                </c:pt>
                <c:pt idx="2113">
                  <c:v>small</c:v>
                </c:pt>
                <c:pt idx="2114">
                  <c:v>small</c:v>
                </c:pt>
                <c:pt idx="2115">
                  <c:v>small</c:v>
                </c:pt>
                <c:pt idx="2116">
                  <c:v>small</c:v>
                </c:pt>
                <c:pt idx="2117">
                  <c:v>small</c:v>
                </c:pt>
                <c:pt idx="2118">
                  <c:v>small</c:v>
                </c:pt>
                <c:pt idx="2119">
                  <c:v>small</c:v>
                </c:pt>
                <c:pt idx="2120">
                  <c:v>small</c:v>
                </c:pt>
                <c:pt idx="2121">
                  <c:v>small</c:v>
                </c:pt>
                <c:pt idx="2122">
                  <c:v>small</c:v>
                </c:pt>
                <c:pt idx="2123">
                  <c:v>small</c:v>
                </c:pt>
                <c:pt idx="2124">
                  <c:v>small</c:v>
                </c:pt>
                <c:pt idx="2125">
                  <c:v>small</c:v>
                </c:pt>
                <c:pt idx="2126">
                  <c:v>small</c:v>
                </c:pt>
                <c:pt idx="2127">
                  <c:v>small</c:v>
                </c:pt>
                <c:pt idx="2128">
                  <c:v>small</c:v>
                </c:pt>
                <c:pt idx="2129">
                  <c:v>small</c:v>
                </c:pt>
                <c:pt idx="2130">
                  <c:v>small</c:v>
                </c:pt>
                <c:pt idx="2131">
                  <c:v>small</c:v>
                </c:pt>
                <c:pt idx="2132">
                  <c:v>small</c:v>
                </c:pt>
                <c:pt idx="2133">
                  <c:v>small</c:v>
                </c:pt>
                <c:pt idx="2134">
                  <c:v>small</c:v>
                </c:pt>
                <c:pt idx="2135">
                  <c:v>small</c:v>
                </c:pt>
                <c:pt idx="2136">
                  <c:v>small</c:v>
                </c:pt>
                <c:pt idx="2137">
                  <c:v>small</c:v>
                </c:pt>
                <c:pt idx="2138">
                  <c:v>small</c:v>
                </c:pt>
                <c:pt idx="2139">
                  <c:v>small</c:v>
                </c:pt>
                <c:pt idx="2140">
                  <c:v>small</c:v>
                </c:pt>
                <c:pt idx="2141">
                  <c:v>small</c:v>
                </c:pt>
                <c:pt idx="2142">
                  <c:v>small</c:v>
                </c:pt>
                <c:pt idx="2143">
                  <c:v>small</c:v>
                </c:pt>
                <c:pt idx="2144">
                  <c:v>small</c:v>
                </c:pt>
                <c:pt idx="2145">
                  <c:v>small</c:v>
                </c:pt>
                <c:pt idx="2146">
                  <c:v>small</c:v>
                </c:pt>
                <c:pt idx="2147">
                  <c:v>small</c:v>
                </c:pt>
                <c:pt idx="2148">
                  <c:v>small</c:v>
                </c:pt>
                <c:pt idx="2149">
                  <c:v>small</c:v>
                </c:pt>
                <c:pt idx="2150">
                  <c:v>small</c:v>
                </c:pt>
                <c:pt idx="2151">
                  <c:v>small</c:v>
                </c:pt>
                <c:pt idx="2152">
                  <c:v>small</c:v>
                </c:pt>
                <c:pt idx="2153">
                  <c:v>small</c:v>
                </c:pt>
                <c:pt idx="2154">
                  <c:v>small</c:v>
                </c:pt>
                <c:pt idx="2155">
                  <c:v>small</c:v>
                </c:pt>
                <c:pt idx="2156">
                  <c:v>small</c:v>
                </c:pt>
                <c:pt idx="2157">
                  <c:v>small</c:v>
                </c:pt>
                <c:pt idx="2158">
                  <c:v>small</c:v>
                </c:pt>
                <c:pt idx="2159">
                  <c:v>small</c:v>
                </c:pt>
                <c:pt idx="2160">
                  <c:v>small</c:v>
                </c:pt>
                <c:pt idx="2161">
                  <c:v>small</c:v>
                </c:pt>
                <c:pt idx="2162">
                  <c:v>small</c:v>
                </c:pt>
                <c:pt idx="2163">
                  <c:v>small</c:v>
                </c:pt>
                <c:pt idx="2164">
                  <c:v>small</c:v>
                </c:pt>
                <c:pt idx="2165">
                  <c:v>small</c:v>
                </c:pt>
                <c:pt idx="2166">
                  <c:v>small</c:v>
                </c:pt>
                <c:pt idx="2167">
                  <c:v>small</c:v>
                </c:pt>
                <c:pt idx="2168">
                  <c:v>small</c:v>
                </c:pt>
                <c:pt idx="2169">
                  <c:v>small</c:v>
                </c:pt>
                <c:pt idx="2170">
                  <c:v>small</c:v>
                </c:pt>
                <c:pt idx="2171">
                  <c:v>small</c:v>
                </c:pt>
                <c:pt idx="2172">
                  <c:v>small</c:v>
                </c:pt>
                <c:pt idx="2173">
                  <c:v>small</c:v>
                </c:pt>
                <c:pt idx="2174">
                  <c:v>small</c:v>
                </c:pt>
                <c:pt idx="2175">
                  <c:v>small</c:v>
                </c:pt>
                <c:pt idx="2176">
                  <c:v>small</c:v>
                </c:pt>
                <c:pt idx="2177">
                  <c:v>small</c:v>
                </c:pt>
                <c:pt idx="2178">
                  <c:v>small</c:v>
                </c:pt>
                <c:pt idx="2179">
                  <c:v>small</c:v>
                </c:pt>
                <c:pt idx="2180">
                  <c:v>small</c:v>
                </c:pt>
                <c:pt idx="2181">
                  <c:v>small</c:v>
                </c:pt>
                <c:pt idx="2182">
                  <c:v>small</c:v>
                </c:pt>
                <c:pt idx="2183">
                  <c:v>small</c:v>
                </c:pt>
                <c:pt idx="2184">
                  <c:v>small</c:v>
                </c:pt>
                <c:pt idx="2185">
                  <c:v>small</c:v>
                </c:pt>
                <c:pt idx="2186">
                  <c:v>small</c:v>
                </c:pt>
                <c:pt idx="2187">
                  <c:v>small</c:v>
                </c:pt>
                <c:pt idx="2188">
                  <c:v>small</c:v>
                </c:pt>
                <c:pt idx="2189">
                  <c:v>small</c:v>
                </c:pt>
                <c:pt idx="2190">
                  <c:v>small</c:v>
                </c:pt>
                <c:pt idx="2191">
                  <c:v>small</c:v>
                </c:pt>
                <c:pt idx="2192">
                  <c:v>small</c:v>
                </c:pt>
                <c:pt idx="2193">
                  <c:v>small</c:v>
                </c:pt>
                <c:pt idx="2194">
                  <c:v>small</c:v>
                </c:pt>
                <c:pt idx="2195">
                  <c:v>small</c:v>
                </c:pt>
                <c:pt idx="2196">
                  <c:v>small</c:v>
                </c:pt>
                <c:pt idx="2197">
                  <c:v>small</c:v>
                </c:pt>
                <c:pt idx="2198">
                  <c:v>small</c:v>
                </c:pt>
                <c:pt idx="2199">
                  <c:v>small</c:v>
                </c:pt>
                <c:pt idx="2200">
                  <c:v>small</c:v>
                </c:pt>
                <c:pt idx="2201">
                  <c:v>small</c:v>
                </c:pt>
                <c:pt idx="2202">
                  <c:v>small</c:v>
                </c:pt>
                <c:pt idx="2203">
                  <c:v>small</c:v>
                </c:pt>
                <c:pt idx="2204">
                  <c:v>small</c:v>
                </c:pt>
                <c:pt idx="2205">
                  <c:v>small</c:v>
                </c:pt>
                <c:pt idx="2206">
                  <c:v>small</c:v>
                </c:pt>
                <c:pt idx="2207">
                  <c:v>small</c:v>
                </c:pt>
                <c:pt idx="2208">
                  <c:v>small</c:v>
                </c:pt>
                <c:pt idx="2209">
                  <c:v>small</c:v>
                </c:pt>
                <c:pt idx="2210">
                  <c:v>small</c:v>
                </c:pt>
                <c:pt idx="2211">
                  <c:v>small</c:v>
                </c:pt>
                <c:pt idx="2212">
                  <c:v>small</c:v>
                </c:pt>
                <c:pt idx="2213">
                  <c:v>small</c:v>
                </c:pt>
                <c:pt idx="2214">
                  <c:v>small</c:v>
                </c:pt>
                <c:pt idx="2215">
                  <c:v>small</c:v>
                </c:pt>
                <c:pt idx="2216">
                  <c:v>small</c:v>
                </c:pt>
                <c:pt idx="2217">
                  <c:v>small</c:v>
                </c:pt>
                <c:pt idx="2218">
                  <c:v>small</c:v>
                </c:pt>
                <c:pt idx="2219">
                  <c:v>small</c:v>
                </c:pt>
                <c:pt idx="2220">
                  <c:v>small</c:v>
                </c:pt>
                <c:pt idx="2221">
                  <c:v>small</c:v>
                </c:pt>
                <c:pt idx="2222">
                  <c:v>small</c:v>
                </c:pt>
                <c:pt idx="2223">
                  <c:v>small</c:v>
                </c:pt>
                <c:pt idx="2224">
                  <c:v>small</c:v>
                </c:pt>
                <c:pt idx="2225">
                  <c:v>small</c:v>
                </c:pt>
                <c:pt idx="2226">
                  <c:v>small</c:v>
                </c:pt>
                <c:pt idx="2227">
                  <c:v>small</c:v>
                </c:pt>
                <c:pt idx="2228">
                  <c:v>small</c:v>
                </c:pt>
                <c:pt idx="2229">
                  <c:v>small</c:v>
                </c:pt>
                <c:pt idx="2230">
                  <c:v>small</c:v>
                </c:pt>
                <c:pt idx="2231">
                  <c:v>small</c:v>
                </c:pt>
                <c:pt idx="2232">
                  <c:v>small</c:v>
                </c:pt>
                <c:pt idx="2233">
                  <c:v>small</c:v>
                </c:pt>
                <c:pt idx="2234">
                  <c:v>small</c:v>
                </c:pt>
                <c:pt idx="2235">
                  <c:v>small</c:v>
                </c:pt>
                <c:pt idx="2236">
                  <c:v>small</c:v>
                </c:pt>
                <c:pt idx="2237">
                  <c:v>small</c:v>
                </c:pt>
                <c:pt idx="2238">
                  <c:v>small</c:v>
                </c:pt>
                <c:pt idx="2239">
                  <c:v>small</c:v>
                </c:pt>
                <c:pt idx="2240">
                  <c:v>small</c:v>
                </c:pt>
                <c:pt idx="2241">
                  <c:v>small</c:v>
                </c:pt>
                <c:pt idx="2242">
                  <c:v>small</c:v>
                </c:pt>
                <c:pt idx="2243">
                  <c:v>small</c:v>
                </c:pt>
                <c:pt idx="2244">
                  <c:v>small</c:v>
                </c:pt>
                <c:pt idx="2245">
                  <c:v>small</c:v>
                </c:pt>
                <c:pt idx="2246">
                  <c:v>small</c:v>
                </c:pt>
                <c:pt idx="2247">
                  <c:v>small</c:v>
                </c:pt>
                <c:pt idx="2248">
                  <c:v>small</c:v>
                </c:pt>
                <c:pt idx="2249">
                  <c:v>small</c:v>
                </c:pt>
                <c:pt idx="2250">
                  <c:v>small</c:v>
                </c:pt>
                <c:pt idx="2251">
                  <c:v>small</c:v>
                </c:pt>
                <c:pt idx="2252">
                  <c:v>small</c:v>
                </c:pt>
                <c:pt idx="2253">
                  <c:v>small</c:v>
                </c:pt>
                <c:pt idx="2254">
                  <c:v>small</c:v>
                </c:pt>
                <c:pt idx="2255">
                  <c:v>small</c:v>
                </c:pt>
                <c:pt idx="2256">
                  <c:v>small</c:v>
                </c:pt>
                <c:pt idx="2257">
                  <c:v>small</c:v>
                </c:pt>
                <c:pt idx="2258">
                  <c:v>small</c:v>
                </c:pt>
                <c:pt idx="2259">
                  <c:v>small</c:v>
                </c:pt>
                <c:pt idx="2260">
                  <c:v>small</c:v>
                </c:pt>
                <c:pt idx="2261">
                  <c:v>small</c:v>
                </c:pt>
                <c:pt idx="2262">
                  <c:v>small</c:v>
                </c:pt>
                <c:pt idx="2263">
                  <c:v>small</c:v>
                </c:pt>
                <c:pt idx="2264">
                  <c:v>small</c:v>
                </c:pt>
                <c:pt idx="2265">
                  <c:v>small</c:v>
                </c:pt>
                <c:pt idx="2266">
                  <c:v>small</c:v>
                </c:pt>
                <c:pt idx="2267">
                  <c:v>small</c:v>
                </c:pt>
                <c:pt idx="2268">
                  <c:v>small</c:v>
                </c:pt>
                <c:pt idx="2269">
                  <c:v>small</c:v>
                </c:pt>
                <c:pt idx="2270">
                  <c:v>small</c:v>
                </c:pt>
                <c:pt idx="2271">
                  <c:v>small</c:v>
                </c:pt>
                <c:pt idx="2272">
                  <c:v>small</c:v>
                </c:pt>
                <c:pt idx="2273">
                  <c:v>small</c:v>
                </c:pt>
                <c:pt idx="2274">
                  <c:v>small</c:v>
                </c:pt>
                <c:pt idx="2275">
                  <c:v>small</c:v>
                </c:pt>
                <c:pt idx="2276">
                  <c:v>small</c:v>
                </c:pt>
                <c:pt idx="2277">
                  <c:v>small</c:v>
                </c:pt>
                <c:pt idx="2278">
                  <c:v>small</c:v>
                </c:pt>
                <c:pt idx="2279">
                  <c:v>small</c:v>
                </c:pt>
                <c:pt idx="2280">
                  <c:v>small</c:v>
                </c:pt>
                <c:pt idx="2281">
                  <c:v>small</c:v>
                </c:pt>
                <c:pt idx="2282">
                  <c:v>small</c:v>
                </c:pt>
                <c:pt idx="2283">
                  <c:v>small</c:v>
                </c:pt>
                <c:pt idx="2284">
                  <c:v>small</c:v>
                </c:pt>
                <c:pt idx="2285">
                  <c:v>small</c:v>
                </c:pt>
                <c:pt idx="2286">
                  <c:v>small</c:v>
                </c:pt>
                <c:pt idx="2287">
                  <c:v>small</c:v>
                </c:pt>
                <c:pt idx="2288">
                  <c:v>small</c:v>
                </c:pt>
                <c:pt idx="2289">
                  <c:v>small</c:v>
                </c:pt>
                <c:pt idx="2290">
                  <c:v>small</c:v>
                </c:pt>
                <c:pt idx="2291">
                  <c:v>small</c:v>
                </c:pt>
                <c:pt idx="2292">
                  <c:v>small</c:v>
                </c:pt>
                <c:pt idx="2293">
                  <c:v>small</c:v>
                </c:pt>
                <c:pt idx="2294">
                  <c:v>small</c:v>
                </c:pt>
                <c:pt idx="2295">
                  <c:v>small</c:v>
                </c:pt>
                <c:pt idx="2296">
                  <c:v>small</c:v>
                </c:pt>
                <c:pt idx="2297">
                  <c:v>small</c:v>
                </c:pt>
                <c:pt idx="2298">
                  <c:v>small</c:v>
                </c:pt>
                <c:pt idx="2299">
                  <c:v>small</c:v>
                </c:pt>
                <c:pt idx="2300">
                  <c:v>small</c:v>
                </c:pt>
                <c:pt idx="2301">
                  <c:v>small</c:v>
                </c:pt>
                <c:pt idx="2302">
                  <c:v>small</c:v>
                </c:pt>
                <c:pt idx="2303">
                  <c:v>small</c:v>
                </c:pt>
                <c:pt idx="2304">
                  <c:v>small</c:v>
                </c:pt>
                <c:pt idx="2305">
                  <c:v>small</c:v>
                </c:pt>
                <c:pt idx="2306">
                  <c:v>small</c:v>
                </c:pt>
                <c:pt idx="2307">
                  <c:v>small</c:v>
                </c:pt>
                <c:pt idx="2308">
                  <c:v>small</c:v>
                </c:pt>
                <c:pt idx="2309">
                  <c:v>small</c:v>
                </c:pt>
                <c:pt idx="2310">
                  <c:v>small</c:v>
                </c:pt>
                <c:pt idx="2311">
                  <c:v>small</c:v>
                </c:pt>
                <c:pt idx="2312">
                  <c:v>small</c:v>
                </c:pt>
                <c:pt idx="2313">
                  <c:v>small</c:v>
                </c:pt>
                <c:pt idx="2314">
                  <c:v>small</c:v>
                </c:pt>
                <c:pt idx="2315">
                  <c:v>small</c:v>
                </c:pt>
                <c:pt idx="2316">
                  <c:v>small</c:v>
                </c:pt>
                <c:pt idx="2317">
                  <c:v>small</c:v>
                </c:pt>
                <c:pt idx="2318">
                  <c:v>small</c:v>
                </c:pt>
                <c:pt idx="2319">
                  <c:v>small</c:v>
                </c:pt>
                <c:pt idx="2320">
                  <c:v>small</c:v>
                </c:pt>
                <c:pt idx="2321">
                  <c:v>small</c:v>
                </c:pt>
                <c:pt idx="2322">
                  <c:v>small</c:v>
                </c:pt>
                <c:pt idx="2323">
                  <c:v>small</c:v>
                </c:pt>
                <c:pt idx="2324">
                  <c:v>small</c:v>
                </c:pt>
                <c:pt idx="2325">
                  <c:v>small</c:v>
                </c:pt>
                <c:pt idx="2326">
                  <c:v>small</c:v>
                </c:pt>
                <c:pt idx="2327">
                  <c:v>small</c:v>
                </c:pt>
                <c:pt idx="2328">
                  <c:v>small</c:v>
                </c:pt>
                <c:pt idx="2329">
                  <c:v>small</c:v>
                </c:pt>
                <c:pt idx="2330">
                  <c:v>small</c:v>
                </c:pt>
                <c:pt idx="2331">
                  <c:v>small</c:v>
                </c:pt>
                <c:pt idx="2332">
                  <c:v>small</c:v>
                </c:pt>
                <c:pt idx="2333">
                  <c:v>small</c:v>
                </c:pt>
                <c:pt idx="2334">
                  <c:v>small</c:v>
                </c:pt>
                <c:pt idx="2335">
                  <c:v>small</c:v>
                </c:pt>
                <c:pt idx="2336">
                  <c:v>small</c:v>
                </c:pt>
                <c:pt idx="2337">
                  <c:v>small</c:v>
                </c:pt>
                <c:pt idx="2338">
                  <c:v>small</c:v>
                </c:pt>
                <c:pt idx="2339">
                  <c:v>small</c:v>
                </c:pt>
                <c:pt idx="2340">
                  <c:v>small</c:v>
                </c:pt>
                <c:pt idx="2341">
                  <c:v>small</c:v>
                </c:pt>
                <c:pt idx="2342">
                  <c:v>small</c:v>
                </c:pt>
                <c:pt idx="2343">
                  <c:v>small</c:v>
                </c:pt>
                <c:pt idx="2344">
                  <c:v>small</c:v>
                </c:pt>
                <c:pt idx="2345">
                  <c:v>small</c:v>
                </c:pt>
                <c:pt idx="2346">
                  <c:v>small</c:v>
                </c:pt>
                <c:pt idx="2347">
                  <c:v>small</c:v>
                </c:pt>
                <c:pt idx="2348">
                  <c:v>small</c:v>
                </c:pt>
                <c:pt idx="2349">
                  <c:v>small</c:v>
                </c:pt>
                <c:pt idx="2350">
                  <c:v>small</c:v>
                </c:pt>
                <c:pt idx="2351">
                  <c:v>small</c:v>
                </c:pt>
                <c:pt idx="2352">
                  <c:v>small</c:v>
                </c:pt>
                <c:pt idx="2353">
                  <c:v>small</c:v>
                </c:pt>
                <c:pt idx="2354">
                  <c:v>small</c:v>
                </c:pt>
                <c:pt idx="2355">
                  <c:v>small</c:v>
                </c:pt>
                <c:pt idx="2356">
                  <c:v>small</c:v>
                </c:pt>
                <c:pt idx="2357">
                  <c:v>small</c:v>
                </c:pt>
                <c:pt idx="2358">
                  <c:v>small</c:v>
                </c:pt>
                <c:pt idx="2359">
                  <c:v>small</c:v>
                </c:pt>
                <c:pt idx="2360">
                  <c:v>small</c:v>
                </c:pt>
                <c:pt idx="2361">
                  <c:v>small</c:v>
                </c:pt>
                <c:pt idx="2362">
                  <c:v>small</c:v>
                </c:pt>
                <c:pt idx="2363">
                  <c:v>small</c:v>
                </c:pt>
                <c:pt idx="2364">
                  <c:v>small</c:v>
                </c:pt>
                <c:pt idx="2365">
                  <c:v>small</c:v>
                </c:pt>
                <c:pt idx="2366">
                  <c:v>small</c:v>
                </c:pt>
                <c:pt idx="2367">
                  <c:v>small</c:v>
                </c:pt>
                <c:pt idx="2368">
                  <c:v>small</c:v>
                </c:pt>
                <c:pt idx="2369">
                  <c:v>small</c:v>
                </c:pt>
                <c:pt idx="2370">
                  <c:v>small</c:v>
                </c:pt>
                <c:pt idx="2371">
                  <c:v>small</c:v>
                </c:pt>
                <c:pt idx="2372">
                  <c:v>small</c:v>
                </c:pt>
                <c:pt idx="2373">
                  <c:v>small</c:v>
                </c:pt>
                <c:pt idx="2374">
                  <c:v>small</c:v>
                </c:pt>
                <c:pt idx="2375">
                  <c:v>small</c:v>
                </c:pt>
                <c:pt idx="2376">
                  <c:v>small</c:v>
                </c:pt>
                <c:pt idx="2377">
                  <c:v>small</c:v>
                </c:pt>
                <c:pt idx="2378">
                  <c:v>small</c:v>
                </c:pt>
                <c:pt idx="2379">
                  <c:v>small</c:v>
                </c:pt>
                <c:pt idx="2380">
                  <c:v>small</c:v>
                </c:pt>
                <c:pt idx="2381">
                  <c:v>small</c:v>
                </c:pt>
                <c:pt idx="2382">
                  <c:v>small</c:v>
                </c:pt>
                <c:pt idx="2383">
                  <c:v>small</c:v>
                </c:pt>
                <c:pt idx="2384">
                  <c:v>small</c:v>
                </c:pt>
                <c:pt idx="2385">
                  <c:v>small</c:v>
                </c:pt>
                <c:pt idx="2386">
                  <c:v>small</c:v>
                </c:pt>
                <c:pt idx="2387">
                  <c:v>small</c:v>
                </c:pt>
                <c:pt idx="2388">
                  <c:v>small</c:v>
                </c:pt>
                <c:pt idx="2389">
                  <c:v>small</c:v>
                </c:pt>
                <c:pt idx="2390">
                  <c:v>small</c:v>
                </c:pt>
                <c:pt idx="2391">
                  <c:v>small</c:v>
                </c:pt>
                <c:pt idx="2392">
                  <c:v>small</c:v>
                </c:pt>
                <c:pt idx="2393">
                  <c:v>small</c:v>
                </c:pt>
                <c:pt idx="2394">
                  <c:v>small</c:v>
                </c:pt>
                <c:pt idx="2395">
                  <c:v>small</c:v>
                </c:pt>
                <c:pt idx="2396">
                  <c:v>small</c:v>
                </c:pt>
                <c:pt idx="2397">
                  <c:v>small</c:v>
                </c:pt>
                <c:pt idx="2398">
                  <c:v>small</c:v>
                </c:pt>
                <c:pt idx="2399">
                  <c:v>small</c:v>
                </c:pt>
                <c:pt idx="2400">
                  <c:v>small</c:v>
                </c:pt>
                <c:pt idx="2401">
                  <c:v>small</c:v>
                </c:pt>
                <c:pt idx="2402">
                  <c:v>small</c:v>
                </c:pt>
                <c:pt idx="2403">
                  <c:v>small</c:v>
                </c:pt>
                <c:pt idx="2404">
                  <c:v>small</c:v>
                </c:pt>
                <c:pt idx="2405">
                  <c:v>small</c:v>
                </c:pt>
                <c:pt idx="2406">
                  <c:v>small</c:v>
                </c:pt>
                <c:pt idx="2407">
                  <c:v>small</c:v>
                </c:pt>
                <c:pt idx="2408">
                  <c:v>small</c:v>
                </c:pt>
                <c:pt idx="2409">
                  <c:v>small</c:v>
                </c:pt>
                <c:pt idx="2410">
                  <c:v>small</c:v>
                </c:pt>
                <c:pt idx="2411">
                  <c:v>small</c:v>
                </c:pt>
                <c:pt idx="2412">
                  <c:v>small</c:v>
                </c:pt>
                <c:pt idx="2413">
                  <c:v>small</c:v>
                </c:pt>
                <c:pt idx="2414">
                  <c:v>small</c:v>
                </c:pt>
                <c:pt idx="2415">
                  <c:v>small</c:v>
                </c:pt>
                <c:pt idx="2416">
                  <c:v>small</c:v>
                </c:pt>
                <c:pt idx="2417">
                  <c:v>small</c:v>
                </c:pt>
                <c:pt idx="2418">
                  <c:v>small</c:v>
                </c:pt>
                <c:pt idx="2419">
                  <c:v>small</c:v>
                </c:pt>
                <c:pt idx="2420">
                  <c:v>small</c:v>
                </c:pt>
                <c:pt idx="2421">
                  <c:v>small</c:v>
                </c:pt>
                <c:pt idx="2422">
                  <c:v>small</c:v>
                </c:pt>
                <c:pt idx="2423">
                  <c:v>small</c:v>
                </c:pt>
                <c:pt idx="2424">
                  <c:v>small</c:v>
                </c:pt>
                <c:pt idx="2425">
                  <c:v>small</c:v>
                </c:pt>
                <c:pt idx="2426">
                  <c:v>small</c:v>
                </c:pt>
                <c:pt idx="2427">
                  <c:v>small</c:v>
                </c:pt>
                <c:pt idx="2428">
                  <c:v>small</c:v>
                </c:pt>
                <c:pt idx="2429">
                  <c:v>small</c:v>
                </c:pt>
                <c:pt idx="2430">
                  <c:v>small</c:v>
                </c:pt>
                <c:pt idx="2431">
                  <c:v>small</c:v>
                </c:pt>
                <c:pt idx="2432">
                  <c:v>small</c:v>
                </c:pt>
                <c:pt idx="2433">
                  <c:v>small</c:v>
                </c:pt>
                <c:pt idx="2434">
                  <c:v>small</c:v>
                </c:pt>
                <c:pt idx="2435">
                  <c:v>small</c:v>
                </c:pt>
                <c:pt idx="2436">
                  <c:v>small</c:v>
                </c:pt>
                <c:pt idx="2437">
                  <c:v>small</c:v>
                </c:pt>
                <c:pt idx="2438">
                  <c:v>small</c:v>
                </c:pt>
                <c:pt idx="2439">
                  <c:v>small</c:v>
                </c:pt>
                <c:pt idx="2440">
                  <c:v>small</c:v>
                </c:pt>
                <c:pt idx="2441">
                  <c:v>small</c:v>
                </c:pt>
                <c:pt idx="2442">
                  <c:v>small</c:v>
                </c:pt>
                <c:pt idx="2443">
                  <c:v>small</c:v>
                </c:pt>
                <c:pt idx="2444">
                  <c:v>small</c:v>
                </c:pt>
                <c:pt idx="2445">
                  <c:v>small</c:v>
                </c:pt>
                <c:pt idx="2446">
                  <c:v>small</c:v>
                </c:pt>
                <c:pt idx="2447">
                  <c:v>small</c:v>
                </c:pt>
                <c:pt idx="2448">
                  <c:v>small</c:v>
                </c:pt>
                <c:pt idx="2449">
                  <c:v>small</c:v>
                </c:pt>
                <c:pt idx="2450">
                  <c:v>small</c:v>
                </c:pt>
                <c:pt idx="2451">
                  <c:v>small</c:v>
                </c:pt>
                <c:pt idx="2452">
                  <c:v>small</c:v>
                </c:pt>
                <c:pt idx="2453">
                  <c:v>small</c:v>
                </c:pt>
                <c:pt idx="2454">
                  <c:v>small</c:v>
                </c:pt>
                <c:pt idx="2455">
                  <c:v>small</c:v>
                </c:pt>
                <c:pt idx="2456">
                  <c:v>small</c:v>
                </c:pt>
                <c:pt idx="2457">
                  <c:v>small</c:v>
                </c:pt>
                <c:pt idx="2458">
                  <c:v>small</c:v>
                </c:pt>
                <c:pt idx="2459">
                  <c:v>small</c:v>
                </c:pt>
                <c:pt idx="2460">
                  <c:v>small</c:v>
                </c:pt>
                <c:pt idx="2461">
                  <c:v>small</c:v>
                </c:pt>
                <c:pt idx="2462">
                  <c:v>small</c:v>
                </c:pt>
                <c:pt idx="2463">
                  <c:v>small</c:v>
                </c:pt>
                <c:pt idx="2464">
                  <c:v>small</c:v>
                </c:pt>
                <c:pt idx="2465">
                  <c:v>small</c:v>
                </c:pt>
                <c:pt idx="2466">
                  <c:v>small</c:v>
                </c:pt>
                <c:pt idx="2467">
                  <c:v>small</c:v>
                </c:pt>
                <c:pt idx="2468">
                  <c:v>small</c:v>
                </c:pt>
                <c:pt idx="2469">
                  <c:v>small</c:v>
                </c:pt>
                <c:pt idx="2470">
                  <c:v>small</c:v>
                </c:pt>
                <c:pt idx="2471">
                  <c:v>small</c:v>
                </c:pt>
                <c:pt idx="2472">
                  <c:v>small</c:v>
                </c:pt>
                <c:pt idx="2473">
                  <c:v>small</c:v>
                </c:pt>
                <c:pt idx="2474">
                  <c:v>small</c:v>
                </c:pt>
                <c:pt idx="2475">
                  <c:v>small</c:v>
                </c:pt>
                <c:pt idx="2476">
                  <c:v>small</c:v>
                </c:pt>
                <c:pt idx="2477">
                  <c:v>small</c:v>
                </c:pt>
                <c:pt idx="2478">
                  <c:v>small</c:v>
                </c:pt>
                <c:pt idx="2479">
                  <c:v>small</c:v>
                </c:pt>
                <c:pt idx="2480">
                  <c:v>small</c:v>
                </c:pt>
                <c:pt idx="2481">
                  <c:v>small</c:v>
                </c:pt>
                <c:pt idx="2482">
                  <c:v>small</c:v>
                </c:pt>
                <c:pt idx="2483">
                  <c:v>small</c:v>
                </c:pt>
                <c:pt idx="2484">
                  <c:v>small</c:v>
                </c:pt>
                <c:pt idx="2485">
                  <c:v>small</c:v>
                </c:pt>
                <c:pt idx="2486">
                  <c:v>small</c:v>
                </c:pt>
                <c:pt idx="2487">
                  <c:v>small</c:v>
                </c:pt>
                <c:pt idx="2488">
                  <c:v>small</c:v>
                </c:pt>
                <c:pt idx="2489">
                  <c:v>small</c:v>
                </c:pt>
                <c:pt idx="2490">
                  <c:v>small</c:v>
                </c:pt>
                <c:pt idx="2491">
                  <c:v>small</c:v>
                </c:pt>
                <c:pt idx="2492">
                  <c:v>small</c:v>
                </c:pt>
                <c:pt idx="2493">
                  <c:v>small</c:v>
                </c:pt>
                <c:pt idx="2494">
                  <c:v>small</c:v>
                </c:pt>
                <c:pt idx="2495">
                  <c:v>small</c:v>
                </c:pt>
                <c:pt idx="2496">
                  <c:v>small</c:v>
                </c:pt>
                <c:pt idx="2497">
                  <c:v>small</c:v>
                </c:pt>
                <c:pt idx="2498">
                  <c:v>small</c:v>
                </c:pt>
                <c:pt idx="2499">
                  <c:v>small</c:v>
                </c:pt>
                <c:pt idx="2500">
                  <c:v>small</c:v>
                </c:pt>
                <c:pt idx="2501">
                  <c:v>small</c:v>
                </c:pt>
                <c:pt idx="2502">
                  <c:v>small</c:v>
                </c:pt>
                <c:pt idx="2503">
                  <c:v>small</c:v>
                </c:pt>
                <c:pt idx="2504">
                  <c:v>small</c:v>
                </c:pt>
                <c:pt idx="2505">
                  <c:v>small</c:v>
                </c:pt>
                <c:pt idx="2506">
                  <c:v>small</c:v>
                </c:pt>
                <c:pt idx="2507">
                  <c:v>small</c:v>
                </c:pt>
                <c:pt idx="2508">
                  <c:v>small</c:v>
                </c:pt>
                <c:pt idx="2509">
                  <c:v>small</c:v>
                </c:pt>
                <c:pt idx="2510">
                  <c:v>small</c:v>
                </c:pt>
                <c:pt idx="2511">
                  <c:v>small</c:v>
                </c:pt>
                <c:pt idx="2512">
                  <c:v>small</c:v>
                </c:pt>
                <c:pt idx="2513">
                  <c:v>small</c:v>
                </c:pt>
                <c:pt idx="2514">
                  <c:v>small</c:v>
                </c:pt>
                <c:pt idx="2515">
                  <c:v>small</c:v>
                </c:pt>
                <c:pt idx="2516">
                  <c:v>small</c:v>
                </c:pt>
                <c:pt idx="2517">
                  <c:v>small</c:v>
                </c:pt>
                <c:pt idx="2518">
                  <c:v>small</c:v>
                </c:pt>
                <c:pt idx="2519">
                  <c:v>small</c:v>
                </c:pt>
                <c:pt idx="2520">
                  <c:v>small</c:v>
                </c:pt>
                <c:pt idx="2521">
                  <c:v>small</c:v>
                </c:pt>
                <c:pt idx="2522">
                  <c:v>small</c:v>
                </c:pt>
                <c:pt idx="2523">
                  <c:v>small</c:v>
                </c:pt>
                <c:pt idx="2524">
                  <c:v>small</c:v>
                </c:pt>
                <c:pt idx="2525">
                  <c:v>small</c:v>
                </c:pt>
                <c:pt idx="2526">
                  <c:v>small</c:v>
                </c:pt>
                <c:pt idx="2527">
                  <c:v>small</c:v>
                </c:pt>
                <c:pt idx="2528">
                  <c:v>small</c:v>
                </c:pt>
                <c:pt idx="2529">
                  <c:v>small</c:v>
                </c:pt>
                <c:pt idx="2530">
                  <c:v>small</c:v>
                </c:pt>
                <c:pt idx="2531">
                  <c:v>small</c:v>
                </c:pt>
                <c:pt idx="2532">
                  <c:v>small</c:v>
                </c:pt>
                <c:pt idx="2533">
                  <c:v>small</c:v>
                </c:pt>
                <c:pt idx="2534">
                  <c:v>small</c:v>
                </c:pt>
                <c:pt idx="2535">
                  <c:v>small</c:v>
                </c:pt>
                <c:pt idx="2536">
                  <c:v>small</c:v>
                </c:pt>
                <c:pt idx="2537">
                  <c:v>small</c:v>
                </c:pt>
                <c:pt idx="2538">
                  <c:v>small</c:v>
                </c:pt>
                <c:pt idx="2539">
                  <c:v>small</c:v>
                </c:pt>
                <c:pt idx="2540">
                  <c:v>small</c:v>
                </c:pt>
                <c:pt idx="2541">
                  <c:v>small</c:v>
                </c:pt>
                <c:pt idx="2542">
                  <c:v>small</c:v>
                </c:pt>
                <c:pt idx="2543">
                  <c:v>small</c:v>
                </c:pt>
                <c:pt idx="2544">
                  <c:v>small</c:v>
                </c:pt>
                <c:pt idx="2545">
                  <c:v>small</c:v>
                </c:pt>
                <c:pt idx="2546">
                  <c:v>small</c:v>
                </c:pt>
                <c:pt idx="2547">
                  <c:v>small</c:v>
                </c:pt>
                <c:pt idx="2548">
                  <c:v>small</c:v>
                </c:pt>
                <c:pt idx="2549">
                  <c:v>small</c:v>
                </c:pt>
                <c:pt idx="2550">
                  <c:v>small</c:v>
                </c:pt>
                <c:pt idx="2551">
                  <c:v>small</c:v>
                </c:pt>
                <c:pt idx="2552">
                  <c:v>small</c:v>
                </c:pt>
                <c:pt idx="2553">
                  <c:v>small</c:v>
                </c:pt>
                <c:pt idx="2554">
                  <c:v>small</c:v>
                </c:pt>
                <c:pt idx="2555">
                  <c:v>small</c:v>
                </c:pt>
                <c:pt idx="2556">
                  <c:v>small</c:v>
                </c:pt>
                <c:pt idx="2557">
                  <c:v>small</c:v>
                </c:pt>
                <c:pt idx="2558">
                  <c:v>small</c:v>
                </c:pt>
                <c:pt idx="2559">
                  <c:v>small</c:v>
                </c:pt>
                <c:pt idx="2560">
                  <c:v>small</c:v>
                </c:pt>
                <c:pt idx="2561">
                  <c:v>small</c:v>
                </c:pt>
                <c:pt idx="2562">
                  <c:v>small</c:v>
                </c:pt>
                <c:pt idx="2563">
                  <c:v>small</c:v>
                </c:pt>
                <c:pt idx="2564">
                  <c:v>small</c:v>
                </c:pt>
                <c:pt idx="2565">
                  <c:v>small</c:v>
                </c:pt>
                <c:pt idx="2566">
                  <c:v>small</c:v>
                </c:pt>
                <c:pt idx="2567">
                  <c:v>small</c:v>
                </c:pt>
                <c:pt idx="2568">
                  <c:v>small</c:v>
                </c:pt>
                <c:pt idx="2569">
                  <c:v>small</c:v>
                </c:pt>
                <c:pt idx="2570">
                  <c:v>small</c:v>
                </c:pt>
                <c:pt idx="2571">
                  <c:v>small</c:v>
                </c:pt>
                <c:pt idx="2572">
                  <c:v>small</c:v>
                </c:pt>
                <c:pt idx="2573">
                  <c:v>small</c:v>
                </c:pt>
                <c:pt idx="2574">
                  <c:v>small</c:v>
                </c:pt>
                <c:pt idx="2575">
                  <c:v>small</c:v>
                </c:pt>
                <c:pt idx="2576">
                  <c:v>small</c:v>
                </c:pt>
                <c:pt idx="2577">
                  <c:v>small</c:v>
                </c:pt>
                <c:pt idx="2578">
                  <c:v>small</c:v>
                </c:pt>
                <c:pt idx="2579">
                  <c:v>small</c:v>
                </c:pt>
                <c:pt idx="2580">
                  <c:v>small</c:v>
                </c:pt>
                <c:pt idx="2581">
                  <c:v>small</c:v>
                </c:pt>
                <c:pt idx="2582">
                  <c:v>small</c:v>
                </c:pt>
                <c:pt idx="2583">
                  <c:v>small</c:v>
                </c:pt>
                <c:pt idx="2584">
                  <c:v>small</c:v>
                </c:pt>
                <c:pt idx="2585">
                  <c:v>small</c:v>
                </c:pt>
                <c:pt idx="2586">
                  <c:v>small</c:v>
                </c:pt>
                <c:pt idx="2587">
                  <c:v>small</c:v>
                </c:pt>
                <c:pt idx="2588">
                  <c:v>small</c:v>
                </c:pt>
                <c:pt idx="2589">
                  <c:v>small</c:v>
                </c:pt>
                <c:pt idx="2590">
                  <c:v>small</c:v>
                </c:pt>
                <c:pt idx="2591">
                  <c:v>small</c:v>
                </c:pt>
                <c:pt idx="2592">
                  <c:v>small</c:v>
                </c:pt>
                <c:pt idx="2593">
                  <c:v>small</c:v>
                </c:pt>
                <c:pt idx="2594">
                  <c:v>small</c:v>
                </c:pt>
                <c:pt idx="2595">
                  <c:v>small</c:v>
                </c:pt>
                <c:pt idx="2596">
                  <c:v>small</c:v>
                </c:pt>
                <c:pt idx="2597">
                  <c:v>small</c:v>
                </c:pt>
                <c:pt idx="2598">
                  <c:v>small</c:v>
                </c:pt>
                <c:pt idx="2599">
                  <c:v>small</c:v>
                </c:pt>
                <c:pt idx="2600">
                  <c:v>small</c:v>
                </c:pt>
                <c:pt idx="2601">
                  <c:v>small</c:v>
                </c:pt>
                <c:pt idx="2602">
                  <c:v>small</c:v>
                </c:pt>
                <c:pt idx="2603">
                  <c:v>small</c:v>
                </c:pt>
                <c:pt idx="2604">
                  <c:v>small</c:v>
                </c:pt>
                <c:pt idx="2605">
                  <c:v>small</c:v>
                </c:pt>
                <c:pt idx="2606">
                  <c:v>small</c:v>
                </c:pt>
                <c:pt idx="2607">
                  <c:v>small</c:v>
                </c:pt>
                <c:pt idx="2608">
                  <c:v>small</c:v>
                </c:pt>
                <c:pt idx="2609">
                  <c:v>small</c:v>
                </c:pt>
                <c:pt idx="2610">
                  <c:v>small</c:v>
                </c:pt>
                <c:pt idx="2611">
                  <c:v>small</c:v>
                </c:pt>
                <c:pt idx="2612">
                  <c:v>small</c:v>
                </c:pt>
                <c:pt idx="2613">
                  <c:v>small</c:v>
                </c:pt>
                <c:pt idx="2614">
                  <c:v>small</c:v>
                </c:pt>
                <c:pt idx="2615">
                  <c:v>small</c:v>
                </c:pt>
                <c:pt idx="2616">
                  <c:v>small</c:v>
                </c:pt>
                <c:pt idx="2617">
                  <c:v>small</c:v>
                </c:pt>
                <c:pt idx="2618">
                  <c:v>small</c:v>
                </c:pt>
                <c:pt idx="2619">
                  <c:v>small</c:v>
                </c:pt>
                <c:pt idx="2620">
                  <c:v>small</c:v>
                </c:pt>
                <c:pt idx="2621">
                  <c:v>small</c:v>
                </c:pt>
                <c:pt idx="2622">
                  <c:v>small</c:v>
                </c:pt>
                <c:pt idx="2623">
                  <c:v>small</c:v>
                </c:pt>
                <c:pt idx="2624">
                  <c:v>small</c:v>
                </c:pt>
                <c:pt idx="2625">
                  <c:v>small</c:v>
                </c:pt>
                <c:pt idx="2626">
                  <c:v>small</c:v>
                </c:pt>
                <c:pt idx="2627">
                  <c:v>small</c:v>
                </c:pt>
                <c:pt idx="2628">
                  <c:v>small</c:v>
                </c:pt>
                <c:pt idx="2629">
                  <c:v>small</c:v>
                </c:pt>
                <c:pt idx="2630">
                  <c:v>small</c:v>
                </c:pt>
                <c:pt idx="2631">
                  <c:v>small</c:v>
                </c:pt>
                <c:pt idx="2632">
                  <c:v>small</c:v>
                </c:pt>
                <c:pt idx="2633">
                  <c:v>small</c:v>
                </c:pt>
                <c:pt idx="2634">
                  <c:v>small</c:v>
                </c:pt>
                <c:pt idx="2635">
                  <c:v>small</c:v>
                </c:pt>
                <c:pt idx="2636">
                  <c:v>small</c:v>
                </c:pt>
                <c:pt idx="2637">
                  <c:v>small</c:v>
                </c:pt>
                <c:pt idx="2638">
                  <c:v>small</c:v>
                </c:pt>
                <c:pt idx="2639">
                  <c:v>small</c:v>
                </c:pt>
                <c:pt idx="2640">
                  <c:v>small</c:v>
                </c:pt>
                <c:pt idx="2641">
                  <c:v>small</c:v>
                </c:pt>
                <c:pt idx="2642">
                  <c:v>small</c:v>
                </c:pt>
                <c:pt idx="2643">
                  <c:v>small</c:v>
                </c:pt>
                <c:pt idx="2644">
                  <c:v>small</c:v>
                </c:pt>
                <c:pt idx="2645">
                  <c:v>small</c:v>
                </c:pt>
                <c:pt idx="2646">
                  <c:v>small</c:v>
                </c:pt>
                <c:pt idx="2647">
                  <c:v>small</c:v>
                </c:pt>
                <c:pt idx="2648">
                  <c:v>small</c:v>
                </c:pt>
                <c:pt idx="2649">
                  <c:v>small</c:v>
                </c:pt>
                <c:pt idx="2650">
                  <c:v>small</c:v>
                </c:pt>
                <c:pt idx="2651">
                  <c:v>small</c:v>
                </c:pt>
                <c:pt idx="2652">
                  <c:v>small</c:v>
                </c:pt>
                <c:pt idx="2653">
                  <c:v>small</c:v>
                </c:pt>
                <c:pt idx="2654">
                  <c:v>small</c:v>
                </c:pt>
                <c:pt idx="2655">
                  <c:v>small</c:v>
                </c:pt>
                <c:pt idx="2656">
                  <c:v>small</c:v>
                </c:pt>
                <c:pt idx="2657">
                  <c:v>small</c:v>
                </c:pt>
                <c:pt idx="2658">
                  <c:v>small</c:v>
                </c:pt>
                <c:pt idx="2659">
                  <c:v>small</c:v>
                </c:pt>
                <c:pt idx="2660">
                  <c:v>small</c:v>
                </c:pt>
                <c:pt idx="2661">
                  <c:v>small</c:v>
                </c:pt>
                <c:pt idx="2662">
                  <c:v>small</c:v>
                </c:pt>
                <c:pt idx="2663">
                  <c:v>small</c:v>
                </c:pt>
                <c:pt idx="2664">
                  <c:v>small</c:v>
                </c:pt>
                <c:pt idx="2665">
                  <c:v>small</c:v>
                </c:pt>
                <c:pt idx="2666">
                  <c:v>small</c:v>
                </c:pt>
                <c:pt idx="2667">
                  <c:v>small</c:v>
                </c:pt>
                <c:pt idx="2668">
                  <c:v>small</c:v>
                </c:pt>
                <c:pt idx="2669">
                  <c:v>small</c:v>
                </c:pt>
                <c:pt idx="2670">
                  <c:v>small</c:v>
                </c:pt>
                <c:pt idx="2671">
                  <c:v>small</c:v>
                </c:pt>
                <c:pt idx="2672">
                  <c:v>small</c:v>
                </c:pt>
                <c:pt idx="2673">
                  <c:v>small</c:v>
                </c:pt>
                <c:pt idx="2674">
                  <c:v>small</c:v>
                </c:pt>
                <c:pt idx="2675">
                  <c:v>small</c:v>
                </c:pt>
                <c:pt idx="2676">
                  <c:v>small</c:v>
                </c:pt>
                <c:pt idx="2677">
                  <c:v>small</c:v>
                </c:pt>
                <c:pt idx="2678">
                  <c:v>small</c:v>
                </c:pt>
                <c:pt idx="2679">
                  <c:v>small</c:v>
                </c:pt>
                <c:pt idx="2680">
                  <c:v>small</c:v>
                </c:pt>
                <c:pt idx="2681">
                  <c:v>small</c:v>
                </c:pt>
                <c:pt idx="2682">
                  <c:v>small</c:v>
                </c:pt>
                <c:pt idx="2683">
                  <c:v>small</c:v>
                </c:pt>
                <c:pt idx="2684">
                  <c:v>small</c:v>
                </c:pt>
                <c:pt idx="2685">
                  <c:v>small</c:v>
                </c:pt>
                <c:pt idx="2686">
                  <c:v>small</c:v>
                </c:pt>
                <c:pt idx="2687">
                  <c:v>small</c:v>
                </c:pt>
                <c:pt idx="2688">
                  <c:v>small</c:v>
                </c:pt>
                <c:pt idx="2689">
                  <c:v>small</c:v>
                </c:pt>
                <c:pt idx="2690">
                  <c:v>small</c:v>
                </c:pt>
                <c:pt idx="2691">
                  <c:v>small</c:v>
                </c:pt>
                <c:pt idx="2692">
                  <c:v>small</c:v>
                </c:pt>
                <c:pt idx="2693">
                  <c:v>small</c:v>
                </c:pt>
                <c:pt idx="2694">
                  <c:v>small</c:v>
                </c:pt>
                <c:pt idx="2695">
                  <c:v>small</c:v>
                </c:pt>
                <c:pt idx="2696">
                  <c:v>small</c:v>
                </c:pt>
                <c:pt idx="2697">
                  <c:v>small</c:v>
                </c:pt>
                <c:pt idx="2698">
                  <c:v>small</c:v>
                </c:pt>
                <c:pt idx="2699">
                  <c:v>small</c:v>
                </c:pt>
                <c:pt idx="2700">
                  <c:v>small</c:v>
                </c:pt>
                <c:pt idx="2701">
                  <c:v>small</c:v>
                </c:pt>
                <c:pt idx="2702">
                  <c:v>small</c:v>
                </c:pt>
                <c:pt idx="2703">
                  <c:v>small</c:v>
                </c:pt>
                <c:pt idx="2704">
                  <c:v>small</c:v>
                </c:pt>
                <c:pt idx="2705">
                  <c:v>small</c:v>
                </c:pt>
                <c:pt idx="2706">
                  <c:v>small</c:v>
                </c:pt>
                <c:pt idx="2707">
                  <c:v>small</c:v>
                </c:pt>
                <c:pt idx="2708">
                  <c:v>small</c:v>
                </c:pt>
                <c:pt idx="2709">
                  <c:v>small</c:v>
                </c:pt>
                <c:pt idx="2710">
                  <c:v>small</c:v>
                </c:pt>
                <c:pt idx="2711">
                  <c:v>small</c:v>
                </c:pt>
                <c:pt idx="2712">
                  <c:v>small</c:v>
                </c:pt>
                <c:pt idx="2713">
                  <c:v>small</c:v>
                </c:pt>
                <c:pt idx="2714">
                  <c:v>small</c:v>
                </c:pt>
                <c:pt idx="2715">
                  <c:v>small</c:v>
                </c:pt>
                <c:pt idx="2716">
                  <c:v>small</c:v>
                </c:pt>
                <c:pt idx="2717">
                  <c:v>small</c:v>
                </c:pt>
                <c:pt idx="2718">
                  <c:v>small</c:v>
                </c:pt>
                <c:pt idx="2719">
                  <c:v>small</c:v>
                </c:pt>
                <c:pt idx="2720">
                  <c:v>small</c:v>
                </c:pt>
                <c:pt idx="2721">
                  <c:v>small</c:v>
                </c:pt>
                <c:pt idx="2722">
                  <c:v>small</c:v>
                </c:pt>
                <c:pt idx="2723">
                  <c:v>small</c:v>
                </c:pt>
                <c:pt idx="2724">
                  <c:v>small</c:v>
                </c:pt>
                <c:pt idx="2725">
                  <c:v>small</c:v>
                </c:pt>
                <c:pt idx="2726">
                  <c:v>small</c:v>
                </c:pt>
                <c:pt idx="2727">
                  <c:v>small</c:v>
                </c:pt>
                <c:pt idx="2728">
                  <c:v>small</c:v>
                </c:pt>
                <c:pt idx="2729">
                  <c:v>small</c:v>
                </c:pt>
                <c:pt idx="2730">
                  <c:v>small</c:v>
                </c:pt>
                <c:pt idx="2731">
                  <c:v>small</c:v>
                </c:pt>
                <c:pt idx="2732">
                  <c:v>small</c:v>
                </c:pt>
                <c:pt idx="2733">
                  <c:v>small</c:v>
                </c:pt>
                <c:pt idx="2734">
                  <c:v>small</c:v>
                </c:pt>
                <c:pt idx="2735">
                  <c:v>small</c:v>
                </c:pt>
                <c:pt idx="2736">
                  <c:v>small</c:v>
                </c:pt>
                <c:pt idx="2737">
                  <c:v>small</c:v>
                </c:pt>
                <c:pt idx="2738">
                  <c:v>small</c:v>
                </c:pt>
                <c:pt idx="2739">
                  <c:v>small</c:v>
                </c:pt>
                <c:pt idx="2740">
                  <c:v>small</c:v>
                </c:pt>
                <c:pt idx="2741">
                  <c:v>small</c:v>
                </c:pt>
                <c:pt idx="2742">
                  <c:v>small</c:v>
                </c:pt>
                <c:pt idx="2743">
                  <c:v>small</c:v>
                </c:pt>
                <c:pt idx="2744">
                  <c:v>small</c:v>
                </c:pt>
                <c:pt idx="2745">
                  <c:v>small</c:v>
                </c:pt>
                <c:pt idx="2746">
                  <c:v>small</c:v>
                </c:pt>
                <c:pt idx="2747">
                  <c:v>small</c:v>
                </c:pt>
                <c:pt idx="2748">
                  <c:v>small</c:v>
                </c:pt>
                <c:pt idx="2749">
                  <c:v>small</c:v>
                </c:pt>
                <c:pt idx="2750">
                  <c:v>small</c:v>
                </c:pt>
                <c:pt idx="2751">
                  <c:v>small</c:v>
                </c:pt>
                <c:pt idx="2752">
                  <c:v>small</c:v>
                </c:pt>
                <c:pt idx="2753">
                  <c:v>small</c:v>
                </c:pt>
                <c:pt idx="2754">
                  <c:v>small</c:v>
                </c:pt>
                <c:pt idx="2755">
                  <c:v>small</c:v>
                </c:pt>
                <c:pt idx="2756">
                  <c:v>small</c:v>
                </c:pt>
                <c:pt idx="2757">
                  <c:v>small</c:v>
                </c:pt>
                <c:pt idx="2758">
                  <c:v>small</c:v>
                </c:pt>
                <c:pt idx="2759">
                  <c:v>small</c:v>
                </c:pt>
                <c:pt idx="2760">
                  <c:v>small</c:v>
                </c:pt>
                <c:pt idx="2761">
                  <c:v>small</c:v>
                </c:pt>
                <c:pt idx="2762">
                  <c:v>small</c:v>
                </c:pt>
                <c:pt idx="2763">
                  <c:v>small</c:v>
                </c:pt>
                <c:pt idx="2764">
                  <c:v>small</c:v>
                </c:pt>
                <c:pt idx="2765">
                  <c:v>small</c:v>
                </c:pt>
                <c:pt idx="2766">
                  <c:v>small</c:v>
                </c:pt>
                <c:pt idx="2767">
                  <c:v>small</c:v>
                </c:pt>
                <c:pt idx="2768">
                  <c:v>small</c:v>
                </c:pt>
                <c:pt idx="2769">
                  <c:v>small</c:v>
                </c:pt>
                <c:pt idx="2770">
                  <c:v>small</c:v>
                </c:pt>
                <c:pt idx="2771">
                  <c:v>small</c:v>
                </c:pt>
                <c:pt idx="2772">
                  <c:v>small</c:v>
                </c:pt>
                <c:pt idx="2773">
                  <c:v>small</c:v>
                </c:pt>
                <c:pt idx="2774">
                  <c:v>small</c:v>
                </c:pt>
                <c:pt idx="2775">
                  <c:v>small</c:v>
                </c:pt>
                <c:pt idx="2776">
                  <c:v>small</c:v>
                </c:pt>
                <c:pt idx="2777">
                  <c:v>small</c:v>
                </c:pt>
                <c:pt idx="2778">
                  <c:v>small</c:v>
                </c:pt>
                <c:pt idx="2779">
                  <c:v>small</c:v>
                </c:pt>
                <c:pt idx="2780">
                  <c:v>small</c:v>
                </c:pt>
                <c:pt idx="2781">
                  <c:v>small</c:v>
                </c:pt>
                <c:pt idx="2782">
                  <c:v>small</c:v>
                </c:pt>
                <c:pt idx="2783">
                  <c:v>small</c:v>
                </c:pt>
                <c:pt idx="2784">
                  <c:v>small</c:v>
                </c:pt>
                <c:pt idx="2785">
                  <c:v>small</c:v>
                </c:pt>
                <c:pt idx="2786">
                  <c:v>small</c:v>
                </c:pt>
                <c:pt idx="2787">
                  <c:v>small</c:v>
                </c:pt>
                <c:pt idx="2788">
                  <c:v>small</c:v>
                </c:pt>
                <c:pt idx="2789">
                  <c:v>small</c:v>
                </c:pt>
                <c:pt idx="2790">
                  <c:v>small</c:v>
                </c:pt>
                <c:pt idx="2791">
                  <c:v>small</c:v>
                </c:pt>
                <c:pt idx="2792">
                  <c:v>small</c:v>
                </c:pt>
                <c:pt idx="2793">
                  <c:v>small</c:v>
                </c:pt>
                <c:pt idx="2794">
                  <c:v>small</c:v>
                </c:pt>
                <c:pt idx="2795">
                  <c:v>small</c:v>
                </c:pt>
                <c:pt idx="2796">
                  <c:v>small</c:v>
                </c:pt>
                <c:pt idx="2797">
                  <c:v>small</c:v>
                </c:pt>
                <c:pt idx="2798">
                  <c:v>small</c:v>
                </c:pt>
                <c:pt idx="2799">
                  <c:v>small</c:v>
                </c:pt>
                <c:pt idx="2800">
                  <c:v>small</c:v>
                </c:pt>
                <c:pt idx="2801">
                  <c:v>small</c:v>
                </c:pt>
                <c:pt idx="2802">
                  <c:v>small</c:v>
                </c:pt>
                <c:pt idx="2803">
                  <c:v>small</c:v>
                </c:pt>
                <c:pt idx="2804">
                  <c:v>small</c:v>
                </c:pt>
                <c:pt idx="2805">
                  <c:v>small</c:v>
                </c:pt>
                <c:pt idx="2806">
                  <c:v>small</c:v>
                </c:pt>
                <c:pt idx="2807">
                  <c:v>small</c:v>
                </c:pt>
                <c:pt idx="2808">
                  <c:v>small</c:v>
                </c:pt>
                <c:pt idx="2809">
                  <c:v>small</c:v>
                </c:pt>
                <c:pt idx="2810">
                  <c:v>small</c:v>
                </c:pt>
                <c:pt idx="2811">
                  <c:v>small</c:v>
                </c:pt>
                <c:pt idx="2812">
                  <c:v>small</c:v>
                </c:pt>
                <c:pt idx="2813">
                  <c:v>small</c:v>
                </c:pt>
                <c:pt idx="2814">
                  <c:v>small</c:v>
                </c:pt>
                <c:pt idx="2815">
                  <c:v>small</c:v>
                </c:pt>
                <c:pt idx="2816">
                  <c:v>small</c:v>
                </c:pt>
                <c:pt idx="2817">
                  <c:v>small</c:v>
                </c:pt>
                <c:pt idx="2818">
                  <c:v>small</c:v>
                </c:pt>
                <c:pt idx="2819">
                  <c:v>small</c:v>
                </c:pt>
                <c:pt idx="2820">
                  <c:v>small</c:v>
                </c:pt>
                <c:pt idx="2821">
                  <c:v>small</c:v>
                </c:pt>
                <c:pt idx="2822">
                  <c:v>small</c:v>
                </c:pt>
                <c:pt idx="2823">
                  <c:v>small</c:v>
                </c:pt>
                <c:pt idx="2824">
                  <c:v>small</c:v>
                </c:pt>
                <c:pt idx="2825">
                  <c:v>small</c:v>
                </c:pt>
                <c:pt idx="2826">
                  <c:v>small</c:v>
                </c:pt>
                <c:pt idx="2827">
                  <c:v>small</c:v>
                </c:pt>
                <c:pt idx="2828">
                  <c:v>small</c:v>
                </c:pt>
                <c:pt idx="2829">
                  <c:v>small</c:v>
                </c:pt>
                <c:pt idx="2830">
                  <c:v>small</c:v>
                </c:pt>
                <c:pt idx="2831">
                  <c:v>small</c:v>
                </c:pt>
                <c:pt idx="2832">
                  <c:v>small</c:v>
                </c:pt>
                <c:pt idx="2833">
                  <c:v>small</c:v>
                </c:pt>
                <c:pt idx="2834">
                  <c:v>small</c:v>
                </c:pt>
                <c:pt idx="2835">
                  <c:v>small</c:v>
                </c:pt>
                <c:pt idx="2836">
                  <c:v>small</c:v>
                </c:pt>
                <c:pt idx="2837">
                  <c:v>small</c:v>
                </c:pt>
                <c:pt idx="2838">
                  <c:v>small</c:v>
                </c:pt>
                <c:pt idx="2839">
                  <c:v>small</c:v>
                </c:pt>
                <c:pt idx="2840">
                  <c:v>small</c:v>
                </c:pt>
                <c:pt idx="2841">
                  <c:v>small</c:v>
                </c:pt>
                <c:pt idx="2842">
                  <c:v>small</c:v>
                </c:pt>
                <c:pt idx="2843">
                  <c:v>small</c:v>
                </c:pt>
                <c:pt idx="2844">
                  <c:v>small</c:v>
                </c:pt>
                <c:pt idx="2845">
                  <c:v>small</c:v>
                </c:pt>
                <c:pt idx="2846">
                  <c:v>small</c:v>
                </c:pt>
                <c:pt idx="2847">
                  <c:v>small</c:v>
                </c:pt>
                <c:pt idx="2848">
                  <c:v>small</c:v>
                </c:pt>
                <c:pt idx="2849">
                  <c:v>small</c:v>
                </c:pt>
                <c:pt idx="2850">
                  <c:v>small</c:v>
                </c:pt>
                <c:pt idx="2851">
                  <c:v>small</c:v>
                </c:pt>
                <c:pt idx="2852">
                  <c:v>small</c:v>
                </c:pt>
                <c:pt idx="2853">
                  <c:v>small</c:v>
                </c:pt>
                <c:pt idx="2854">
                  <c:v>small</c:v>
                </c:pt>
                <c:pt idx="2855">
                  <c:v>small</c:v>
                </c:pt>
                <c:pt idx="2856">
                  <c:v>small</c:v>
                </c:pt>
                <c:pt idx="2857">
                  <c:v>small</c:v>
                </c:pt>
                <c:pt idx="2858">
                  <c:v>small</c:v>
                </c:pt>
                <c:pt idx="2859">
                  <c:v>small</c:v>
                </c:pt>
                <c:pt idx="2860">
                  <c:v>small</c:v>
                </c:pt>
                <c:pt idx="2861">
                  <c:v>small</c:v>
                </c:pt>
                <c:pt idx="2862">
                  <c:v>small</c:v>
                </c:pt>
                <c:pt idx="2863">
                  <c:v>small</c:v>
                </c:pt>
                <c:pt idx="2864">
                  <c:v>small</c:v>
                </c:pt>
                <c:pt idx="2865">
                  <c:v>small</c:v>
                </c:pt>
                <c:pt idx="2866">
                  <c:v>small</c:v>
                </c:pt>
                <c:pt idx="2867">
                  <c:v>small</c:v>
                </c:pt>
                <c:pt idx="2868">
                  <c:v>small</c:v>
                </c:pt>
                <c:pt idx="2869">
                  <c:v>small</c:v>
                </c:pt>
                <c:pt idx="2870">
                  <c:v>small</c:v>
                </c:pt>
                <c:pt idx="2871">
                  <c:v>small</c:v>
                </c:pt>
                <c:pt idx="2872">
                  <c:v>small</c:v>
                </c:pt>
                <c:pt idx="2873">
                  <c:v>small</c:v>
                </c:pt>
                <c:pt idx="2874">
                  <c:v>small</c:v>
                </c:pt>
                <c:pt idx="2875">
                  <c:v>small</c:v>
                </c:pt>
                <c:pt idx="2876">
                  <c:v>small</c:v>
                </c:pt>
                <c:pt idx="2877">
                  <c:v>small</c:v>
                </c:pt>
                <c:pt idx="2878">
                  <c:v>small</c:v>
                </c:pt>
                <c:pt idx="2879">
                  <c:v>small</c:v>
                </c:pt>
                <c:pt idx="2880">
                  <c:v>small</c:v>
                </c:pt>
                <c:pt idx="2881">
                  <c:v>small</c:v>
                </c:pt>
                <c:pt idx="2882">
                  <c:v>small</c:v>
                </c:pt>
                <c:pt idx="2883">
                  <c:v>small</c:v>
                </c:pt>
                <c:pt idx="2884">
                  <c:v>small</c:v>
                </c:pt>
                <c:pt idx="2885">
                  <c:v>small</c:v>
                </c:pt>
                <c:pt idx="2886">
                  <c:v>small</c:v>
                </c:pt>
                <c:pt idx="2887">
                  <c:v>small</c:v>
                </c:pt>
                <c:pt idx="2888">
                  <c:v>small</c:v>
                </c:pt>
                <c:pt idx="2889">
                  <c:v>small</c:v>
                </c:pt>
                <c:pt idx="2890">
                  <c:v>small</c:v>
                </c:pt>
                <c:pt idx="2891">
                  <c:v>small</c:v>
                </c:pt>
                <c:pt idx="2892">
                  <c:v>small</c:v>
                </c:pt>
                <c:pt idx="2893">
                  <c:v>small</c:v>
                </c:pt>
                <c:pt idx="2894">
                  <c:v>small</c:v>
                </c:pt>
                <c:pt idx="2895">
                  <c:v>small</c:v>
                </c:pt>
                <c:pt idx="2896">
                  <c:v>small</c:v>
                </c:pt>
                <c:pt idx="2897">
                  <c:v>small</c:v>
                </c:pt>
                <c:pt idx="2898">
                  <c:v>small</c:v>
                </c:pt>
                <c:pt idx="2899">
                  <c:v>small</c:v>
                </c:pt>
                <c:pt idx="2900">
                  <c:v>small</c:v>
                </c:pt>
                <c:pt idx="2901">
                  <c:v>small</c:v>
                </c:pt>
                <c:pt idx="2902">
                  <c:v>small</c:v>
                </c:pt>
                <c:pt idx="2903">
                  <c:v>small</c:v>
                </c:pt>
                <c:pt idx="2904">
                  <c:v>small</c:v>
                </c:pt>
                <c:pt idx="2905">
                  <c:v>small</c:v>
                </c:pt>
                <c:pt idx="2906">
                  <c:v>small</c:v>
                </c:pt>
                <c:pt idx="2907">
                  <c:v>small</c:v>
                </c:pt>
                <c:pt idx="2908">
                  <c:v>small</c:v>
                </c:pt>
                <c:pt idx="2909">
                  <c:v>small</c:v>
                </c:pt>
                <c:pt idx="2910">
                  <c:v>small</c:v>
                </c:pt>
                <c:pt idx="2911">
                  <c:v>small</c:v>
                </c:pt>
                <c:pt idx="2912">
                  <c:v>small</c:v>
                </c:pt>
                <c:pt idx="2913">
                  <c:v>small</c:v>
                </c:pt>
                <c:pt idx="2914">
                  <c:v>small</c:v>
                </c:pt>
                <c:pt idx="2915">
                  <c:v>small</c:v>
                </c:pt>
                <c:pt idx="2916">
                  <c:v>small</c:v>
                </c:pt>
                <c:pt idx="2917">
                  <c:v>small</c:v>
                </c:pt>
                <c:pt idx="2918">
                  <c:v>small</c:v>
                </c:pt>
                <c:pt idx="2919">
                  <c:v>small</c:v>
                </c:pt>
                <c:pt idx="2920">
                  <c:v>small</c:v>
                </c:pt>
                <c:pt idx="2921">
                  <c:v>small</c:v>
                </c:pt>
                <c:pt idx="2922">
                  <c:v>small</c:v>
                </c:pt>
                <c:pt idx="2923">
                  <c:v>small</c:v>
                </c:pt>
                <c:pt idx="2924">
                  <c:v>small</c:v>
                </c:pt>
                <c:pt idx="2925">
                  <c:v>small</c:v>
                </c:pt>
                <c:pt idx="2926">
                  <c:v>small</c:v>
                </c:pt>
                <c:pt idx="2927">
                  <c:v>small</c:v>
                </c:pt>
                <c:pt idx="2928">
                  <c:v>small</c:v>
                </c:pt>
                <c:pt idx="2929">
                  <c:v>small</c:v>
                </c:pt>
                <c:pt idx="2930">
                  <c:v>small</c:v>
                </c:pt>
                <c:pt idx="2931">
                  <c:v>small</c:v>
                </c:pt>
                <c:pt idx="2932">
                  <c:v>small</c:v>
                </c:pt>
                <c:pt idx="2933">
                  <c:v>small</c:v>
                </c:pt>
                <c:pt idx="2934">
                  <c:v>small</c:v>
                </c:pt>
                <c:pt idx="2935">
                  <c:v>small</c:v>
                </c:pt>
                <c:pt idx="2936">
                  <c:v>small</c:v>
                </c:pt>
                <c:pt idx="2937">
                  <c:v>small</c:v>
                </c:pt>
                <c:pt idx="2938">
                  <c:v>small</c:v>
                </c:pt>
                <c:pt idx="2939">
                  <c:v>small</c:v>
                </c:pt>
                <c:pt idx="2940">
                  <c:v>small</c:v>
                </c:pt>
                <c:pt idx="2941">
                  <c:v>small</c:v>
                </c:pt>
                <c:pt idx="2942">
                  <c:v>small</c:v>
                </c:pt>
                <c:pt idx="2943">
                  <c:v>small</c:v>
                </c:pt>
                <c:pt idx="2944">
                  <c:v>small</c:v>
                </c:pt>
                <c:pt idx="2945">
                  <c:v>small</c:v>
                </c:pt>
                <c:pt idx="2946">
                  <c:v>small</c:v>
                </c:pt>
                <c:pt idx="2947">
                  <c:v>small</c:v>
                </c:pt>
                <c:pt idx="2948">
                  <c:v>small</c:v>
                </c:pt>
                <c:pt idx="2949">
                  <c:v>small</c:v>
                </c:pt>
                <c:pt idx="2950">
                  <c:v>small</c:v>
                </c:pt>
                <c:pt idx="2951">
                  <c:v>small</c:v>
                </c:pt>
                <c:pt idx="2952">
                  <c:v>small</c:v>
                </c:pt>
                <c:pt idx="2953">
                  <c:v>small</c:v>
                </c:pt>
                <c:pt idx="2954">
                  <c:v>small</c:v>
                </c:pt>
                <c:pt idx="2955">
                  <c:v>small</c:v>
                </c:pt>
                <c:pt idx="2956">
                  <c:v>small</c:v>
                </c:pt>
                <c:pt idx="2957">
                  <c:v>small</c:v>
                </c:pt>
                <c:pt idx="2958">
                  <c:v>small</c:v>
                </c:pt>
                <c:pt idx="2959">
                  <c:v>small</c:v>
                </c:pt>
                <c:pt idx="2960">
                  <c:v>small</c:v>
                </c:pt>
                <c:pt idx="2961">
                  <c:v>small</c:v>
                </c:pt>
                <c:pt idx="2962">
                  <c:v>small</c:v>
                </c:pt>
                <c:pt idx="2963">
                  <c:v>small</c:v>
                </c:pt>
                <c:pt idx="2964">
                  <c:v>small</c:v>
                </c:pt>
                <c:pt idx="2965">
                  <c:v>small</c:v>
                </c:pt>
                <c:pt idx="2966">
                  <c:v>small</c:v>
                </c:pt>
                <c:pt idx="2967">
                  <c:v>small</c:v>
                </c:pt>
                <c:pt idx="2968">
                  <c:v>small</c:v>
                </c:pt>
                <c:pt idx="2969">
                  <c:v>small</c:v>
                </c:pt>
                <c:pt idx="2970">
                  <c:v>small</c:v>
                </c:pt>
                <c:pt idx="2971">
                  <c:v>small</c:v>
                </c:pt>
                <c:pt idx="2972">
                  <c:v>small</c:v>
                </c:pt>
                <c:pt idx="2973">
                  <c:v>small</c:v>
                </c:pt>
                <c:pt idx="2974">
                  <c:v>small</c:v>
                </c:pt>
                <c:pt idx="2975">
                  <c:v>small</c:v>
                </c:pt>
                <c:pt idx="2976">
                  <c:v>small</c:v>
                </c:pt>
                <c:pt idx="2977">
                  <c:v>small</c:v>
                </c:pt>
                <c:pt idx="2978">
                  <c:v>small</c:v>
                </c:pt>
                <c:pt idx="2979">
                  <c:v>small</c:v>
                </c:pt>
                <c:pt idx="2980">
                  <c:v>small</c:v>
                </c:pt>
                <c:pt idx="2981">
                  <c:v>small</c:v>
                </c:pt>
                <c:pt idx="2982">
                  <c:v>small</c:v>
                </c:pt>
                <c:pt idx="2983">
                  <c:v>small</c:v>
                </c:pt>
                <c:pt idx="2984">
                  <c:v>small</c:v>
                </c:pt>
                <c:pt idx="2985">
                  <c:v>small</c:v>
                </c:pt>
                <c:pt idx="2986">
                  <c:v>small</c:v>
                </c:pt>
                <c:pt idx="2987">
                  <c:v>small</c:v>
                </c:pt>
                <c:pt idx="2988">
                  <c:v>small</c:v>
                </c:pt>
                <c:pt idx="2989">
                  <c:v>small</c:v>
                </c:pt>
                <c:pt idx="2990">
                  <c:v>small</c:v>
                </c:pt>
                <c:pt idx="2991">
                  <c:v>small</c:v>
                </c:pt>
                <c:pt idx="2992">
                  <c:v>small</c:v>
                </c:pt>
                <c:pt idx="2993">
                  <c:v>small</c:v>
                </c:pt>
                <c:pt idx="2994">
                  <c:v>small</c:v>
                </c:pt>
                <c:pt idx="2995">
                  <c:v>small</c:v>
                </c:pt>
                <c:pt idx="2996">
                  <c:v>small</c:v>
                </c:pt>
                <c:pt idx="2997">
                  <c:v>small</c:v>
                </c:pt>
                <c:pt idx="2998">
                  <c:v>small</c:v>
                </c:pt>
                <c:pt idx="2999">
                  <c:v>small</c:v>
                </c:pt>
                <c:pt idx="3000">
                  <c:v>small</c:v>
                </c:pt>
                <c:pt idx="3001">
                  <c:v>small</c:v>
                </c:pt>
                <c:pt idx="3002">
                  <c:v>small</c:v>
                </c:pt>
                <c:pt idx="3003">
                  <c:v>small</c:v>
                </c:pt>
                <c:pt idx="3004">
                  <c:v>small</c:v>
                </c:pt>
                <c:pt idx="3005">
                  <c:v>small</c:v>
                </c:pt>
                <c:pt idx="3006">
                  <c:v>small</c:v>
                </c:pt>
                <c:pt idx="3007">
                  <c:v>small</c:v>
                </c:pt>
                <c:pt idx="3008">
                  <c:v>small</c:v>
                </c:pt>
                <c:pt idx="3009">
                  <c:v>small</c:v>
                </c:pt>
                <c:pt idx="3010">
                  <c:v>small</c:v>
                </c:pt>
                <c:pt idx="3011">
                  <c:v>small</c:v>
                </c:pt>
                <c:pt idx="3012">
                  <c:v>small</c:v>
                </c:pt>
                <c:pt idx="3013">
                  <c:v>small</c:v>
                </c:pt>
                <c:pt idx="3014">
                  <c:v>small</c:v>
                </c:pt>
                <c:pt idx="3015">
                  <c:v>small</c:v>
                </c:pt>
                <c:pt idx="3016">
                  <c:v>small</c:v>
                </c:pt>
                <c:pt idx="3017">
                  <c:v>small</c:v>
                </c:pt>
                <c:pt idx="3018">
                  <c:v>small</c:v>
                </c:pt>
                <c:pt idx="3019">
                  <c:v>small</c:v>
                </c:pt>
                <c:pt idx="3020">
                  <c:v>small</c:v>
                </c:pt>
                <c:pt idx="3021">
                  <c:v>small</c:v>
                </c:pt>
                <c:pt idx="3022">
                  <c:v>small</c:v>
                </c:pt>
                <c:pt idx="3023">
                  <c:v>small</c:v>
                </c:pt>
                <c:pt idx="3024">
                  <c:v>small</c:v>
                </c:pt>
                <c:pt idx="3025">
                  <c:v>small</c:v>
                </c:pt>
                <c:pt idx="3026">
                  <c:v>small</c:v>
                </c:pt>
                <c:pt idx="3027">
                  <c:v>small</c:v>
                </c:pt>
                <c:pt idx="3028">
                  <c:v>small</c:v>
                </c:pt>
                <c:pt idx="3029">
                  <c:v>small</c:v>
                </c:pt>
                <c:pt idx="3030">
                  <c:v>small</c:v>
                </c:pt>
                <c:pt idx="3031">
                  <c:v>small</c:v>
                </c:pt>
                <c:pt idx="3032">
                  <c:v>small</c:v>
                </c:pt>
                <c:pt idx="3033">
                  <c:v>small</c:v>
                </c:pt>
                <c:pt idx="3034">
                  <c:v>small</c:v>
                </c:pt>
                <c:pt idx="3035">
                  <c:v>small</c:v>
                </c:pt>
                <c:pt idx="3036">
                  <c:v>small</c:v>
                </c:pt>
                <c:pt idx="3037">
                  <c:v>small</c:v>
                </c:pt>
                <c:pt idx="3038">
                  <c:v>small</c:v>
                </c:pt>
                <c:pt idx="3039">
                  <c:v>small</c:v>
                </c:pt>
                <c:pt idx="3040">
                  <c:v>small</c:v>
                </c:pt>
                <c:pt idx="3041">
                  <c:v>small</c:v>
                </c:pt>
                <c:pt idx="3042">
                  <c:v>small</c:v>
                </c:pt>
                <c:pt idx="3043">
                  <c:v>small</c:v>
                </c:pt>
                <c:pt idx="3044">
                  <c:v>small</c:v>
                </c:pt>
                <c:pt idx="3045">
                  <c:v>small</c:v>
                </c:pt>
                <c:pt idx="3046">
                  <c:v>small</c:v>
                </c:pt>
                <c:pt idx="3047">
                  <c:v>small</c:v>
                </c:pt>
                <c:pt idx="3048">
                  <c:v>small</c:v>
                </c:pt>
                <c:pt idx="3049">
                  <c:v>small</c:v>
                </c:pt>
                <c:pt idx="3050">
                  <c:v>small</c:v>
                </c:pt>
                <c:pt idx="3051">
                  <c:v>small</c:v>
                </c:pt>
                <c:pt idx="3052">
                  <c:v>small</c:v>
                </c:pt>
                <c:pt idx="3053">
                  <c:v>small</c:v>
                </c:pt>
                <c:pt idx="3054">
                  <c:v>small</c:v>
                </c:pt>
                <c:pt idx="3055">
                  <c:v>small</c:v>
                </c:pt>
                <c:pt idx="3056">
                  <c:v>small</c:v>
                </c:pt>
                <c:pt idx="3057">
                  <c:v>small</c:v>
                </c:pt>
                <c:pt idx="3058">
                  <c:v>small</c:v>
                </c:pt>
                <c:pt idx="3059">
                  <c:v>small</c:v>
                </c:pt>
                <c:pt idx="3060">
                  <c:v>small</c:v>
                </c:pt>
                <c:pt idx="3061">
                  <c:v>small</c:v>
                </c:pt>
                <c:pt idx="3062">
                  <c:v>small</c:v>
                </c:pt>
                <c:pt idx="3063">
                  <c:v>small</c:v>
                </c:pt>
                <c:pt idx="3064">
                  <c:v>small</c:v>
                </c:pt>
                <c:pt idx="3065">
                  <c:v>small</c:v>
                </c:pt>
                <c:pt idx="3066">
                  <c:v>small</c:v>
                </c:pt>
                <c:pt idx="3067">
                  <c:v>small</c:v>
                </c:pt>
                <c:pt idx="3068">
                  <c:v>small</c:v>
                </c:pt>
                <c:pt idx="3069">
                  <c:v>small</c:v>
                </c:pt>
                <c:pt idx="3070">
                  <c:v>small</c:v>
                </c:pt>
                <c:pt idx="3071">
                  <c:v>small</c:v>
                </c:pt>
                <c:pt idx="3072">
                  <c:v>small</c:v>
                </c:pt>
                <c:pt idx="3073">
                  <c:v>small</c:v>
                </c:pt>
                <c:pt idx="3074">
                  <c:v>small</c:v>
                </c:pt>
                <c:pt idx="3075">
                  <c:v>small</c:v>
                </c:pt>
                <c:pt idx="3076">
                  <c:v>small</c:v>
                </c:pt>
                <c:pt idx="3077">
                  <c:v>small</c:v>
                </c:pt>
                <c:pt idx="3078">
                  <c:v>small</c:v>
                </c:pt>
                <c:pt idx="3079">
                  <c:v>small</c:v>
                </c:pt>
                <c:pt idx="3080">
                  <c:v>small</c:v>
                </c:pt>
                <c:pt idx="3081">
                  <c:v>small</c:v>
                </c:pt>
                <c:pt idx="3082">
                  <c:v>small</c:v>
                </c:pt>
                <c:pt idx="3083">
                  <c:v>small</c:v>
                </c:pt>
                <c:pt idx="3084">
                  <c:v>small</c:v>
                </c:pt>
                <c:pt idx="3085">
                  <c:v>small</c:v>
                </c:pt>
                <c:pt idx="3086">
                  <c:v>small</c:v>
                </c:pt>
                <c:pt idx="3087">
                  <c:v>small</c:v>
                </c:pt>
                <c:pt idx="3088">
                  <c:v>small</c:v>
                </c:pt>
                <c:pt idx="3089">
                  <c:v>small</c:v>
                </c:pt>
                <c:pt idx="3090">
                  <c:v>small</c:v>
                </c:pt>
                <c:pt idx="3091">
                  <c:v>small</c:v>
                </c:pt>
                <c:pt idx="3092">
                  <c:v>small</c:v>
                </c:pt>
                <c:pt idx="3093">
                  <c:v>small</c:v>
                </c:pt>
                <c:pt idx="3094">
                  <c:v>small</c:v>
                </c:pt>
                <c:pt idx="3095">
                  <c:v>small</c:v>
                </c:pt>
                <c:pt idx="3096">
                  <c:v>small</c:v>
                </c:pt>
                <c:pt idx="3097">
                  <c:v>small</c:v>
                </c:pt>
                <c:pt idx="3098">
                  <c:v>small</c:v>
                </c:pt>
                <c:pt idx="3099">
                  <c:v>small</c:v>
                </c:pt>
                <c:pt idx="3100">
                  <c:v>small</c:v>
                </c:pt>
                <c:pt idx="3101">
                  <c:v>small</c:v>
                </c:pt>
                <c:pt idx="3102">
                  <c:v>small</c:v>
                </c:pt>
                <c:pt idx="3103">
                  <c:v>small</c:v>
                </c:pt>
                <c:pt idx="3104">
                  <c:v>small</c:v>
                </c:pt>
                <c:pt idx="3105">
                  <c:v>small</c:v>
                </c:pt>
                <c:pt idx="3106">
                  <c:v>small</c:v>
                </c:pt>
                <c:pt idx="3107">
                  <c:v>small</c:v>
                </c:pt>
                <c:pt idx="3108">
                  <c:v>small</c:v>
                </c:pt>
                <c:pt idx="3109">
                  <c:v>small</c:v>
                </c:pt>
                <c:pt idx="3110">
                  <c:v>small</c:v>
                </c:pt>
                <c:pt idx="3111">
                  <c:v>small</c:v>
                </c:pt>
                <c:pt idx="3112">
                  <c:v>small</c:v>
                </c:pt>
                <c:pt idx="3113">
                  <c:v>small</c:v>
                </c:pt>
                <c:pt idx="3114">
                  <c:v>small</c:v>
                </c:pt>
                <c:pt idx="3115">
                  <c:v>small</c:v>
                </c:pt>
                <c:pt idx="3116">
                  <c:v>small</c:v>
                </c:pt>
                <c:pt idx="3117">
                  <c:v>small</c:v>
                </c:pt>
                <c:pt idx="3118">
                  <c:v>small</c:v>
                </c:pt>
                <c:pt idx="3119">
                  <c:v>small</c:v>
                </c:pt>
                <c:pt idx="3120">
                  <c:v>small</c:v>
                </c:pt>
                <c:pt idx="3121">
                  <c:v>small</c:v>
                </c:pt>
                <c:pt idx="3122">
                  <c:v>small</c:v>
                </c:pt>
                <c:pt idx="3123">
                  <c:v>small</c:v>
                </c:pt>
                <c:pt idx="3124">
                  <c:v>small</c:v>
                </c:pt>
                <c:pt idx="3125">
                  <c:v>small</c:v>
                </c:pt>
                <c:pt idx="3126">
                  <c:v>small</c:v>
                </c:pt>
                <c:pt idx="3127">
                  <c:v>small</c:v>
                </c:pt>
                <c:pt idx="3128">
                  <c:v>small</c:v>
                </c:pt>
                <c:pt idx="3129">
                  <c:v>small</c:v>
                </c:pt>
                <c:pt idx="3130">
                  <c:v>small</c:v>
                </c:pt>
                <c:pt idx="3131">
                  <c:v>small</c:v>
                </c:pt>
                <c:pt idx="3132">
                  <c:v>small</c:v>
                </c:pt>
                <c:pt idx="3133">
                  <c:v>small</c:v>
                </c:pt>
                <c:pt idx="3134">
                  <c:v>small</c:v>
                </c:pt>
                <c:pt idx="3135">
                  <c:v>small</c:v>
                </c:pt>
                <c:pt idx="3136">
                  <c:v>small</c:v>
                </c:pt>
                <c:pt idx="3137">
                  <c:v>small</c:v>
                </c:pt>
                <c:pt idx="3138">
                  <c:v>small</c:v>
                </c:pt>
                <c:pt idx="3139">
                  <c:v>small</c:v>
                </c:pt>
                <c:pt idx="3140">
                  <c:v>small</c:v>
                </c:pt>
                <c:pt idx="3141">
                  <c:v>small</c:v>
                </c:pt>
                <c:pt idx="3142">
                  <c:v>small</c:v>
                </c:pt>
                <c:pt idx="3143">
                  <c:v>small</c:v>
                </c:pt>
                <c:pt idx="3144">
                  <c:v>small</c:v>
                </c:pt>
                <c:pt idx="3145">
                  <c:v>small</c:v>
                </c:pt>
                <c:pt idx="3146">
                  <c:v>small</c:v>
                </c:pt>
                <c:pt idx="3147">
                  <c:v>small</c:v>
                </c:pt>
                <c:pt idx="3148">
                  <c:v>small</c:v>
                </c:pt>
                <c:pt idx="3149">
                  <c:v>small</c:v>
                </c:pt>
                <c:pt idx="3150">
                  <c:v>small</c:v>
                </c:pt>
                <c:pt idx="3151">
                  <c:v>small</c:v>
                </c:pt>
                <c:pt idx="3152">
                  <c:v>small</c:v>
                </c:pt>
                <c:pt idx="3153">
                  <c:v>small</c:v>
                </c:pt>
                <c:pt idx="3154">
                  <c:v>small</c:v>
                </c:pt>
                <c:pt idx="3155">
                  <c:v>small</c:v>
                </c:pt>
                <c:pt idx="3156">
                  <c:v>small</c:v>
                </c:pt>
                <c:pt idx="3157">
                  <c:v>small</c:v>
                </c:pt>
                <c:pt idx="3158">
                  <c:v>small</c:v>
                </c:pt>
                <c:pt idx="3159">
                  <c:v>small</c:v>
                </c:pt>
                <c:pt idx="3160">
                  <c:v>small</c:v>
                </c:pt>
                <c:pt idx="3161">
                  <c:v>small</c:v>
                </c:pt>
                <c:pt idx="3162">
                  <c:v>small</c:v>
                </c:pt>
                <c:pt idx="3163">
                  <c:v>small</c:v>
                </c:pt>
                <c:pt idx="3164">
                  <c:v>small</c:v>
                </c:pt>
                <c:pt idx="3165">
                  <c:v>small</c:v>
                </c:pt>
                <c:pt idx="3166">
                  <c:v>small</c:v>
                </c:pt>
                <c:pt idx="3167">
                  <c:v>small</c:v>
                </c:pt>
                <c:pt idx="3168">
                  <c:v>small</c:v>
                </c:pt>
                <c:pt idx="3169">
                  <c:v>small</c:v>
                </c:pt>
                <c:pt idx="3170">
                  <c:v>small</c:v>
                </c:pt>
                <c:pt idx="3171">
                  <c:v>small</c:v>
                </c:pt>
                <c:pt idx="3172">
                  <c:v>small</c:v>
                </c:pt>
                <c:pt idx="3173">
                  <c:v>small</c:v>
                </c:pt>
                <c:pt idx="3174">
                  <c:v>small</c:v>
                </c:pt>
                <c:pt idx="3175">
                  <c:v>small</c:v>
                </c:pt>
                <c:pt idx="3176">
                  <c:v>small</c:v>
                </c:pt>
                <c:pt idx="3177">
                  <c:v>small</c:v>
                </c:pt>
                <c:pt idx="3178">
                  <c:v>small</c:v>
                </c:pt>
                <c:pt idx="3179">
                  <c:v>small</c:v>
                </c:pt>
                <c:pt idx="3180">
                  <c:v>small</c:v>
                </c:pt>
                <c:pt idx="3181">
                  <c:v>small</c:v>
                </c:pt>
                <c:pt idx="3182">
                  <c:v>small</c:v>
                </c:pt>
                <c:pt idx="3183">
                  <c:v>small</c:v>
                </c:pt>
                <c:pt idx="3184">
                  <c:v>small</c:v>
                </c:pt>
                <c:pt idx="3185">
                  <c:v>small</c:v>
                </c:pt>
                <c:pt idx="3186">
                  <c:v>small</c:v>
                </c:pt>
                <c:pt idx="3187">
                  <c:v>small</c:v>
                </c:pt>
                <c:pt idx="3188">
                  <c:v>small</c:v>
                </c:pt>
                <c:pt idx="3189">
                  <c:v>small</c:v>
                </c:pt>
                <c:pt idx="3190">
                  <c:v>small</c:v>
                </c:pt>
                <c:pt idx="3191">
                  <c:v>small</c:v>
                </c:pt>
                <c:pt idx="3192">
                  <c:v>small</c:v>
                </c:pt>
                <c:pt idx="3193">
                  <c:v>small</c:v>
                </c:pt>
                <c:pt idx="3194">
                  <c:v>small</c:v>
                </c:pt>
                <c:pt idx="3195">
                  <c:v>small</c:v>
                </c:pt>
                <c:pt idx="3196">
                  <c:v>small</c:v>
                </c:pt>
                <c:pt idx="3197">
                  <c:v>small</c:v>
                </c:pt>
                <c:pt idx="3198">
                  <c:v>small</c:v>
                </c:pt>
                <c:pt idx="3199">
                  <c:v>small</c:v>
                </c:pt>
                <c:pt idx="3200">
                  <c:v>small</c:v>
                </c:pt>
                <c:pt idx="3201">
                  <c:v>small</c:v>
                </c:pt>
                <c:pt idx="3202">
                  <c:v>small</c:v>
                </c:pt>
                <c:pt idx="3203">
                  <c:v>small</c:v>
                </c:pt>
                <c:pt idx="3204">
                  <c:v>small</c:v>
                </c:pt>
                <c:pt idx="3205">
                  <c:v>small</c:v>
                </c:pt>
                <c:pt idx="3206">
                  <c:v>small</c:v>
                </c:pt>
              </c:strCache>
            </c:strRef>
          </c:tx>
          <c:spPr>
            <a:solidFill>
              <a:schemeClr val="accent1"/>
            </a:solidFill>
            <a:ln>
              <a:noFill/>
            </a:ln>
            <a:effectLst/>
          </c:spPr>
          <c:invertIfNegative val="0"/>
          <c:val>
            <c:numRef>
              <c:f>uscitiesv1.4!$R$3208:$R$35863</c:f>
              <c:numCache>
                <c:formatCode>General</c:formatCode>
                <c:ptCount val="32656"/>
              </c:numCache>
            </c:numRef>
          </c:val>
          <c:extLst>
            <c:ext xmlns:c16="http://schemas.microsoft.com/office/drawing/2014/chart" uri="{C3380CC4-5D6E-409C-BE32-E72D297353CC}">
              <c16:uniqueId val="{00000000-EAB1-427D-B2BB-C5BB7C033646}"/>
            </c:ext>
          </c:extLst>
        </c:ser>
        <c:dLbls>
          <c:showLegendKey val="0"/>
          <c:showVal val="0"/>
          <c:showCatName val="0"/>
          <c:showSerName val="0"/>
          <c:showPercent val="0"/>
          <c:showBubbleSize val="0"/>
        </c:dLbls>
        <c:gapWidth val="219"/>
        <c:overlap val="-27"/>
        <c:axId val="328523360"/>
        <c:axId val="328523688"/>
      </c:barChart>
      <c:catAx>
        <c:axId val="328523360"/>
        <c:scaling>
          <c:orientation val="minMax"/>
        </c:scaling>
        <c:delete val="0"/>
        <c:axPos val="b"/>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28523688"/>
        <c:crosses val="autoZero"/>
        <c:auto val="1"/>
        <c:lblAlgn val="ctr"/>
        <c:lblOffset val="100"/>
        <c:noMultiLvlLbl val="0"/>
      </c:catAx>
      <c:valAx>
        <c:axId val="328523688"/>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28523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1" u="none" strike="noStrike" kern="1200" spc="0" baseline="0%">
                <a:solidFill>
                  <a:sysClr val="windowText" lastClr="000000"/>
                </a:solidFill>
                <a:latin typeface="Times New Roman" panose="02020603050405020304" pitchFamily="18" charset="0"/>
                <a:ea typeface="+mn-ea"/>
                <a:cs typeface="+mn-cs"/>
              </a:defRPr>
            </a:pPr>
            <a:r>
              <a:rPr lang="en-GB" b="1" i="1" baseline="0%">
                <a:latin typeface="Times New Roman" panose="02020603050405020304" pitchFamily="18" charset="0"/>
              </a:rPr>
              <a:t>Relation between Logged Population and Rank</a:t>
            </a:r>
          </a:p>
        </c:rich>
      </c:tx>
      <c:overlay val="0"/>
      <c:spPr>
        <a:noFill/>
        <a:ln>
          <a:noFill/>
        </a:ln>
        <a:effectLst/>
      </c:spPr>
      <c:txPr>
        <a:bodyPr rot="0" spcFirstLastPara="1" vertOverflow="ellipsis" vert="horz" wrap="square" anchor="ctr" anchorCtr="1"/>
        <a:lstStyle/>
        <a:p>
          <a:pPr>
            <a:defRPr sz="1400" b="1" i="1" u="none" strike="noStrike" kern="1200" spc="0" baseline="0%">
              <a:solidFill>
                <a:sysClr val="windowText" lastClr="000000"/>
              </a:solidFill>
              <a:latin typeface="Times New Roman" panose="02020603050405020304" pitchFamily="18" charset="0"/>
              <a:ea typeface="+mn-ea"/>
              <a:cs typeface="+mn-cs"/>
            </a:defRPr>
          </a:pPr>
          <a:endParaRPr lang="en-US"/>
        </a:p>
      </c:txPr>
    </c:title>
    <c:autoTitleDeleted val="0"/>
    <c:plotArea>
      <c:layout/>
      <c:scatterChart>
        <c:scatterStyle val="lineMarker"/>
        <c:varyColors val="0"/>
        <c:ser>
          <c:idx val="0"/>
          <c:order val="0"/>
          <c:tx>
            <c:v>Primate</c:v>
          </c:tx>
          <c:spPr>
            <a:ln w="25400" cap="rnd">
              <a:noFill/>
              <a:round/>
            </a:ln>
            <a:effectLst/>
          </c:spPr>
          <c:marker>
            <c:symbol val="circle"/>
            <c:size val="5"/>
            <c:spPr>
              <a:solidFill>
                <a:schemeClr val="accent2">
                  <a:shade val="58%"/>
                </a:schemeClr>
              </a:solidFill>
              <a:ln w="9525">
                <a:solidFill>
                  <a:schemeClr val="accent2">
                    <a:shade val="58%"/>
                  </a:schemeClr>
                </a:solidFill>
              </a:ln>
              <a:effectLst/>
            </c:spPr>
          </c:marker>
          <c:xVal>
            <c:numRef>
              <c:f>uscitiesv1.4!$AB$2:$AB$15</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uscitiesv1.4!$AA$2:$AA$15</c:f>
              <c:numCache>
                <c:formatCode>General</c:formatCode>
                <c:ptCount val="14"/>
                <c:pt idx="0">
                  <c:v>15.959999046199071</c:v>
                </c:pt>
                <c:pt idx="1">
                  <c:v>15.195867829394912</c:v>
                </c:pt>
                <c:pt idx="2">
                  <c:v>14.810596943339959</c:v>
                </c:pt>
                <c:pt idx="3">
                  <c:v>14.782171157999189</c:v>
                </c:pt>
                <c:pt idx="4">
                  <c:v>14.662688696899437</c:v>
                </c:pt>
                <c:pt idx="5">
                  <c:v>14.649932449131789</c:v>
                </c:pt>
                <c:pt idx="6">
                  <c:v>14.312481041020533</c:v>
                </c:pt>
                <c:pt idx="7">
                  <c:v>14.294856040899282</c:v>
                </c:pt>
                <c:pt idx="8">
                  <c:v>14.265229843907303</c:v>
                </c:pt>
                <c:pt idx="9">
                  <c:v>14.215969824393952</c:v>
                </c:pt>
                <c:pt idx="10">
                  <c:v>14.191011181552966</c:v>
                </c:pt>
                <c:pt idx="11">
                  <c:v>14.15670733065364</c:v>
                </c:pt>
                <c:pt idx="12">
                  <c:v>14.091572123094334</c:v>
                </c:pt>
                <c:pt idx="13">
                  <c:v>13.840544575683916</c:v>
                </c:pt>
              </c:numCache>
            </c:numRef>
          </c:yVal>
          <c:smooth val="0"/>
          <c:extLst>
            <c:ext xmlns:c16="http://schemas.microsoft.com/office/drawing/2014/chart" uri="{C3380CC4-5D6E-409C-BE32-E72D297353CC}">
              <c16:uniqueId val="{00000001-9ADE-48BF-ACFF-B274E540DF55}"/>
            </c:ext>
          </c:extLst>
        </c:ser>
        <c:ser>
          <c:idx val="1"/>
          <c:order val="1"/>
          <c:tx>
            <c:v>Metropolitan</c:v>
          </c:tx>
          <c:spPr>
            <a:ln w="25400" cap="rnd">
              <a:noFill/>
              <a:round/>
            </a:ln>
            <a:effectLst/>
          </c:spPr>
          <c:marker>
            <c:symbol val="circle"/>
            <c:size val="5"/>
            <c:spPr>
              <a:solidFill>
                <a:schemeClr val="accent2">
                  <a:shade val="86%"/>
                </a:schemeClr>
              </a:solidFill>
              <a:ln w="9525">
                <a:solidFill>
                  <a:schemeClr val="accent2">
                    <a:shade val="86%"/>
                  </a:schemeClr>
                </a:solidFill>
              </a:ln>
              <a:effectLst/>
            </c:spPr>
          </c:marker>
          <c:xVal>
            <c:numRef>
              <c:f>uscitiesv1.4!$Z$16:$Z$89</c:f>
              <c:numCache>
                <c:formatCode>General</c:formatCode>
                <c:ptCount val="74"/>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pt idx="66">
                  <c:v>81</c:v>
                </c:pt>
                <c:pt idx="67">
                  <c:v>82</c:v>
                </c:pt>
                <c:pt idx="68">
                  <c:v>83</c:v>
                </c:pt>
                <c:pt idx="69">
                  <c:v>84</c:v>
                </c:pt>
                <c:pt idx="70">
                  <c:v>85</c:v>
                </c:pt>
                <c:pt idx="71">
                  <c:v>86</c:v>
                </c:pt>
                <c:pt idx="72">
                  <c:v>87</c:v>
                </c:pt>
                <c:pt idx="73">
                  <c:v>88</c:v>
                </c:pt>
              </c:numCache>
            </c:numRef>
          </c:xVal>
          <c:yVal>
            <c:numRef>
              <c:f>uscitiesv1.4!$Y$16:$Y$89</c:f>
              <c:numCache>
                <c:formatCode>General</c:formatCode>
                <c:ptCount val="74"/>
                <c:pt idx="0">
                  <c:v>13.761993740749448</c:v>
                </c:pt>
                <c:pt idx="1">
                  <c:v>13.688380348269074</c:v>
                </c:pt>
                <c:pt idx="2">
                  <c:v>13.6772675114825</c:v>
                </c:pt>
                <c:pt idx="3">
                  <c:v>13.66479231391693</c:v>
                </c:pt>
                <c:pt idx="4">
                  <c:v>13.659048542390659</c:v>
                </c:pt>
                <c:pt idx="5">
                  <c:v>13.657818782518557</c:v>
                </c:pt>
                <c:pt idx="6">
                  <c:v>13.64359586146143</c:v>
                </c:pt>
                <c:pt idx="7">
                  <c:v>13.465033510181831</c:v>
                </c:pt>
                <c:pt idx="8">
                  <c:v>13.448871854510781</c:v>
                </c:pt>
                <c:pt idx="9">
                  <c:v>13.434367262001174</c:v>
                </c:pt>
                <c:pt idx="10">
                  <c:v>13.431567186871348</c:v>
                </c:pt>
                <c:pt idx="11">
                  <c:v>13.419773973933756</c:v>
                </c:pt>
                <c:pt idx="12">
                  <c:v>13.419195955984248</c:v>
                </c:pt>
                <c:pt idx="13">
                  <c:v>13.400582820057446</c:v>
                </c:pt>
                <c:pt idx="14">
                  <c:v>13.38889892994063</c:v>
                </c:pt>
                <c:pt idx="15">
                  <c:v>13.369009369921207</c:v>
                </c:pt>
                <c:pt idx="16">
                  <c:v>13.366668632052349</c:v>
                </c:pt>
                <c:pt idx="17">
                  <c:v>13.358086670924937</c:v>
                </c:pt>
                <c:pt idx="18">
                  <c:v>13.33142585407831</c:v>
                </c:pt>
                <c:pt idx="19">
                  <c:v>13.328831056026361</c:v>
                </c:pt>
                <c:pt idx="20">
                  <c:v>13.296395673004733</c:v>
                </c:pt>
                <c:pt idx="21">
                  <c:v>13.234400157132001</c:v>
                </c:pt>
                <c:pt idx="22">
                  <c:v>13.181963474574575</c:v>
                </c:pt>
                <c:pt idx="23">
                  <c:v>13.165524394277744</c:v>
                </c:pt>
                <c:pt idx="24">
                  <c:v>13.112785657123219</c:v>
                </c:pt>
                <c:pt idx="25">
                  <c:v>13.09105226075628</c:v>
                </c:pt>
                <c:pt idx="26">
                  <c:v>13.084495348960433</c:v>
                </c:pt>
                <c:pt idx="27">
                  <c:v>13.073204645322088</c:v>
                </c:pt>
                <c:pt idx="28">
                  <c:v>13.065839585678573</c:v>
                </c:pt>
                <c:pt idx="29">
                  <c:v>13.060764531185372</c:v>
                </c:pt>
                <c:pt idx="30">
                  <c:v>13.05000986528513</c:v>
                </c:pt>
                <c:pt idx="31">
                  <c:v>13.036544016953338</c:v>
                </c:pt>
                <c:pt idx="32">
                  <c:v>13.024924734027676</c:v>
                </c:pt>
                <c:pt idx="33">
                  <c:v>13.022768431084758</c:v>
                </c:pt>
                <c:pt idx="34">
                  <c:v>13.010246757249494</c:v>
                </c:pt>
                <c:pt idx="35">
                  <c:v>12.948021894950594</c:v>
                </c:pt>
                <c:pt idx="36">
                  <c:v>12.932777902118126</c:v>
                </c:pt>
                <c:pt idx="37">
                  <c:v>12.906915141057524</c:v>
                </c:pt>
                <c:pt idx="38">
                  <c:v>12.880984569825964</c:v>
                </c:pt>
                <c:pt idx="39">
                  <c:v>12.877728022939358</c:v>
                </c:pt>
                <c:pt idx="40">
                  <c:v>12.873650704477923</c:v>
                </c:pt>
                <c:pt idx="41">
                  <c:v>12.863097707330969</c:v>
                </c:pt>
                <c:pt idx="42">
                  <c:v>12.840438036464908</c:v>
                </c:pt>
                <c:pt idx="43">
                  <c:v>12.838354550318844</c:v>
                </c:pt>
                <c:pt idx="44">
                  <c:v>12.798598064779465</c:v>
                </c:pt>
                <c:pt idx="45">
                  <c:v>12.77079537083374</c:v>
                </c:pt>
                <c:pt idx="46">
                  <c:v>12.768664002067124</c:v>
                </c:pt>
                <c:pt idx="47">
                  <c:v>12.719545761593576</c:v>
                </c:pt>
                <c:pt idx="48">
                  <c:v>12.69383330636512</c:v>
                </c:pt>
                <c:pt idx="49">
                  <c:v>12.690724710646313</c:v>
                </c:pt>
                <c:pt idx="50">
                  <c:v>12.671217615584187</c:v>
                </c:pt>
                <c:pt idx="51">
                  <c:v>12.648846383514693</c:v>
                </c:pt>
                <c:pt idx="52">
                  <c:v>12.634837526759311</c:v>
                </c:pt>
                <c:pt idx="53">
                  <c:v>12.623548666304474</c:v>
                </c:pt>
                <c:pt idx="54">
                  <c:v>12.619499309509031</c:v>
                </c:pt>
                <c:pt idx="55">
                  <c:v>12.607529732240799</c:v>
                </c:pt>
                <c:pt idx="56">
                  <c:v>12.605492853320447</c:v>
                </c:pt>
                <c:pt idx="57">
                  <c:v>12.587822080353991</c:v>
                </c:pt>
                <c:pt idx="58">
                  <c:v>12.567331566971879</c:v>
                </c:pt>
                <c:pt idx="59">
                  <c:v>12.563946370643544</c:v>
                </c:pt>
                <c:pt idx="60">
                  <c:v>12.548825120108537</c:v>
                </c:pt>
                <c:pt idx="61">
                  <c:v>12.543844037883007</c:v>
                </c:pt>
                <c:pt idx="62">
                  <c:v>12.537202063251096</c:v>
                </c:pt>
                <c:pt idx="63">
                  <c:v>12.532397138956542</c:v>
                </c:pt>
                <c:pt idx="64">
                  <c:v>12.495647924734566</c:v>
                </c:pt>
                <c:pt idx="65">
                  <c:v>12.491710129234166</c:v>
                </c:pt>
                <c:pt idx="66">
                  <c:v>12.485551160631266</c:v>
                </c:pt>
                <c:pt idx="67">
                  <c:v>12.484279974019412</c:v>
                </c:pt>
                <c:pt idx="68">
                  <c:v>12.479970145811338</c:v>
                </c:pt>
                <c:pt idx="69">
                  <c:v>12.472271854879866</c:v>
                </c:pt>
                <c:pt idx="70">
                  <c:v>12.457438183616063</c:v>
                </c:pt>
                <c:pt idx="71">
                  <c:v>12.456449968198072</c:v>
                </c:pt>
                <c:pt idx="72">
                  <c:v>12.439368487500317</c:v>
                </c:pt>
                <c:pt idx="73">
                  <c:v>12.439190289791469</c:v>
                </c:pt>
              </c:numCache>
            </c:numRef>
          </c:yVal>
          <c:smooth val="0"/>
          <c:extLst>
            <c:ext xmlns:c16="http://schemas.microsoft.com/office/drawing/2014/chart" uri="{C3380CC4-5D6E-409C-BE32-E72D297353CC}">
              <c16:uniqueId val="{00000002-9ADE-48BF-ACFF-B274E540DF55}"/>
            </c:ext>
          </c:extLst>
        </c:ser>
        <c:ser>
          <c:idx val="2"/>
          <c:order val="2"/>
          <c:tx>
            <c:v>Intermediate</c:v>
          </c:tx>
          <c:spPr>
            <a:ln w="25400" cap="rnd">
              <a:noFill/>
              <a:round/>
            </a:ln>
            <a:effectLst/>
          </c:spPr>
          <c:marker>
            <c:symbol val="circle"/>
            <c:size val="5"/>
            <c:spPr>
              <a:solidFill>
                <a:schemeClr val="accent2">
                  <a:tint val="86%"/>
                </a:schemeClr>
              </a:solidFill>
              <a:ln w="9525">
                <a:solidFill>
                  <a:schemeClr val="accent2">
                    <a:tint val="86%"/>
                  </a:schemeClr>
                </a:solidFill>
              </a:ln>
              <a:effectLst/>
            </c:spPr>
          </c:marker>
          <c:xVal>
            <c:numRef>
              <c:f>uscitiesv1.4!$X$90:$X$464</c:f>
              <c:numCache>
                <c:formatCode>General</c:formatCode>
                <c:ptCount val="375"/>
                <c:pt idx="0">
                  <c:v>89</c:v>
                </c:pt>
                <c:pt idx="1">
                  <c:v>90</c:v>
                </c:pt>
                <c:pt idx="2">
                  <c:v>91</c:v>
                </c:pt>
                <c:pt idx="3">
                  <c:v>92</c:v>
                </c:pt>
                <c:pt idx="4">
                  <c:v>93</c:v>
                </c:pt>
                <c:pt idx="5">
                  <c:v>94</c:v>
                </c:pt>
                <c:pt idx="6">
                  <c:v>95</c:v>
                </c:pt>
                <c:pt idx="7">
                  <c:v>96</c:v>
                </c:pt>
                <c:pt idx="8">
                  <c:v>97</c:v>
                </c:pt>
                <c:pt idx="9">
                  <c:v>98</c:v>
                </c:pt>
                <c:pt idx="10">
                  <c:v>99</c:v>
                </c:pt>
                <c:pt idx="11">
                  <c:v>100</c:v>
                </c:pt>
                <c:pt idx="12">
                  <c:v>101</c:v>
                </c:pt>
                <c:pt idx="13">
                  <c:v>102</c:v>
                </c:pt>
                <c:pt idx="14">
                  <c:v>103</c:v>
                </c:pt>
                <c:pt idx="15">
                  <c:v>104</c:v>
                </c:pt>
                <c:pt idx="16">
                  <c:v>105</c:v>
                </c:pt>
                <c:pt idx="17">
                  <c:v>106</c:v>
                </c:pt>
                <c:pt idx="18">
                  <c:v>107</c:v>
                </c:pt>
                <c:pt idx="19">
                  <c:v>108</c:v>
                </c:pt>
                <c:pt idx="20">
                  <c:v>109</c:v>
                </c:pt>
                <c:pt idx="21">
                  <c:v>110</c:v>
                </c:pt>
                <c:pt idx="22">
                  <c:v>111</c:v>
                </c:pt>
                <c:pt idx="23">
                  <c:v>112</c:v>
                </c:pt>
                <c:pt idx="24">
                  <c:v>113</c:v>
                </c:pt>
                <c:pt idx="25">
                  <c:v>114</c:v>
                </c:pt>
                <c:pt idx="26">
                  <c:v>115</c:v>
                </c:pt>
                <c:pt idx="27">
                  <c:v>116</c:v>
                </c:pt>
                <c:pt idx="28">
                  <c:v>117</c:v>
                </c:pt>
                <c:pt idx="29">
                  <c:v>118</c:v>
                </c:pt>
                <c:pt idx="30">
                  <c:v>119</c:v>
                </c:pt>
                <c:pt idx="31">
                  <c:v>120</c:v>
                </c:pt>
                <c:pt idx="32">
                  <c:v>121</c:v>
                </c:pt>
                <c:pt idx="33">
                  <c:v>122</c:v>
                </c:pt>
                <c:pt idx="34">
                  <c:v>123</c:v>
                </c:pt>
                <c:pt idx="35">
                  <c:v>124</c:v>
                </c:pt>
                <c:pt idx="36">
                  <c:v>125</c:v>
                </c:pt>
                <c:pt idx="37">
                  <c:v>126</c:v>
                </c:pt>
                <c:pt idx="38">
                  <c:v>127</c:v>
                </c:pt>
                <c:pt idx="39">
                  <c:v>128</c:v>
                </c:pt>
                <c:pt idx="40">
                  <c:v>129</c:v>
                </c:pt>
                <c:pt idx="41">
                  <c:v>130</c:v>
                </c:pt>
                <c:pt idx="42">
                  <c:v>131</c:v>
                </c:pt>
                <c:pt idx="43">
                  <c:v>132</c:v>
                </c:pt>
                <c:pt idx="44">
                  <c:v>133</c:v>
                </c:pt>
                <c:pt idx="45">
                  <c:v>134</c:v>
                </c:pt>
                <c:pt idx="46">
                  <c:v>135</c:v>
                </c:pt>
                <c:pt idx="47">
                  <c:v>136</c:v>
                </c:pt>
                <c:pt idx="48">
                  <c:v>137</c:v>
                </c:pt>
                <c:pt idx="49">
                  <c:v>138</c:v>
                </c:pt>
                <c:pt idx="50">
                  <c:v>139</c:v>
                </c:pt>
                <c:pt idx="51">
                  <c:v>140</c:v>
                </c:pt>
                <c:pt idx="52">
                  <c:v>141</c:v>
                </c:pt>
                <c:pt idx="53">
                  <c:v>142</c:v>
                </c:pt>
                <c:pt idx="54">
                  <c:v>143</c:v>
                </c:pt>
                <c:pt idx="55">
                  <c:v>144</c:v>
                </c:pt>
                <c:pt idx="56">
                  <c:v>145</c:v>
                </c:pt>
                <c:pt idx="57">
                  <c:v>146</c:v>
                </c:pt>
                <c:pt idx="58">
                  <c:v>147</c:v>
                </c:pt>
                <c:pt idx="59">
                  <c:v>148</c:v>
                </c:pt>
                <c:pt idx="60">
                  <c:v>149</c:v>
                </c:pt>
                <c:pt idx="61">
                  <c:v>150</c:v>
                </c:pt>
                <c:pt idx="62">
                  <c:v>151</c:v>
                </c:pt>
                <c:pt idx="63">
                  <c:v>152</c:v>
                </c:pt>
                <c:pt idx="64">
                  <c:v>153</c:v>
                </c:pt>
                <c:pt idx="65">
                  <c:v>154</c:v>
                </c:pt>
                <c:pt idx="66">
                  <c:v>155</c:v>
                </c:pt>
                <c:pt idx="67">
                  <c:v>156</c:v>
                </c:pt>
                <c:pt idx="68">
                  <c:v>157</c:v>
                </c:pt>
                <c:pt idx="69">
                  <c:v>158</c:v>
                </c:pt>
                <c:pt idx="70">
                  <c:v>159</c:v>
                </c:pt>
                <c:pt idx="71">
                  <c:v>160</c:v>
                </c:pt>
                <c:pt idx="72">
                  <c:v>161</c:v>
                </c:pt>
                <c:pt idx="73">
                  <c:v>162</c:v>
                </c:pt>
                <c:pt idx="74">
                  <c:v>163</c:v>
                </c:pt>
                <c:pt idx="75">
                  <c:v>164</c:v>
                </c:pt>
                <c:pt idx="76">
                  <c:v>165</c:v>
                </c:pt>
                <c:pt idx="77">
                  <c:v>166</c:v>
                </c:pt>
                <c:pt idx="78">
                  <c:v>167</c:v>
                </c:pt>
                <c:pt idx="79">
                  <c:v>168</c:v>
                </c:pt>
                <c:pt idx="80">
                  <c:v>169</c:v>
                </c:pt>
                <c:pt idx="81">
                  <c:v>170</c:v>
                </c:pt>
                <c:pt idx="82">
                  <c:v>171</c:v>
                </c:pt>
                <c:pt idx="83">
                  <c:v>172</c:v>
                </c:pt>
                <c:pt idx="84">
                  <c:v>173</c:v>
                </c:pt>
                <c:pt idx="85">
                  <c:v>174</c:v>
                </c:pt>
                <c:pt idx="86">
                  <c:v>175</c:v>
                </c:pt>
                <c:pt idx="87">
                  <c:v>176</c:v>
                </c:pt>
                <c:pt idx="88">
                  <c:v>177</c:v>
                </c:pt>
                <c:pt idx="89">
                  <c:v>178</c:v>
                </c:pt>
                <c:pt idx="90">
                  <c:v>179</c:v>
                </c:pt>
                <c:pt idx="91">
                  <c:v>180</c:v>
                </c:pt>
                <c:pt idx="92">
                  <c:v>181</c:v>
                </c:pt>
                <c:pt idx="93">
                  <c:v>182</c:v>
                </c:pt>
                <c:pt idx="94">
                  <c:v>183</c:v>
                </c:pt>
                <c:pt idx="95">
                  <c:v>184</c:v>
                </c:pt>
                <c:pt idx="96">
                  <c:v>185</c:v>
                </c:pt>
                <c:pt idx="97">
                  <c:v>186</c:v>
                </c:pt>
                <c:pt idx="98">
                  <c:v>187</c:v>
                </c:pt>
                <c:pt idx="99">
                  <c:v>188</c:v>
                </c:pt>
                <c:pt idx="100">
                  <c:v>189</c:v>
                </c:pt>
                <c:pt idx="101">
                  <c:v>190</c:v>
                </c:pt>
                <c:pt idx="102">
                  <c:v>191</c:v>
                </c:pt>
                <c:pt idx="103">
                  <c:v>192</c:v>
                </c:pt>
                <c:pt idx="104">
                  <c:v>193</c:v>
                </c:pt>
                <c:pt idx="105">
                  <c:v>194</c:v>
                </c:pt>
                <c:pt idx="106">
                  <c:v>195</c:v>
                </c:pt>
                <c:pt idx="107">
                  <c:v>196</c:v>
                </c:pt>
                <c:pt idx="108">
                  <c:v>197</c:v>
                </c:pt>
                <c:pt idx="109">
                  <c:v>198</c:v>
                </c:pt>
                <c:pt idx="110">
                  <c:v>199</c:v>
                </c:pt>
                <c:pt idx="111">
                  <c:v>200</c:v>
                </c:pt>
                <c:pt idx="112">
                  <c:v>201</c:v>
                </c:pt>
                <c:pt idx="113">
                  <c:v>202</c:v>
                </c:pt>
                <c:pt idx="114">
                  <c:v>203</c:v>
                </c:pt>
                <c:pt idx="115">
                  <c:v>204</c:v>
                </c:pt>
                <c:pt idx="116">
                  <c:v>205</c:v>
                </c:pt>
                <c:pt idx="117">
                  <c:v>206</c:v>
                </c:pt>
                <c:pt idx="118">
                  <c:v>207</c:v>
                </c:pt>
                <c:pt idx="119">
                  <c:v>208</c:v>
                </c:pt>
                <c:pt idx="120">
                  <c:v>209</c:v>
                </c:pt>
                <c:pt idx="121">
                  <c:v>210</c:v>
                </c:pt>
                <c:pt idx="122">
                  <c:v>211</c:v>
                </c:pt>
                <c:pt idx="123">
                  <c:v>212</c:v>
                </c:pt>
                <c:pt idx="124">
                  <c:v>213</c:v>
                </c:pt>
                <c:pt idx="125">
                  <c:v>214</c:v>
                </c:pt>
                <c:pt idx="126">
                  <c:v>215</c:v>
                </c:pt>
                <c:pt idx="127">
                  <c:v>216</c:v>
                </c:pt>
                <c:pt idx="128">
                  <c:v>217</c:v>
                </c:pt>
                <c:pt idx="129">
                  <c:v>218</c:v>
                </c:pt>
                <c:pt idx="130">
                  <c:v>219</c:v>
                </c:pt>
                <c:pt idx="131">
                  <c:v>220</c:v>
                </c:pt>
                <c:pt idx="132">
                  <c:v>221</c:v>
                </c:pt>
                <c:pt idx="133">
                  <c:v>222</c:v>
                </c:pt>
                <c:pt idx="134">
                  <c:v>223</c:v>
                </c:pt>
                <c:pt idx="135">
                  <c:v>224</c:v>
                </c:pt>
                <c:pt idx="136">
                  <c:v>225</c:v>
                </c:pt>
                <c:pt idx="137">
                  <c:v>226</c:v>
                </c:pt>
                <c:pt idx="138">
                  <c:v>227</c:v>
                </c:pt>
                <c:pt idx="139">
                  <c:v>228</c:v>
                </c:pt>
                <c:pt idx="140">
                  <c:v>229</c:v>
                </c:pt>
                <c:pt idx="141">
                  <c:v>230</c:v>
                </c:pt>
                <c:pt idx="142">
                  <c:v>231</c:v>
                </c:pt>
                <c:pt idx="143">
                  <c:v>232</c:v>
                </c:pt>
                <c:pt idx="144">
                  <c:v>233</c:v>
                </c:pt>
                <c:pt idx="145">
                  <c:v>234</c:v>
                </c:pt>
                <c:pt idx="146">
                  <c:v>235</c:v>
                </c:pt>
                <c:pt idx="147">
                  <c:v>236</c:v>
                </c:pt>
                <c:pt idx="148">
                  <c:v>237</c:v>
                </c:pt>
                <c:pt idx="149">
                  <c:v>238</c:v>
                </c:pt>
                <c:pt idx="150">
                  <c:v>239</c:v>
                </c:pt>
                <c:pt idx="151">
                  <c:v>240</c:v>
                </c:pt>
                <c:pt idx="152">
                  <c:v>241</c:v>
                </c:pt>
                <c:pt idx="153">
                  <c:v>242</c:v>
                </c:pt>
                <c:pt idx="154">
                  <c:v>243</c:v>
                </c:pt>
                <c:pt idx="155">
                  <c:v>244</c:v>
                </c:pt>
                <c:pt idx="156">
                  <c:v>245</c:v>
                </c:pt>
                <c:pt idx="157">
                  <c:v>246</c:v>
                </c:pt>
                <c:pt idx="158">
                  <c:v>247</c:v>
                </c:pt>
                <c:pt idx="159">
                  <c:v>248</c:v>
                </c:pt>
                <c:pt idx="160">
                  <c:v>249</c:v>
                </c:pt>
                <c:pt idx="161">
                  <c:v>250</c:v>
                </c:pt>
                <c:pt idx="162">
                  <c:v>251</c:v>
                </c:pt>
                <c:pt idx="163">
                  <c:v>252</c:v>
                </c:pt>
                <c:pt idx="164">
                  <c:v>253</c:v>
                </c:pt>
                <c:pt idx="165">
                  <c:v>254</c:v>
                </c:pt>
                <c:pt idx="166">
                  <c:v>255</c:v>
                </c:pt>
                <c:pt idx="167">
                  <c:v>256</c:v>
                </c:pt>
                <c:pt idx="168">
                  <c:v>257</c:v>
                </c:pt>
                <c:pt idx="169">
                  <c:v>258</c:v>
                </c:pt>
                <c:pt idx="170">
                  <c:v>259</c:v>
                </c:pt>
                <c:pt idx="171">
                  <c:v>260</c:v>
                </c:pt>
                <c:pt idx="172">
                  <c:v>261</c:v>
                </c:pt>
                <c:pt idx="173">
                  <c:v>262</c:v>
                </c:pt>
                <c:pt idx="174">
                  <c:v>263</c:v>
                </c:pt>
                <c:pt idx="175">
                  <c:v>264</c:v>
                </c:pt>
                <c:pt idx="176">
                  <c:v>265</c:v>
                </c:pt>
                <c:pt idx="177">
                  <c:v>266</c:v>
                </c:pt>
                <c:pt idx="178">
                  <c:v>267</c:v>
                </c:pt>
                <c:pt idx="179">
                  <c:v>268</c:v>
                </c:pt>
                <c:pt idx="180">
                  <c:v>269</c:v>
                </c:pt>
                <c:pt idx="181">
                  <c:v>270</c:v>
                </c:pt>
                <c:pt idx="182">
                  <c:v>271</c:v>
                </c:pt>
                <c:pt idx="183">
                  <c:v>272</c:v>
                </c:pt>
                <c:pt idx="184">
                  <c:v>273</c:v>
                </c:pt>
                <c:pt idx="185">
                  <c:v>274</c:v>
                </c:pt>
                <c:pt idx="186">
                  <c:v>275</c:v>
                </c:pt>
                <c:pt idx="187">
                  <c:v>276</c:v>
                </c:pt>
                <c:pt idx="188">
                  <c:v>277</c:v>
                </c:pt>
                <c:pt idx="189">
                  <c:v>278</c:v>
                </c:pt>
                <c:pt idx="190">
                  <c:v>279</c:v>
                </c:pt>
                <c:pt idx="191">
                  <c:v>280</c:v>
                </c:pt>
                <c:pt idx="192">
                  <c:v>281</c:v>
                </c:pt>
                <c:pt idx="193">
                  <c:v>282</c:v>
                </c:pt>
                <c:pt idx="194">
                  <c:v>283</c:v>
                </c:pt>
                <c:pt idx="195">
                  <c:v>284</c:v>
                </c:pt>
                <c:pt idx="196">
                  <c:v>285</c:v>
                </c:pt>
                <c:pt idx="197">
                  <c:v>286</c:v>
                </c:pt>
                <c:pt idx="198">
                  <c:v>287</c:v>
                </c:pt>
                <c:pt idx="199">
                  <c:v>288</c:v>
                </c:pt>
                <c:pt idx="200">
                  <c:v>289</c:v>
                </c:pt>
                <c:pt idx="201">
                  <c:v>290</c:v>
                </c:pt>
                <c:pt idx="202">
                  <c:v>291</c:v>
                </c:pt>
                <c:pt idx="203">
                  <c:v>292</c:v>
                </c:pt>
                <c:pt idx="204">
                  <c:v>293</c:v>
                </c:pt>
                <c:pt idx="205">
                  <c:v>294</c:v>
                </c:pt>
                <c:pt idx="206">
                  <c:v>295</c:v>
                </c:pt>
                <c:pt idx="207">
                  <c:v>296</c:v>
                </c:pt>
                <c:pt idx="208">
                  <c:v>297</c:v>
                </c:pt>
                <c:pt idx="209">
                  <c:v>298</c:v>
                </c:pt>
                <c:pt idx="210">
                  <c:v>299</c:v>
                </c:pt>
                <c:pt idx="211">
                  <c:v>300</c:v>
                </c:pt>
                <c:pt idx="212">
                  <c:v>301</c:v>
                </c:pt>
                <c:pt idx="213">
                  <c:v>302</c:v>
                </c:pt>
                <c:pt idx="214">
                  <c:v>303</c:v>
                </c:pt>
                <c:pt idx="215">
                  <c:v>304</c:v>
                </c:pt>
                <c:pt idx="216">
                  <c:v>305</c:v>
                </c:pt>
                <c:pt idx="217">
                  <c:v>306</c:v>
                </c:pt>
                <c:pt idx="218">
                  <c:v>307</c:v>
                </c:pt>
                <c:pt idx="219">
                  <c:v>308</c:v>
                </c:pt>
                <c:pt idx="220">
                  <c:v>309</c:v>
                </c:pt>
                <c:pt idx="221">
                  <c:v>310</c:v>
                </c:pt>
                <c:pt idx="222">
                  <c:v>311</c:v>
                </c:pt>
                <c:pt idx="223">
                  <c:v>312</c:v>
                </c:pt>
                <c:pt idx="224">
                  <c:v>313</c:v>
                </c:pt>
                <c:pt idx="225">
                  <c:v>314</c:v>
                </c:pt>
                <c:pt idx="226">
                  <c:v>315</c:v>
                </c:pt>
                <c:pt idx="227">
                  <c:v>316</c:v>
                </c:pt>
                <c:pt idx="228">
                  <c:v>317</c:v>
                </c:pt>
                <c:pt idx="229">
                  <c:v>318</c:v>
                </c:pt>
                <c:pt idx="230">
                  <c:v>319</c:v>
                </c:pt>
                <c:pt idx="231">
                  <c:v>320</c:v>
                </c:pt>
                <c:pt idx="232">
                  <c:v>321</c:v>
                </c:pt>
                <c:pt idx="233">
                  <c:v>322</c:v>
                </c:pt>
                <c:pt idx="234">
                  <c:v>323</c:v>
                </c:pt>
                <c:pt idx="235">
                  <c:v>324</c:v>
                </c:pt>
                <c:pt idx="236">
                  <c:v>325</c:v>
                </c:pt>
                <c:pt idx="237">
                  <c:v>326</c:v>
                </c:pt>
                <c:pt idx="238">
                  <c:v>327</c:v>
                </c:pt>
                <c:pt idx="239">
                  <c:v>328</c:v>
                </c:pt>
                <c:pt idx="240">
                  <c:v>329</c:v>
                </c:pt>
                <c:pt idx="241">
                  <c:v>330</c:v>
                </c:pt>
                <c:pt idx="242">
                  <c:v>331</c:v>
                </c:pt>
                <c:pt idx="243">
                  <c:v>332</c:v>
                </c:pt>
                <c:pt idx="244">
                  <c:v>333</c:v>
                </c:pt>
                <c:pt idx="245">
                  <c:v>334</c:v>
                </c:pt>
                <c:pt idx="246">
                  <c:v>335</c:v>
                </c:pt>
                <c:pt idx="247">
                  <c:v>336</c:v>
                </c:pt>
                <c:pt idx="248">
                  <c:v>337</c:v>
                </c:pt>
                <c:pt idx="249">
                  <c:v>338</c:v>
                </c:pt>
                <c:pt idx="250">
                  <c:v>339</c:v>
                </c:pt>
                <c:pt idx="251">
                  <c:v>340</c:v>
                </c:pt>
                <c:pt idx="252">
                  <c:v>341</c:v>
                </c:pt>
                <c:pt idx="253">
                  <c:v>342</c:v>
                </c:pt>
                <c:pt idx="254">
                  <c:v>343</c:v>
                </c:pt>
                <c:pt idx="255">
                  <c:v>344</c:v>
                </c:pt>
                <c:pt idx="256">
                  <c:v>345</c:v>
                </c:pt>
                <c:pt idx="257">
                  <c:v>346</c:v>
                </c:pt>
                <c:pt idx="258">
                  <c:v>347</c:v>
                </c:pt>
                <c:pt idx="259">
                  <c:v>348</c:v>
                </c:pt>
                <c:pt idx="260">
                  <c:v>349</c:v>
                </c:pt>
                <c:pt idx="261">
                  <c:v>350</c:v>
                </c:pt>
                <c:pt idx="262">
                  <c:v>351</c:v>
                </c:pt>
                <c:pt idx="263">
                  <c:v>352</c:v>
                </c:pt>
                <c:pt idx="264">
                  <c:v>353</c:v>
                </c:pt>
                <c:pt idx="265">
                  <c:v>354</c:v>
                </c:pt>
                <c:pt idx="266">
                  <c:v>355</c:v>
                </c:pt>
                <c:pt idx="267">
                  <c:v>356</c:v>
                </c:pt>
                <c:pt idx="268">
                  <c:v>357</c:v>
                </c:pt>
                <c:pt idx="269">
                  <c:v>358</c:v>
                </c:pt>
                <c:pt idx="270">
                  <c:v>359</c:v>
                </c:pt>
                <c:pt idx="271">
                  <c:v>360</c:v>
                </c:pt>
                <c:pt idx="272">
                  <c:v>361</c:v>
                </c:pt>
                <c:pt idx="273">
                  <c:v>362</c:v>
                </c:pt>
                <c:pt idx="274">
                  <c:v>363</c:v>
                </c:pt>
                <c:pt idx="275">
                  <c:v>364</c:v>
                </c:pt>
                <c:pt idx="276">
                  <c:v>365</c:v>
                </c:pt>
                <c:pt idx="277">
                  <c:v>366</c:v>
                </c:pt>
                <c:pt idx="278">
                  <c:v>367</c:v>
                </c:pt>
                <c:pt idx="279">
                  <c:v>368</c:v>
                </c:pt>
                <c:pt idx="280">
                  <c:v>369</c:v>
                </c:pt>
                <c:pt idx="281">
                  <c:v>370</c:v>
                </c:pt>
                <c:pt idx="282">
                  <c:v>371</c:v>
                </c:pt>
                <c:pt idx="283">
                  <c:v>372</c:v>
                </c:pt>
                <c:pt idx="284">
                  <c:v>373</c:v>
                </c:pt>
                <c:pt idx="285">
                  <c:v>374</c:v>
                </c:pt>
                <c:pt idx="286">
                  <c:v>375</c:v>
                </c:pt>
                <c:pt idx="287">
                  <c:v>376</c:v>
                </c:pt>
                <c:pt idx="288">
                  <c:v>377</c:v>
                </c:pt>
                <c:pt idx="289">
                  <c:v>378</c:v>
                </c:pt>
                <c:pt idx="290">
                  <c:v>379</c:v>
                </c:pt>
                <c:pt idx="291">
                  <c:v>380</c:v>
                </c:pt>
                <c:pt idx="292">
                  <c:v>381</c:v>
                </c:pt>
                <c:pt idx="293">
                  <c:v>382</c:v>
                </c:pt>
                <c:pt idx="294">
                  <c:v>383</c:v>
                </c:pt>
                <c:pt idx="295">
                  <c:v>384</c:v>
                </c:pt>
                <c:pt idx="296">
                  <c:v>385</c:v>
                </c:pt>
                <c:pt idx="297">
                  <c:v>386</c:v>
                </c:pt>
                <c:pt idx="298">
                  <c:v>387</c:v>
                </c:pt>
                <c:pt idx="299">
                  <c:v>388</c:v>
                </c:pt>
                <c:pt idx="300">
                  <c:v>389</c:v>
                </c:pt>
                <c:pt idx="301">
                  <c:v>390</c:v>
                </c:pt>
                <c:pt idx="302">
                  <c:v>391</c:v>
                </c:pt>
                <c:pt idx="303">
                  <c:v>392</c:v>
                </c:pt>
                <c:pt idx="304">
                  <c:v>393</c:v>
                </c:pt>
                <c:pt idx="305">
                  <c:v>394</c:v>
                </c:pt>
                <c:pt idx="306">
                  <c:v>395</c:v>
                </c:pt>
                <c:pt idx="307">
                  <c:v>396</c:v>
                </c:pt>
                <c:pt idx="308">
                  <c:v>397</c:v>
                </c:pt>
                <c:pt idx="309">
                  <c:v>398</c:v>
                </c:pt>
                <c:pt idx="310">
                  <c:v>399</c:v>
                </c:pt>
                <c:pt idx="311">
                  <c:v>400</c:v>
                </c:pt>
                <c:pt idx="312">
                  <c:v>401</c:v>
                </c:pt>
                <c:pt idx="313">
                  <c:v>402</c:v>
                </c:pt>
                <c:pt idx="314">
                  <c:v>403</c:v>
                </c:pt>
                <c:pt idx="315">
                  <c:v>404</c:v>
                </c:pt>
                <c:pt idx="316">
                  <c:v>405</c:v>
                </c:pt>
                <c:pt idx="317">
                  <c:v>406</c:v>
                </c:pt>
                <c:pt idx="318">
                  <c:v>407</c:v>
                </c:pt>
                <c:pt idx="319">
                  <c:v>408</c:v>
                </c:pt>
                <c:pt idx="320">
                  <c:v>409</c:v>
                </c:pt>
                <c:pt idx="321">
                  <c:v>410</c:v>
                </c:pt>
                <c:pt idx="322">
                  <c:v>411</c:v>
                </c:pt>
                <c:pt idx="323">
                  <c:v>412</c:v>
                </c:pt>
                <c:pt idx="324">
                  <c:v>413</c:v>
                </c:pt>
                <c:pt idx="325">
                  <c:v>414</c:v>
                </c:pt>
                <c:pt idx="326">
                  <c:v>415</c:v>
                </c:pt>
                <c:pt idx="327">
                  <c:v>416</c:v>
                </c:pt>
                <c:pt idx="328">
                  <c:v>417</c:v>
                </c:pt>
                <c:pt idx="329">
                  <c:v>418</c:v>
                </c:pt>
                <c:pt idx="330">
                  <c:v>419</c:v>
                </c:pt>
                <c:pt idx="331">
                  <c:v>420</c:v>
                </c:pt>
                <c:pt idx="332">
                  <c:v>421</c:v>
                </c:pt>
                <c:pt idx="333">
                  <c:v>422</c:v>
                </c:pt>
                <c:pt idx="334">
                  <c:v>423</c:v>
                </c:pt>
                <c:pt idx="335">
                  <c:v>424</c:v>
                </c:pt>
                <c:pt idx="336">
                  <c:v>425</c:v>
                </c:pt>
                <c:pt idx="337">
                  <c:v>426</c:v>
                </c:pt>
                <c:pt idx="338">
                  <c:v>427</c:v>
                </c:pt>
                <c:pt idx="339">
                  <c:v>428</c:v>
                </c:pt>
                <c:pt idx="340">
                  <c:v>429</c:v>
                </c:pt>
                <c:pt idx="341">
                  <c:v>430</c:v>
                </c:pt>
                <c:pt idx="342">
                  <c:v>431</c:v>
                </c:pt>
                <c:pt idx="343">
                  <c:v>432</c:v>
                </c:pt>
                <c:pt idx="344">
                  <c:v>433</c:v>
                </c:pt>
                <c:pt idx="345">
                  <c:v>434</c:v>
                </c:pt>
                <c:pt idx="346">
                  <c:v>435</c:v>
                </c:pt>
                <c:pt idx="347">
                  <c:v>436</c:v>
                </c:pt>
                <c:pt idx="348">
                  <c:v>437</c:v>
                </c:pt>
                <c:pt idx="349">
                  <c:v>438</c:v>
                </c:pt>
                <c:pt idx="350">
                  <c:v>439</c:v>
                </c:pt>
                <c:pt idx="351">
                  <c:v>440</c:v>
                </c:pt>
                <c:pt idx="352">
                  <c:v>441</c:v>
                </c:pt>
                <c:pt idx="353">
                  <c:v>442</c:v>
                </c:pt>
                <c:pt idx="354">
                  <c:v>443</c:v>
                </c:pt>
                <c:pt idx="355">
                  <c:v>444</c:v>
                </c:pt>
                <c:pt idx="356">
                  <c:v>445</c:v>
                </c:pt>
                <c:pt idx="357">
                  <c:v>446</c:v>
                </c:pt>
                <c:pt idx="358">
                  <c:v>447</c:v>
                </c:pt>
                <c:pt idx="359">
                  <c:v>448</c:v>
                </c:pt>
                <c:pt idx="360">
                  <c:v>449</c:v>
                </c:pt>
                <c:pt idx="361">
                  <c:v>450</c:v>
                </c:pt>
                <c:pt idx="362">
                  <c:v>451</c:v>
                </c:pt>
                <c:pt idx="363">
                  <c:v>452</c:v>
                </c:pt>
                <c:pt idx="364">
                  <c:v>453</c:v>
                </c:pt>
                <c:pt idx="365">
                  <c:v>454</c:v>
                </c:pt>
                <c:pt idx="366">
                  <c:v>455</c:v>
                </c:pt>
                <c:pt idx="367">
                  <c:v>456</c:v>
                </c:pt>
                <c:pt idx="368">
                  <c:v>457</c:v>
                </c:pt>
                <c:pt idx="369">
                  <c:v>458</c:v>
                </c:pt>
                <c:pt idx="370">
                  <c:v>459</c:v>
                </c:pt>
                <c:pt idx="371">
                  <c:v>460</c:v>
                </c:pt>
                <c:pt idx="372">
                  <c:v>461</c:v>
                </c:pt>
                <c:pt idx="373">
                  <c:v>462</c:v>
                </c:pt>
                <c:pt idx="374">
                  <c:v>463</c:v>
                </c:pt>
              </c:numCache>
            </c:numRef>
          </c:xVal>
          <c:yVal>
            <c:numRef>
              <c:f>uscitiesv1.4!$W$90:$W$464</c:f>
              <c:numCache>
                <c:formatCode>General</c:formatCode>
                <c:ptCount val="375"/>
                <c:pt idx="0">
                  <c:v>12.419072927379759</c:v>
                </c:pt>
                <c:pt idx="1">
                  <c:v>12.415705334816437</c:v>
                </c:pt>
                <c:pt idx="2">
                  <c:v>12.412659894528666</c:v>
                </c:pt>
                <c:pt idx="3">
                  <c:v>12.410053764579628</c:v>
                </c:pt>
                <c:pt idx="4">
                  <c:v>12.409482767153994</c:v>
                </c:pt>
                <c:pt idx="5">
                  <c:v>12.397531496481891</c:v>
                </c:pt>
                <c:pt idx="6">
                  <c:v>12.382971191009876</c:v>
                </c:pt>
                <c:pt idx="7">
                  <c:v>12.381239501719273</c:v>
                </c:pt>
                <c:pt idx="8">
                  <c:v>12.379773820030517</c:v>
                </c:pt>
                <c:pt idx="9">
                  <c:v>12.376376444148452</c:v>
                </c:pt>
                <c:pt idx="10">
                  <c:v>12.373225571462227</c:v>
                </c:pt>
                <c:pt idx="11">
                  <c:v>12.367098210514024</c:v>
                </c:pt>
                <c:pt idx="12">
                  <c:v>12.359377253253635</c:v>
                </c:pt>
                <c:pt idx="13">
                  <c:v>12.335850126034925</c:v>
                </c:pt>
                <c:pt idx="14">
                  <c:v>12.315689091853496</c:v>
                </c:pt>
                <c:pt idx="15">
                  <c:v>12.31561739505921</c:v>
                </c:pt>
                <c:pt idx="16">
                  <c:v>12.284139556448331</c:v>
                </c:pt>
                <c:pt idx="17">
                  <c:v>12.282908678853151</c:v>
                </c:pt>
                <c:pt idx="18">
                  <c:v>12.280586249689824</c:v>
                </c:pt>
                <c:pt idx="19">
                  <c:v>12.265166684837878</c:v>
                </c:pt>
                <c:pt idx="20">
                  <c:v>12.265081845608167</c:v>
                </c:pt>
                <c:pt idx="21">
                  <c:v>12.260925347703223</c:v>
                </c:pt>
                <c:pt idx="22">
                  <c:v>12.253266297857277</c:v>
                </c:pt>
                <c:pt idx="23">
                  <c:v>12.24951520337301</c:v>
                </c:pt>
                <c:pt idx="24">
                  <c:v>12.244841333458522</c:v>
                </c:pt>
                <c:pt idx="25">
                  <c:v>12.233196446726538</c:v>
                </c:pt>
                <c:pt idx="26">
                  <c:v>12.229588956793233</c:v>
                </c:pt>
                <c:pt idx="27">
                  <c:v>12.211607301028648</c:v>
                </c:pt>
                <c:pt idx="28">
                  <c:v>12.210219037354083</c:v>
                </c:pt>
                <c:pt idx="29">
                  <c:v>12.210099526749865</c:v>
                </c:pt>
                <c:pt idx="30">
                  <c:v>12.209327343250669</c:v>
                </c:pt>
                <c:pt idx="31">
                  <c:v>12.206182639480618</c:v>
                </c:pt>
                <c:pt idx="32">
                  <c:v>12.203980458432286</c:v>
                </c:pt>
                <c:pt idx="33">
                  <c:v>12.198750906899438</c:v>
                </c:pt>
                <c:pt idx="34">
                  <c:v>12.194167054400864</c:v>
                </c:pt>
                <c:pt idx="35">
                  <c:v>12.193417911071926</c:v>
                </c:pt>
                <c:pt idx="36">
                  <c:v>12.191370090726618</c:v>
                </c:pt>
                <c:pt idx="37">
                  <c:v>12.188137772893807</c:v>
                </c:pt>
                <c:pt idx="38">
                  <c:v>12.180344496957442</c:v>
                </c:pt>
                <c:pt idx="39">
                  <c:v>12.174292978994147</c:v>
                </c:pt>
                <c:pt idx="40">
                  <c:v>12.170854710560686</c:v>
                </c:pt>
                <c:pt idx="41">
                  <c:v>12.169947934811541</c:v>
                </c:pt>
                <c:pt idx="42">
                  <c:v>12.159473579151806</c:v>
                </c:pt>
                <c:pt idx="43">
                  <c:v>12.158362398040763</c:v>
                </c:pt>
                <c:pt idx="44">
                  <c:v>12.149322383678987</c:v>
                </c:pt>
                <c:pt idx="45">
                  <c:v>12.134786074094988</c:v>
                </c:pt>
                <c:pt idx="46">
                  <c:v>12.128824363144227</c:v>
                </c:pt>
                <c:pt idx="47">
                  <c:v>12.125448101956287</c:v>
                </c:pt>
                <c:pt idx="48">
                  <c:v>12.121728617092275</c:v>
                </c:pt>
                <c:pt idx="49">
                  <c:v>12.114494493040525</c:v>
                </c:pt>
                <c:pt idx="50">
                  <c:v>12.111608108069554</c:v>
                </c:pt>
                <c:pt idx="51">
                  <c:v>12.110799965022741</c:v>
                </c:pt>
                <c:pt idx="52">
                  <c:v>12.099622647713243</c:v>
                </c:pt>
                <c:pt idx="53">
                  <c:v>12.096363800688239</c:v>
                </c:pt>
                <c:pt idx="54">
                  <c:v>12.093754649304849</c:v>
                </c:pt>
                <c:pt idx="55">
                  <c:v>12.087125807918934</c:v>
                </c:pt>
                <c:pt idx="56">
                  <c:v>12.081268771364741</c:v>
                </c:pt>
                <c:pt idx="57">
                  <c:v>12.075189172641261</c:v>
                </c:pt>
                <c:pt idx="58">
                  <c:v>12.073426575177924</c:v>
                </c:pt>
                <c:pt idx="59">
                  <c:v>12.071729494947865</c:v>
                </c:pt>
                <c:pt idx="60">
                  <c:v>12.071546472561428</c:v>
                </c:pt>
                <c:pt idx="61">
                  <c:v>12.068877406352328</c:v>
                </c:pt>
                <c:pt idx="62">
                  <c:v>12.062271556775107</c:v>
                </c:pt>
                <c:pt idx="63">
                  <c:v>12.056980814787595</c:v>
                </c:pt>
                <c:pt idx="64">
                  <c:v>12.042040807457267</c:v>
                </c:pt>
                <c:pt idx="65">
                  <c:v>12.038529350313945</c:v>
                </c:pt>
                <c:pt idx="66">
                  <c:v>12.035207216001778</c:v>
                </c:pt>
                <c:pt idx="67">
                  <c:v>12.028254931194178</c:v>
                </c:pt>
                <c:pt idx="68">
                  <c:v>12.027657448966437</c:v>
                </c:pt>
                <c:pt idx="69">
                  <c:v>12.02446083680546</c:v>
                </c:pt>
                <c:pt idx="70">
                  <c:v>12.023200937430738</c:v>
                </c:pt>
                <c:pt idx="71">
                  <c:v>12.008883106029673</c:v>
                </c:pt>
                <c:pt idx="72">
                  <c:v>12.008676028862237</c:v>
                </c:pt>
                <c:pt idx="73">
                  <c:v>12.005521942868599</c:v>
                </c:pt>
                <c:pt idx="74">
                  <c:v>11.997324974499696</c:v>
                </c:pt>
                <c:pt idx="75">
                  <c:v>11.983591374859715</c:v>
                </c:pt>
                <c:pt idx="76">
                  <c:v>11.976263176268846</c:v>
                </c:pt>
                <c:pt idx="77">
                  <c:v>11.966266033319425</c:v>
                </c:pt>
                <c:pt idx="78">
                  <c:v>11.965388656238975</c:v>
                </c:pt>
                <c:pt idx="79">
                  <c:v>11.956392595211399</c:v>
                </c:pt>
                <c:pt idx="80">
                  <c:v>11.947256578757505</c:v>
                </c:pt>
                <c:pt idx="81">
                  <c:v>11.94518828546377</c:v>
                </c:pt>
                <c:pt idx="82">
                  <c:v>11.940484690551459</c:v>
                </c:pt>
                <c:pt idx="83">
                  <c:v>11.936695347126131</c:v>
                </c:pt>
                <c:pt idx="84">
                  <c:v>11.934880529993302</c:v>
                </c:pt>
                <c:pt idx="85">
                  <c:v>11.931622641847111</c:v>
                </c:pt>
                <c:pt idx="86">
                  <c:v>11.929719491197114</c:v>
                </c:pt>
                <c:pt idx="87">
                  <c:v>11.92908650049281</c:v>
                </c:pt>
                <c:pt idx="88">
                  <c:v>11.920302078320963</c:v>
                </c:pt>
                <c:pt idx="89">
                  <c:v>11.906736257934913</c:v>
                </c:pt>
                <c:pt idx="90">
                  <c:v>11.902606659922585</c:v>
                </c:pt>
                <c:pt idx="91">
                  <c:v>11.899513517308703</c:v>
                </c:pt>
                <c:pt idx="92">
                  <c:v>11.899017453530552</c:v>
                </c:pt>
                <c:pt idx="93">
                  <c:v>11.898187865760873</c:v>
                </c:pt>
                <c:pt idx="94">
                  <c:v>11.896574319797496</c:v>
                </c:pt>
                <c:pt idx="95">
                  <c:v>11.89092344841994</c:v>
                </c:pt>
                <c:pt idx="96">
                  <c:v>11.875733562612409</c:v>
                </c:pt>
                <c:pt idx="97">
                  <c:v>11.873393207147657</c:v>
                </c:pt>
                <c:pt idx="98">
                  <c:v>11.873239778362722</c:v>
                </c:pt>
                <c:pt idx="99">
                  <c:v>11.86507418097645</c:v>
                </c:pt>
                <c:pt idx="100">
                  <c:v>11.863997743247847</c:v>
                </c:pt>
                <c:pt idx="101">
                  <c:v>11.859348032444609</c:v>
                </c:pt>
                <c:pt idx="102">
                  <c:v>11.854534485696593</c:v>
                </c:pt>
                <c:pt idx="103">
                  <c:v>11.852991237101572</c:v>
                </c:pt>
                <c:pt idx="104">
                  <c:v>11.852884472876028</c:v>
                </c:pt>
                <c:pt idx="105">
                  <c:v>11.838257305748899</c:v>
                </c:pt>
                <c:pt idx="106">
                  <c:v>11.825565968338095</c:v>
                </c:pt>
                <c:pt idx="107">
                  <c:v>11.824621871252855</c:v>
                </c:pt>
                <c:pt idx="108">
                  <c:v>11.816527637453964</c:v>
                </c:pt>
                <c:pt idx="109">
                  <c:v>11.81606249197687</c:v>
                </c:pt>
                <c:pt idx="110">
                  <c:v>11.81395555494151</c:v>
                </c:pt>
                <c:pt idx="111">
                  <c:v>11.810136987638138</c:v>
                </c:pt>
                <c:pt idx="112">
                  <c:v>11.808813773969108</c:v>
                </c:pt>
                <c:pt idx="113">
                  <c:v>11.808464093699788</c:v>
                </c:pt>
                <c:pt idx="114">
                  <c:v>11.807898394413412</c:v>
                </c:pt>
                <c:pt idx="115">
                  <c:v>11.804161215621306</c:v>
                </c:pt>
                <c:pt idx="116">
                  <c:v>11.800740028644659</c:v>
                </c:pt>
                <c:pt idx="117">
                  <c:v>11.795672882012475</c:v>
                </c:pt>
                <c:pt idx="118">
                  <c:v>11.795627658381614</c:v>
                </c:pt>
                <c:pt idx="119">
                  <c:v>11.793786829187107</c:v>
                </c:pt>
                <c:pt idx="120">
                  <c:v>11.7901556057882</c:v>
                </c:pt>
                <c:pt idx="121">
                  <c:v>11.787453906476966</c:v>
                </c:pt>
                <c:pt idx="122">
                  <c:v>11.783921598203822</c:v>
                </c:pt>
                <c:pt idx="123">
                  <c:v>11.783517328191719</c:v>
                </c:pt>
                <c:pt idx="124">
                  <c:v>11.77574347263455</c:v>
                </c:pt>
                <c:pt idx="125">
                  <c:v>11.774781908210651</c:v>
                </c:pt>
                <c:pt idx="126">
                  <c:v>11.768443268899123</c:v>
                </c:pt>
                <c:pt idx="127">
                  <c:v>11.766699089170823</c:v>
                </c:pt>
                <c:pt idx="128">
                  <c:v>11.765441393382906</c:v>
                </c:pt>
                <c:pt idx="129">
                  <c:v>11.764773084412793</c:v>
                </c:pt>
                <c:pt idx="130">
                  <c:v>11.756859390891705</c:v>
                </c:pt>
                <c:pt idx="131">
                  <c:v>11.755981441474177</c:v>
                </c:pt>
                <c:pt idx="132">
                  <c:v>11.750429410477729</c:v>
                </c:pt>
                <c:pt idx="133">
                  <c:v>11.746629062213685</c:v>
                </c:pt>
                <c:pt idx="134">
                  <c:v>11.74362440233749</c:v>
                </c:pt>
                <c:pt idx="135">
                  <c:v>11.722951354730965</c:v>
                </c:pt>
                <c:pt idx="136">
                  <c:v>11.721913295160187</c:v>
                </c:pt>
                <c:pt idx="137">
                  <c:v>11.713946099196667</c:v>
                </c:pt>
                <c:pt idx="138">
                  <c:v>11.713618887446847</c:v>
                </c:pt>
                <c:pt idx="139">
                  <c:v>11.713250646203758</c:v>
                </c:pt>
                <c:pt idx="140">
                  <c:v>11.706013850875076</c:v>
                </c:pt>
                <c:pt idx="141">
                  <c:v>11.705527331171739</c:v>
                </c:pt>
                <c:pt idx="142">
                  <c:v>11.702652864024776</c:v>
                </c:pt>
                <c:pt idx="143">
                  <c:v>11.701742546757746</c:v>
                </c:pt>
                <c:pt idx="144">
                  <c:v>11.701576945459053</c:v>
                </c:pt>
                <c:pt idx="145">
                  <c:v>11.70033406081274</c:v>
                </c:pt>
                <c:pt idx="146">
                  <c:v>11.698931890953672</c:v>
                </c:pt>
                <c:pt idx="147">
                  <c:v>11.690879163209994</c:v>
                </c:pt>
                <c:pt idx="148">
                  <c:v>11.680970596845375</c:v>
                </c:pt>
                <c:pt idx="149">
                  <c:v>11.677346085107592</c:v>
                </c:pt>
                <c:pt idx="150">
                  <c:v>11.674406355892332</c:v>
                </c:pt>
                <c:pt idx="151">
                  <c:v>11.673793532545011</c:v>
                </c:pt>
                <c:pt idx="152">
                  <c:v>11.670185591168812</c:v>
                </c:pt>
                <c:pt idx="153">
                  <c:v>11.668800371749199</c:v>
                </c:pt>
                <c:pt idx="154">
                  <c:v>11.661517869020056</c:v>
                </c:pt>
                <c:pt idx="155">
                  <c:v>11.659680291344149</c:v>
                </c:pt>
                <c:pt idx="156">
                  <c:v>11.658885550413762</c:v>
                </c:pt>
                <c:pt idx="157">
                  <c:v>11.650563414137544</c:v>
                </c:pt>
                <c:pt idx="158">
                  <c:v>11.647115390714211</c:v>
                </c:pt>
                <c:pt idx="159">
                  <c:v>11.646275591166985</c:v>
                </c:pt>
                <c:pt idx="160">
                  <c:v>11.644050213949724</c:v>
                </c:pt>
                <c:pt idx="161">
                  <c:v>11.643532586077503</c:v>
                </c:pt>
                <c:pt idx="162">
                  <c:v>11.642856634562259</c:v>
                </c:pt>
                <c:pt idx="163">
                  <c:v>11.641309884625192</c:v>
                </c:pt>
                <c:pt idx="164">
                  <c:v>11.640174665885691</c:v>
                </c:pt>
                <c:pt idx="165">
                  <c:v>11.638209188889352</c:v>
                </c:pt>
                <c:pt idx="166">
                  <c:v>11.637503142455122</c:v>
                </c:pt>
                <c:pt idx="167">
                  <c:v>11.635656240350546</c:v>
                </c:pt>
                <c:pt idx="168">
                  <c:v>11.635620859654249</c:v>
                </c:pt>
                <c:pt idx="169">
                  <c:v>11.633566634490146</c:v>
                </c:pt>
                <c:pt idx="170">
                  <c:v>11.627512287062551</c:v>
                </c:pt>
                <c:pt idx="171">
                  <c:v>11.627351761966784</c:v>
                </c:pt>
                <c:pt idx="172">
                  <c:v>11.623339191624597</c:v>
                </c:pt>
                <c:pt idx="173">
                  <c:v>11.621986126636829</c:v>
                </c:pt>
                <c:pt idx="174">
                  <c:v>11.61929247394368</c:v>
                </c:pt>
                <c:pt idx="175">
                  <c:v>11.616366138910735</c:v>
                </c:pt>
                <c:pt idx="176">
                  <c:v>11.614163494848393</c:v>
                </c:pt>
                <c:pt idx="177">
                  <c:v>11.614136382944006</c:v>
                </c:pt>
                <c:pt idx="178">
                  <c:v>11.61329554911284</c:v>
                </c:pt>
                <c:pt idx="179">
                  <c:v>11.612825097108361</c:v>
                </c:pt>
                <c:pt idx="180">
                  <c:v>11.611167705716008</c:v>
                </c:pt>
                <c:pt idx="181">
                  <c:v>11.610877606264255</c:v>
                </c:pt>
                <c:pt idx="182">
                  <c:v>11.609180652659369</c:v>
                </c:pt>
                <c:pt idx="183">
                  <c:v>11.607617271803209</c:v>
                </c:pt>
                <c:pt idx="184">
                  <c:v>11.606534198134796</c:v>
                </c:pt>
                <c:pt idx="185">
                  <c:v>11.602702181548095</c:v>
                </c:pt>
                <c:pt idx="186">
                  <c:v>11.60183337573555</c:v>
                </c:pt>
                <c:pt idx="187">
                  <c:v>11.599497578831269</c:v>
                </c:pt>
                <c:pt idx="188">
                  <c:v>11.592401858472007</c:v>
                </c:pt>
                <c:pt idx="189">
                  <c:v>11.591376136796182</c:v>
                </c:pt>
                <c:pt idx="190">
                  <c:v>11.590719492410249</c:v>
                </c:pt>
                <c:pt idx="191">
                  <c:v>11.588468835018736</c:v>
                </c:pt>
                <c:pt idx="192">
                  <c:v>11.584343393627677</c:v>
                </c:pt>
                <c:pt idx="193">
                  <c:v>11.576679303324774</c:v>
                </c:pt>
                <c:pt idx="194">
                  <c:v>11.575637318766391</c:v>
                </c:pt>
                <c:pt idx="195">
                  <c:v>11.57514880815036</c:v>
                </c:pt>
                <c:pt idx="196">
                  <c:v>11.573926486527627</c:v>
                </c:pt>
                <c:pt idx="197">
                  <c:v>11.572872210021293</c:v>
                </c:pt>
                <c:pt idx="198">
                  <c:v>11.568388553669374</c:v>
                </c:pt>
                <c:pt idx="199">
                  <c:v>11.56327631539695</c:v>
                </c:pt>
                <c:pt idx="200">
                  <c:v>11.563038563200188</c:v>
                </c:pt>
                <c:pt idx="201">
                  <c:v>11.559789966717512</c:v>
                </c:pt>
                <c:pt idx="202">
                  <c:v>11.559083596951311</c:v>
                </c:pt>
                <c:pt idx="203">
                  <c:v>11.558462725131841</c:v>
                </c:pt>
                <c:pt idx="204">
                  <c:v>11.556435044695736</c:v>
                </c:pt>
                <c:pt idx="205">
                  <c:v>11.552050019654278</c:v>
                </c:pt>
                <c:pt idx="206">
                  <c:v>11.5517518696249</c:v>
                </c:pt>
                <c:pt idx="207">
                  <c:v>11.549912917020508</c:v>
                </c:pt>
                <c:pt idx="208">
                  <c:v>11.54552817351424</c:v>
                </c:pt>
                <c:pt idx="209">
                  <c:v>11.538710163943955</c:v>
                </c:pt>
                <c:pt idx="210">
                  <c:v>11.532826126676564</c:v>
                </c:pt>
                <c:pt idx="211">
                  <c:v>11.53146258596864</c:v>
                </c:pt>
                <c:pt idx="212">
                  <c:v>11.530362551481637</c:v>
                </c:pt>
                <c:pt idx="213">
                  <c:v>11.530126672290002</c:v>
                </c:pt>
                <c:pt idx="214">
                  <c:v>11.529379354241909</c:v>
                </c:pt>
                <c:pt idx="215">
                  <c:v>11.522410340981443</c:v>
                </c:pt>
                <c:pt idx="216">
                  <c:v>11.519920939482615</c:v>
                </c:pt>
                <c:pt idx="217">
                  <c:v>11.509519671835395</c:v>
                </c:pt>
                <c:pt idx="218">
                  <c:v>11.509228640125938</c:v>
                </c:pt>
                <c:pt idx="219">
                  <c:v>11.50834499059612</c:v>
                </c:pt>
                <c:pt idx="220">
                  <c:v>11.504681577314335</c:v>
                </c:pt>
                <c:pt idx="221">
                  <c:v>11.498755544155733</c:v>
                </c:pt>
                <c:pt idx="222">
                  <c:v>11.496236983683993</c:v>
                </c:pt>
                <c:pt idx="223">
                  <c:v>11.495809824489507</c:v>
                </c:pt>
                <c:pt idx="224">
                  <c:v>11.493854769746406</c:v>
                </c:pt>
                <c:pt idx="225">
                  <c:v>11.488530308135507</c:v>
                </c:pt>
                <c:pt idx="226">
                  <c:v>11.488120346051257</c:v>
                </c:pt>
                <c:pt idx="227">
                  <c:v>11.487597400523084</c:v>
                </c:pt>
                <c:pt idx="228">
                  <c:v>11.486437742133125</c:v>
                </c:pt>
                <c:pt idx="229">
                  <c:v>11.479957959695978</c:v>
                </c:pt>
                <c:pt idx="230">
                  <c:v>11.476219985961812</c:v>
                </c:pt>
                <c:pt idx="231">
                  <c:v>11.475638880184212</c:v>
                </c:pt>
                <c:pt idx="232">
                  <c:v>11.473290265929538</c:v>
                </c:pt>
                <c:pt idx="233">
                  <c:v>11.472894823913874</c:v>
                </c:pt>
                <c:pt idx="234">
                  <c:v>11.472395094590187</c:v>
                </c:pt>
                <c:pt idx="235">
                  <c:v>11.468241857343589</c:v>
                </c:pt>
                <c:pt idx="236">
                  <c:v>11.468168655877435</c:v>
                </c:pt>
                <c:pt idx="237">
                  <c:v>11.46727935308448</c:v>
                </c:pt>
                <c:pt idx="238">
                  <c:v>11.465393508924874</c:v>
                </c:pt>
                <c:pt idx="239">
                  <c:v>11.464375771885308</c:v>
                </c:pt>
                <c:pt idx="240">
                  <c:v>11.464281290143834</c:v>
                </c:pt>
                <c:pt idx="241">
                  <c:v>11.461968955969375</c:v>
                </c:pt>
                <c:pt idx="242">
                  <c:v>11.460642207046224</c:v>
                </c:pt>
                <c:pt idx="243">
                  <c:v>11.457972851856248</c:v>
                </c:pt>
                <c:pt idx="244">
                  <c:v>11.457391613167433</c:v>
                </c:pt>
                <c:pt idx="245">
                  <c:v>11.455762345236854</c:v>
                </c:pt>
                <c:pt idx="246">
                  <c:v>11.451486136370331</c:v>
                </c:pt>
                <c:pt idx="247">
                  <c:v>11.450901113989836</c:v>
                </c:pt>
                <c:pt idx="248">
                  <c:v>11.448216262600777</c:v>
                </c:pt>
                <c:pt idx="249">
                  <c:v>11.448109572035323</c:v>
                </c:pt>
                <c:pt idx="250">
                  <c:v>11.447725391721972</c:v>
                </c:pt>
                <c:pt idx="251">
                  <c:v>11.438826723543134</c:v>
                </c:pt>
                <c:pt idx="252">
                  <c:v>11.438169590665538</c:v>
                </c:pt>
                <c:pt idx="253">
                  <c:v>11.437188474378473</c:v>
                </c:pt>
                <c:pt idx="254">
                  <c:v>11.437091388570725</c:v>
                </c:pt>
                <c:pt idx="255">
                  <c:v>11.434726057374775</c:v>
                </c:pt>
                <c:pt idx="256">
                  <c:v>11.4287826968578</c:v>
                </c:pt>
                <c:pt idx="257">
                  <c:v>11.428641274914318</c:v>
                </c:pt>
                <c:pt idx="258">
                  <c:v>11.427454718781091</c:v>
                </c:pt>
                <c:pt idx="259">
                  <c:v>11.424826223743541</c:v>
                </c:pt>
                <c:pt idx="260">
                  <c:v>11.424804381575049</c:v>
                </c:pt>
                <c:pt idx="261">
                  <c:v>11.424039604961788</c:v>
                </c:pt>
                <c:pt idx="262">
                  <c:v>11.422803801505024</c:v>
                </c:pt>
                <c:pt idx="263">
                  <c:v>11.42071148698229</c:v>
                </c:pt>
                <c:pt idx="264">
                  <c:v>11.419954546958325</c:v>
                </c:pt>
                <c:pt idx="265">
                  <c:v>11.419328816232644</c:v>
                </c:pt>
                <c:pt idx="266">
                  <c:v>11.412718314553198</c:v>
                </c:pt>
                <c:pt idx="267">
                  <c:v>11.408975065741856</c:v>
                </c:pt>
                <c:pt idx="268">
                  <c:v>11.408941778825277</c:v>
                </c:pt>
                <c:pt idx="269">
                  <c:v>11.406353104213542</c:v>
                </c:pt>
                <c:pt idx="270">
                  <c:v>11.399465571055753</c:v>
                </c:pt>
                <c:pt idx="271">
                  <c:v>11.399454369523383</c:v>
                </c:pt>
                <c:pt idx="272">
                  <c:v>11.397750275924011</c:v>
                </c:pt>
                <c:pt idx="273">
                  <c:v>11.397682949457952</c:v>
                </c:pt>
                <c:pt idx="274">
                  <c:v>11.396897138910106</c:v>
                </c:pt>
                <c:pt idx="275">
                  <c:v>11.395604822393686</c:v>
                </c:pt>
                <c:pt idx="276">
                  <c:v>11.39110805214731</c:v>
                </c:pt>
                <c:pt idx="277">
                  <c:v>11.390622228582091</c:v>
                </c:pt>
                <c:pt idx="278">
                  <c:v>11.390057020513959</c:v>
                </c:pt>
                <c:pt idx="279">
                  <c:v>11.387158139534739</c:v>
                </c:pt>
                <c:pt idx="280">
                  <c:v>11.387101437013163</c:v>
                </c:pt>
                <c:pt idx="281">
                  <c:v>11.386602316136146</c:v>
                </c:pt>
                <c:pt idx="282">
                  <c:v>11.385444304154147</c:v>
                </c:pt>
                <c:pt idx="283">
                  <c:v>11.383750284546363</c:v>
                </c:pt>
                <c:pt idx="284">
                  <c:v>11.382543393737329</c:v>
                </c:pt>
                <c:pt idx="285">
                  <c:v>11.381688580803818</c:v>
                </c:pt>
                <c:pt idx="286">
                  <c:v>11.381106890349381</c:v>
                </c:pt>
                <c:pt idx="287">
                  <c:v>11.380250848065687</c:v>
                </c:pt>
                <c:pt idx="288">
                  <c:v>11.380239429216592</c:v>
                </c:pt>
                <c:pt idx="289">
                  <c:v>11.378616627356509</c:v>
                </c:pt>
                <c:pt idx="290">
                  <c:v>11.372317664958343</c:v>
                </c:pt>
                <c:pt idx="291">
                  <c:v>11.370220696727491</c:v>
                </c:pt>
                <c:pt idx="292">
                  <c:v>11.370070744884822</c:v>
                </c:pt>
                <c:pt idx="293">
                  <c:v>11.369482255036596</c:v>
                </c:pt>
                <c:pt idx="294">
                  <c:v>11.36550376138312</c:v>
                </c:pt>
                <c:pt idx="295">
                  <c:v>11.365283557055797</c:v>
                </c:pt>
                <c:pt idx="296">
                  <c:v>11.360298623511312</c:v>
                </c:pt>
                <c:pt idx="297">
                  <c:v>11.355967515111775</c:v>
                </c:pt>
                <c:pt idx="298">
                  <c:v>11.35415245193526</c:v>
                </c:pt>
                <c:pt idx="299">
                  <c:v>11.351688066901335</c:v>
                </c:pt>
                <c:pt idx="300">
                  <c:v>11.35031241339605</c:v>
                </c:pt>
                <c:pt idx="301">
                  <c:v>11.350147678442452</c:v>
                </c:pt>
                <c:pt idx="302">
                  <c:v>11.349818127100079</c:v>
                </c:pt>
                <c:pt idx="303">
                  <c:v>11.344092526356828</c:v>
                </c:pt>
                <c:pt idx="304">
                  <c:v>11.341911733058936</c:v>
                </c:pt>
                <c:pt idx="305">
                  <c:v>11.340593842205621</c:v>
                </c:pt>
                <c:pt idx="306">
                  <c:v>11.339238522368611</c:v>
                </c:pt>
                <c:pt idx="307">
                  <c:v>11.337082874273984</c:v>
                </c:pt>
                <c:pt idx="308">
                  <c:v>11.337059028982235</c:v>
                </c:pt>
                <c:pt idx="309">
                  <c:v>11.336498500878541</c:v>
                </c:pt>
                <c:pt idx="310">
                  <c:v>11.33428910947301</c:v>
                </c:pt>
                <c:pt idx="311">
                  <c:v>11.333356117371649</c:v>
                </c:pt>
                <c:pt idx="312">
                  <c:v>11.329723520748967</c:v>
                </c:pt>
                <c:pt idx="313">
                  <c:v>11.329483280507571</c:v>
                </c:pt>
                <c:pt idx="314">
                  <c:v>11.328473640767005</c:v>
                </c:pt>
                <c:pt idx="315">
                  <c:v>11.327378712820579</c:v>
                </c:pt>
                <c:pt idx="316">
                  <c:v>11.326499496591181</c:v>
                </c:pt>
                <c:pt idx="317">
                  <c:v>11.325161123057587</c:v>
                </c:pt>
                <c:pt idx="318">
                  <c:v>11.325052527737938</c:v>
                </c:pt>
                <c:pt idx="319">
                  <c:v>11.321692317645532</c:v>
                </c:pt>
                <c:pt idx="320">
                  <c:v>11.318345074780334</c:v>
                </c:pt>
                <c:pt idx="321">
                  <c:v>11.317956262838909</c:v>
                </c:pt>
                <c:pt idx="322">
                  <c:v>11.317761800162977</c:v>
                </c:pt>
                <c:pt idx="323">
                  <c:v>11.315145033113728</c:v>
                </c:pt>
                <c:pt idx="324">
                  <c:v>11.310025620133061</c:v>
                </c:pt>
                <c:pt idx="325">
                  <c:v>11.30932715489007</c:v>
                </c:pt>
                <c:pt idx="326">
                  <c:v>11.308910294091017</c:v>
                </c:pt>
                <c:pt idx="327">
                  <c:v>11.306171861635621</c:v>
                </c:pt>
                <c:pt idx="328">
                  <c:v>11.304485780021215</c:v>
                </c:pt>
                <c:pt idx="329">
                  <c:v>11.303906687701415</c:v>
                </c:pt>
                <c:pt idx="330">
                  <c:v>11.303795759416436</c:v>
                </c:pt>
                <c:pt idx="331">
                  <c:v>11.302624098669314</c:v>
                </c:pt>
                <c:pt idx="332">
                  <c:v>11.295440871507697</c:v>
                </c:pt>
                <c:pt idx="333">
                  <c:v>11.295353861482845</c:v>
                </c:pt>
                <c:pt idx="334">
                  <c:v>11.294968440343318</c:v>
                </c:pt>
                <c:pt idx="335">
                  <c:v>11.294707264178513</c:v>
                </c:pt>
                <c:pt idx="336">
                  <c:v>11.292428408596924</c:v>
                </c:pt>
                <c:pt idx="337">
                  <c:v>11.292391007009845</c:v>
                </c:pt>
                <c:pt idx="338">
                  <c:v>11.286827553829582</c:v>
                </c:pt>
                <c:pt idx="339">
                  <c:v>11.286112690281634</c:v>
                </c:pt>
                <c:pt idx="340">
                  <c:v>11.284229024866319</c:v>
                </c:pt>
                <c:pt idx="341">
                  <c:v>11.282568459137718</c:v>
                </c:pt>
                <c:pt idx="342">
                  <c:v>11.276012549570019</c:v>
                </c:pt>
                <c:pt idx="343">
                  <c:v>11.274947424697563</c:v>
                </c:pt>
                <c:pt idx="344">
                  <c:v>11.271579754926483</c:v>
                </c:pt>
                <c:pt idx="345">
                  <c:v>11.26452820618135</c:v>
                </c:pt>
                <c:pt idx="346">
                  <c:v>11.26176816720082</c:v>
                </c:pt>
                <c:pt idx="347">
                  <c:v>11.258948924983619</c:v>
                </c:pt>
                <c:pt idx="348">
                  <c:v>11.258394440414387</c:v>
                </c:pt>
                <c:pt idx="349">
                  <c:v>11.257671859737785</c:v>
                </c:pt>
                <c:pt idx="350">
                  <c:v>11.255707933322267</c:v>
                </c:pt>
                <c:pt idx="351">
                  <c:v>11.255332798301602</c:v>
                </c:pt>
                <c:pt idx="352">
                  <c:v>11.255074002477121</c:v>
                </c:pt>
                <c:pt idx="353">
                  <c:v>11.254905749268589</c:v>
                </c:pt>
                <c:pt idx="354">
                  <c:v>11.254361968424758</c:v>
                </c:pt>
                <c:pt idx="355">
                  <c:v>11.253455009396003</c:v>
                </c:pt>
                <c:pt idx="356">
                  <c:v>11.253299448078604</c:v>
                </c:pt>
                <c:pt idx="357">
                  <c:v>11.250365181292228</c:v>
                </c:pt>
                <c:pt idx="358">
                  <c:v>11.250222143029248</c:v>
                </c:pt>
                <c:pt idx="359">
                  <c:v>11.249584723904606</c:v>
                </c:pt>
                <c:pt idx="360">
                  <c:v>11.24744836063994</c:v>
                </c:pt>
                <c:pt idx="361">
                  <c:v>11.244679939743598</c:v>
                </c:pt>
                <c:pt idx="362">
                  <c:v>11.244575320817939</c:v>
                </c:pt>
                <c:pt idx="363">
                  <c:v>11.244052061949844</c:v>
                </c:pt>
                <c:pt idx="364">
                  <c:v>11.242834425715476</c:v>
                </c:pt>
                <c:pt idx="365">
                  <c:v>11.238383350570018</c:v>
                </c:pt>
                <c:pt idx="366">
                  <c:v>11.238278070788903</c:v>
                </c:pt>
                <c:pt idx="367">
                  <c:v>11.233938810885672</c:v>
                </c:pt>
                <c:pt idx="368">
                  <c:v>11.233727302166757</c:v>
                </c:pt>
                <c:pt idx="369">
                  <c:v>11.232801425162886</c:v>
                </c:pt>
                <c:pt idx="370">
                  <c:v>11.232774958933794</c:v>
                </c:pt>
                <c:pt idx="371">
                  <c:v>11.232364642786068</c:v>
                </c:pt>
                <c:pt idx="372">
                  <c:v>11.232219006254873</c:v>
                </c:pt>
                <c:pt idx="373">
                  <c:v>11.229527535790833</c:v>
                </c:pt>
                <c:pt idx="374">
                  <c:v>11.229142447979415</c:v>
                </c:pt>
              </c:numCache>
            </c:numRef>
          </c:yVal>
          <c:smooth val="0"/>
          <c:extLst>
            <c:ext xmlns:c16="http://schemas.microsoft.com/office/drawing/2014/chart" uri="{C3380CC4-5D6E-409C-BE32-E72D297353CC}">
              <c16:uniqueId val="{00000003-9ADE-48BF-ACFF-B274E540DF55}"/>
            </c:ext>
          </c:extLst>
        </c:ser>
        <c:ser>
          <c:idx val="3"/>
          <c:order val="3"/>
          <c:tx>
            <c:v>Small</c:v>
          </c:tx>
          <c:spPr>
            <a:ln w="25400" cap="rnd">
              <a:noFill/>
              <a:round/>
            </a:ln>
            <a:effectLst/>
          </c:spPr>
          <c:marker>
            <c:symbol val="circle"/>
            <c:size val="5"/>
            <c:spPr>
              <a:solidFill>
                <a:schemeClr val="accent2">
                  <a:tint val="58%"/>
                </a:schemeClr>
              </a:solidFill>
              <a:ln w="9525">
                <a:solidFill>
                  <a:schemeClr val="accent2">
                    <a:tint val="58%"/>
                  </a:schemeClr>
                </a:solidFill>
              </a:ln>
              <a:effectLst/>
            </c:spPr>
          </c:marker>
          <c:xVal>
            <c:numRef>
              <c:f>uscitiesv1.4!$V$465:$V$3207</c:f>
              <c:numCache>
                <c:formatCode>General</c:formatCode>
                <c:ptCount val="2743"/>
                <c:pt idx="0">
                  <c:v>464</c:v>
                </c:pt>
                <c:pt idx="1">
                  <c:v>465</c:v>
                </c:pt>
                <c:pt idx="2">
                  <c:v>466</c:v>
                </c:pt>
                <c:pt idx="3">
                  <c:v>467</c:v>
                </c:pt>
                <c:pt idx="4">
                  <c:v>468</c:v>
                </c:pt>
                <c:pt idx="5">
                  <c:v>469</c:v>
                </c:pt>
                <c:pt idx="6">
                  <c:v>470</c:v>
                </c:pt>
                <c:pt idx="7">
                  <c:v>471</c:v>
                </c:pt>
                <c:pt idx="8">
                  <c:v>472</c:v>
                </c:pt>
                <c:pt idx="9">
                  <c:v>473</c:v>
                </c:pt>
                <c:pt idx="10">
                  <c:v>474</c:v>
                </c:pt>
                <c:pt idx="11">
                  <c:v>475</c:v>
                </c:pt>
                <c:pt idx="12">
                  <c:v>476</c:v>
                </c:pt>
                <c:pt idx="13">
                  <c:v>477</c:v>
                </c:pt>
                <c:pt idx="14">
                  <c:v>478</c:v>
                </c:pt>
                <c:pt idx="15">
                  <c:v>479</c:v>
                </c:pt>
                <c:pt idx="16">
                  <c:v>480</c:v>
                </c:pt>
                <c:pt idx="17">
                  <c:v>481</c:v>
                </c:pt>
                <c:pt idx="18">
                  <c:v>482</c:v>
                </c:pt>
                <c:pt idx="19">
                  <c:v>483</c:v>
                </c:pt>
                <c:pt idx="20">
                  <c:v>484</c:v>
                </c:pt>
                <c:pt idx="21">
                  <c:v>485</c:v>
                </c:pt>
                <c:pt idx="22">
                  <c:v>486</c:v>
                </c:pt>
                <c:pt idx="23">
                  <c:v>487</c:v>
                </c:pt>
                <c:pt idx="24">
                  <c:v>488</c:v>
                </c:pt>
                <c:pt idx="25">
                  <c:v>489</c:v>
                </c:pt>
                <c:pt idx="26">
                  <c:v>490</c:v>
                </c:pt>
                <c:pt idx="27">
                  <c:v>491</c:v>
                </c:pt>
                <c:pt idx="28">
                  <c:v>492</c:v>
                </c:pt>
                <c:pt idx="29">
                  <c:v>493</c:v>
                </c:pt>
                <c:pt idx="30">
                  <c:v>494</c:v>
                </c:pt>
                <c:pt idx="31">
                  <c:v>495</c:v>
                </c:pt>
                <c:pt idx="32">
                  <c:v>496</c:v>
                </c:pt>
                <c:pt idx="33">
                  <c:v>497</c:v>
                </c:pt>
                <c:pt idx="34">
                  <c:v>498</c:v>
                </c:pt>
                <c:pt idx="35">
                  <c:v>499</c:v>
                </c:pt>
                <c:pt idx="36">
                  <c:v>500</c:v>
                </c:pt>
                <c:pt idx="37">
                  <c:v>501</c:v>
                </c:pt>
                <c:pt idx="38">
                  <c:v>502</c:v>
                </c:pt>
                <c:pt idx="39">
                  <c:v>503</c:v>
                </c:pt>
                <c:pt idx="40">
                  <c:v>504</c:v>
                </c:pt>
                <c:pt idx="41">
                  <c:v>505</c:v>
                </c:pt>
                <c:pt idx="42">
                  <c:v>506</c:v>
                </c:pt>
                <c:pt idx="43">
                  <c:v>507</c:v>
                </c:pt>
                <c:pt idx="44">
                  <c:v>508</c:v>
                </c:pt>
                <c:pt idx="45">
                  <c:v>509</c:v>
                </c:pt>
                <c:pt idx="46">
                  <c:v>510</c:v>
                </c:pt>
                <c:pt idx="47">
                  <c:v>511</c:v>
                </c:pt>
                <c:pt idx="48">
                  <c:v>512</c:v>
                </c:pt>
                <c:pt idx="49">
                  <c:v>513</c:v>
                </c:pt>
                <c:pt idx="50">
                  <c:v>514</c:v>
                </c:pt>
                <c:pt idx="51">
                  <c:v>515</c:v>
                </c:pt>
                <c:pt idx="52">
                  <c:v>516</c:v>
                </c:pt>
                <c:pt idx="53">
                  <c:v>517</c:v>
                </c:pt>
                <c:pt idx="54">
                  <c:v>518</c:v>
                </c:pt>
                <c:pt idx="55">
                  <c:v>519</c:v>
                </c:pt>
                <c:pt idx="56">
                  <c:v>520</c:v>
                </c:pt>
                <c:pt idx="57">
                  <c:v>521</c:v>
                </c:pt>
                <c:pt idx="58">
                  <c:v>522</c:v>
                </c:pt>
                <c:pt idx="59">
                  <c:v>523</c:v>
                </c:pt>
                <c:pt idx="60">
                  <c:v>524</c:v>
                </c:pt>
                <c:pt idx="61">
                  <c:v>525</c:v>
                </c:pt>
                <c:pt idx="62">
                  <c:v>526</c:v>
                </c:pt>
                <c:pt idx="63">
                  <c:v>527</c:v>
                </c:pt>
                <c:pt idx="64">
                  <c:v>528</c:v>
                </c:pt>
                <c:pt idx="65">
                  <c:v>529</c:v>
                </c:pt>
                <c:pt idx="66">
                  <c:v>530</c:v>
                </c:pt>
                <c:pt idx="67">
                  <c:v>531</c:v>
                </c:pt>
                <c:pt idx="68">
                  <c:v>532</c:v>
                </c:pt>
                <c:pt idx="69">
                  <c:v>533</c:v>
                </c:pt>
                <c:pt idx="70">
                  <c:v>534</c:v>
                </c:pt>
                <c:pt idx="71">
                  <c:v>535</c:v>
                </c:pt>
                <c:pt idx="72">
                  <c:v>536</c:v>
                </c:pt>
                <c:pt idx="73">
                  <c:v>537</c:v>
                </c:pt>
                <c:pt idx="74">
                  <c:v>538</c:v>
                </c:pt>
                <c:pt idx="75">
                  <c:v>539</c:v>
                </c:pt>
                <c:pt idx="76">
                  <c:v>540</c:v>
                </c:pt>
                <c:pt idx="77">
                  <c:v>541</c:v>
                </c:pt>
                <c:pt idx="78">
                  <c:v>542</c:v>
                </c:pt>
                <c:pt idx="79">
                  <c:v>543</c:v>
                </c:pt>
                <c:pt idx="80">
                  <c:v>544</c:v>
                </c:pt>
                <c:pt idx="81">
                  <c:v>545</c:v>
                </c:pt>
                <c:pt idx="82">
                  <c:v>546</c:v>
                </c:pt>
                <c:pt idx="83">
                  <c:v>547</c:v>
                </c:pt>
                <c:pt idx="84">
                  <c:v>548</c:v>
                </c:pt>
                <c:pt idx="85">
                  <c:v>549</c:v>
                </c:pt>
                <c:pt idx="86">
                  <c:v>550</c:v>
                </c:pt>
                <c:pt idx="87">
                  <c:v>551</c:v>
                </c:pt>
                <c:pt idx="88">
                  <c:v>552</c:v>
                </c:pt>
                <c:pt idx="89">
                  <c:v>553</c:v>
                </c:pt>
                <c:pt idx="90">
                  <c:v>554</c:v>
                </c:pt>
                <c:pt idx="91">
                  <c:v>555</c:v>
                </c:pt>
                <c:pt idx="92">
                  <c:v>556</c:v>
                </c:pt>
                <c:pt idx="93">
                  <c:v>557</c:v>
                </c:pt>
                <c:pt idx="94">
                  <c:v>558</c:v>
                </c:pt>
                <c:pt idx="95">
                  <c:v>559</c:v>
                </c:pt>
                <c:pt idx="96">
                  <c:v>560</c:v>
                </c:pt>
                <c:pt idx="97">
                  <c:v>561</c:v>
                </c:pt>
                <c:pt idx="98">
                  <c:v>562</c:v>
                </c:pt>
                <c:pt idx="99">
                  <c:v>563</c:v>
                </c:pt>
                <c:pt idx="100">
                  <c:v>564</c:v>
                </c:pt>
                <c:pt idx="101">
                  <c:v>565</c:v>
                </c:pt>
                <c:pt idx="102">
                  <c:v>566</c:v>
                </c:pt>
                <c:pt idx="103">
                  <c:v>567</c:v>
                </c:pt>
                <c:pt idx="104">
                  <c:v>568</c:v>
                </c:pt>
                <c:pt idx="105">
                  <c:v>569</c:v>
                </c:pt>
                <c:pt idx="106">
                  <c:v>570</c:v>
                </c:pt>
                <c:pt idx="107">
                  <c:v>571</c:v>
                </c:pt>
                <c:pt idx="108">
                  <c:v>572</c:v>
                </c:pt>
                <c:pt idx="109">
                  <c:v>573</c:v>
                </c:pt>
                <c:pt idx="110">
                  <c:v>574</c:v>
                </c:pt>
                <c:pt idx="111">
                  <c:v>575</c:v>
                </c:pt>
                <c:pt idx="112">
                  <c:v>576</c:v>
                </c:pt>
                <c:pt idx="113">
                  <c:v>577</c:v>
                </c:pt>
                <c:pt idx="114">
                  <c:v>578</c:v>
                </c:pt>
                <c:pt idx="115">
                  <c:v>579</c:v>
                </c:pt>
                <c:pt idx="116">
                  <c:v>580</c:v>
                </c:pt>
                <c:pt idx="117">
                  <c:v>581</c:v>
                </c:pt>
                <c:pt idx="118">
                  <c:v>582</c:v>
                </c:pt>
                <c:pt idx="119">
                  <c:v>583</c:v>
                </c:pt>
                <c:pt idx="120">
                  <c:v>584</c:v>
                </c:pt>
                <c:pt idx="121">
                  <c:v>585</c:v>
                </c:pt>
                <c:pt idx="122">
                  <c:v>586</c:v>
                </c:pt>
                <c:pt idx="123">
                  <c:v>587</c:v>
                </c:pt>
                <c:pt idx="124">
                  <c:v>588</c:v>
                </c:pt>
                <c:pt idx="125">
                  <c:v>589</c:v>
                </c:pt>
                <c:pt idx="126">
                  <c:v>590</c:v>
                </c:pt>
                <c:pt idx="127">
                  <c:v>591</c:v>
                </c:pt>
                <c:pt idx="128">
                  <c:v>592</c:v>
                </c:pt>
                <c:pt idx="129">
                  <c:v>593</c:v>
                </c:pt>
                <c:pt idx="130">
                  <c:v>594</c:v>
                </c:pt>
                <c:pt idx="131">
                  <c:v>595</c:v>
                </c:pt>
                <c:pt idx="132">
                  <c:v>596</c:v>
                </c:pt>
                <c:pt idx="133">
                  <c:v>597</c:v>
                </c:pt>
                <c:pt idx="134">
                  <c:v>598</c:v>
                </c:pt>
                <c:pt idx="135">
                  <c:v>599</c:v>
                </c:pt>
                <c:pt idx="136">
                  <c:v>600</c:v>
                </c:pt>
                <c:pt idx="137">
                  <c:v>601</c:v>
                </c:pt>
                <c:pt idx="138">
                  <c:v>602</c:v>
                </c:pt>
                <c:pt idx="139">
                  <c:v>603</c:v>
                </c:pt>
                <c:pt idx="140">
                  <c:v>604</c:v>
                </c:pt>
                <c:pt idx="141">
                  <c:v>605</c:v>
                </c:pt>
                <c:pt idx="142">
                  <c:v>606</c:v>
                </c:pt>
                <c:pt idx="143">
                  <c:v>607</c:v>
                </c:pt>
                <c:pt idx="144">
                  <c:v>608</c:v>
                </c:pt>
                <c:pt idx="145">
                  <c:v>609</c:v>
                </c:pt>
                <c:pt idx="146">
                  <c:v>610</c:v>
                </c:pt>
                <c:pt idx="147">
                  <c:v>611</c:v>
                </c:pt>
                <c:pt idx="148">
                  <c:v>612</c:v>
                </c:pt>
                <c:pt idx="149">
                  <c:v>613</c:v>
                </c:pt>
                <c:pt idx="150">
                  <c:v>614</c:v>
                </c:pt>
                <c:pt idx="151">
                  <c:v>615</c:v>
                </c:pt>
                <c:pt idx="152">
                  <c:v>616</c:v>
                </c:pt>
                <c:pt idx="153">
                  <c:v>617</c:v>
                </c:pt>
                <c:pt idx="154">
                  <c:v>618</c:v>
                </c:pt>
                <c:pt idx="155">
                  <c:v>619</c:v>
                </c:pt>
                <c:pt idx="156">
                  <c:v>620</c:v>
                </c:pt>
                <c:pt idx="157">
                  <c:v>621</c:v>
                </c:pt>
                <c:pt idx="158">
                  <c:v>622</c:v>
                </c:pt>
                <c:pt idx="159">
                  <c:v>623</c:v>
                </c:pt>
                <c:pt idx="160">
                  <c:v>624</c:v>
                </c:pt>
                <c:pt idx="161">
                  <c:v>625</c:v>
                </c:pt>
                <c:pt idx="162">
                  <c:v>626</c:v>
                </c:pt>
                <c:pt idx="163">
                  <c:v>627</c:v>
                </c:pt>
                <c:pt idx="164">
                  <c:v>628</c:v>
                </c:pt>
                <c:pt idx="165">
                  <c:v>629</c:v>
                </c:pt>
                <c:pt idx="166">
                  <c:v>630</c:v>
                </c:pt>
                <c:pt idx="167">
                  <c:v>631</c:v>
                </c:pt>
                <c:pt idx="168">
                  <c:v>632</c:v>
                </c:pt>
                <c:pt idx="169">
                  <c:v>633</c:v>
                </c:pt>
                <c:pt idx="170">
                  <c:v>634</c:v>
                </c:pt>
                <c:pt idx="171">
                  <c:v>635</c:v>
                </c:pt>
                <c:pt idx="172">
                  <c:v>636</c:v>
                </c:pt>
                <c:pt idx="173">
                  <c:v>637</c:v>
                </c:pt>
                <c:pt idx="174">
                  <c:v>638</c:v>
                </c:pt>
                <c:pt idx="175">
                  <c:v>639</c:v>
                </c:pt>
                <c:pt idx="176">
                  <c:v>640</c:v>
                </c:pt>
                <c:pt idx="177">
                  <c:v>641</c:v>
                </c:pt>
                <c:pt idx="178">
                  <c:v>642</c:v>
                </c:pt>
                <c:pt idx="179">
                  <c:v>643</c:v>
                </c:pt>
                <c:pt idx="180">
                  <c:v>644</c:v>
                </c:pt>
                <c:pt idx="181">
                  <c:v>645</c:v>
                </c:pt>
                <c:pt idx="182">
                  <c:v>646</c:v>
                </c:pt>
                <c:pt idx="183">
                  <c:v>647</c:v>
                </c:pt>
                <c:pt idx="184">
                  <c:v>648</c:v>
                </c:pt>
                <c:pt idx="185">
                  <c:v>649</c:v>
                </c:pt>
                <c:pt idx="186">
                  <c:v>650</c:v>
                </c:pt>
                <c:pt idx="187">
                  <c:v>651</c:v>
                </c:pt>
                <c:pt idx="188">
                  <c:v>652</c:v>
                </c:pt>
                <c:pt idx="189">
                  <c:v>653</c:v>
                </c:pt>
                <c:pt idx="190">
                  <c:v>654</c:v>
                </c:pt>
                <c:pt idx="191">
                  <c:v>655</c:v>
                </c:pt>
                <c:pt idx="192">
                  <c:v>656</c:v>
                </c:pt>
                <c:pt idx="193">
                  <c:v>657</c:v>
                </c:pt>
                <c:pt idx="194">
                  <c:v>658</c:v>
                </c:pt>
                <c:pt idx="195">
                  <c:v>659</c:v>
                </c:pt>
                <c:pt idx="196">
                  <c:v>660</c:v>
                </c:pt>
                <c:pt idx="197">
                  <c:v>661</c:v>
                </c:pt>
                <c:pt idx="198">
                  <c:v>662</c:v>
                </c:pt>
                <c:pt idx="199">
                  <c:v>663</c:v>
                </c:pt>
                <c:pt idx="200">
                  <c:v>664</c:v>
                </c:pt>
                <c:pt idx="201">
                  <c:v>665</c:v>
                </c:pt>
                <c:pt idx="202">
                  <c:v>666</c:v>
                </c:pt>
                <c:pt idx="203">
                  <c:v>667</c:v>
                </c:pt>
                <c:pt idx="204">
                  <c:v>668</c:v>
                </c:pt>
                <c:pt idx="205">
                  <c:v>669</c:v>
                </c:pt>
                <c:pt idx="206">
                  <c:v>670</c:v>
                </c:pt>
                <c:pt idx="207">
                  <c:v>671</c:v>
                </c:pt>
                <c:pt idx="208">
                  <c:v>672</c:v>
                </c:pt>
                <c:pt idx="209">
                  <c:v>673</c:v>
                </c:pt>
                <c:pt idx="210">
                  <c:v>674</c:v>
                </c:pt>
                <c:pt idx="211">
                  <c:v>675</c:v>
                </c:pt>
                <c:pt idx="212">
                  <c:v>676</c:v>
                </c:pt>
                <c:pt idx="213">
                  <c:v>677</c:v>
                </c:pt>
                <c:pt idx="214">
                  <c:v>678</c:v>
                </c:pt>
                <c:pt idx="215">
                  <c:v>679</c:v>
                </c:pt>
                <c:pt idx="216">
                  <c:v>680</c:v>
                </c:pt>
                <c:pt idx="217">
                  <c:v>681</c:v>
                </c:pt>
                <c:pt idx="218">
                  <c:v>682</c:v>
                </c:pt>
                <c:pt idx="219">
                  <c:v>683</c:v>
                </c:pt>
                <c:pt idx="220">
                  <c:v>684</c:v>
                </c:pt>
                <c:pt idx="221">
                  <c:v>685</c:v>
                </c:pt>
                <c:pt idx="222">
                  <c:v>686</c:v>
                </c:pt>
                <c:pt idx="223">
                  <c:v>687</c:v>
                </c:pt>
                <c:pt idx="224">
                  <c:v>688</c:v>
                </c:pt>
                <c:pt idx="225">
                  <c:v>689</c:v>
                </c:pt>
                <c:pt idx="226">
                  <c:v>690</c:v>
                </c:pt>
                <c:pt idx="227">
                  <c:v>691</c:v>
                </c:pt>
                <c:pt idx="228">
                  <c:v>692</c:v>
                </c:pt>
                <c:pt idx="229">
                  <c:v>693</c:v>
                </c:pt>
                <c:pt idx="230">
                  <c:v>694</c:v>
                </c:pt>
                <c:pt idx="231">
                  <c:v>695</c:v>
                </c:pt>
                <c:pt idx="232">
                  <c:v>696</c:v>
                </c:pt>
                <c:pt idx="233">
                  <c:v>697</c:v>
                </c:pt>
                <c:pt idx="234">
                  <c:v>698</c:v>
                </c:pt>
                <c:pt idx="235">
                  <c:v>699</c:v>
                </c:pt>
                <c:pt idx="236">
                  <c:v>700</c:v>
                </c:pt>
                <c:pt idx="237">
                  <c:v>701</c:v>
                </c:pt>
                <c:pt idx="238">
                  <c:v>702</c:v>
                </c:pt>
                <c:pt idx="239">
                  <c:v>703</c:v>
                </c:pt>
                <c:pt idx="240">
                  <c:v>704</c:v>
                </c:pt>
                <c:pt idx="241">
                  <c:v>705</c:v>
                </c:pt>
                <c:pt idx="242">
                  <c:v>706</c:v>
                </c:pt>
                <c:pt idx="243">
                  <c:v>707</c:v>
                </c:pt>
                <c:pt idx="244">
                  <c:v>708</c:v>
                </c:pt>
                <c:pt idx="245">
                  <c:v>709</c:v>
                </c:pt>
                <c:pt idx="246">
                  <c:v>710</c:v>
                </c:pt>
                <c:pt idx="247">
                  <c:v>711</c:v>
                </c:pt>
                <c:pt idx="248">
                  <c:v>712</c:v>
                </c:pt>
                <c:pt idx="249">
                  <c:v>713</c:v>
                </c:pt>
                <c:pt idx="250">
                  <c:v>714</c:v>
                </c:pt>
                <c:pt idx="251">
                  <c:v>715</c:v>
                </c:pt>
                <c:pt idx="252">
                  <c:v>716</c:v>
                </c:pt>
                <c:pt idx="253">
                  <c:v>717</c:v>
                </c:pt>
                <c:pt idx="254">
                  <c:v>718</c:v>
                </c:pt>
                <c:pt idx="255">
                  <c:v>719</c:v>
                </c:pt>
                <c:pt idx="256">
                  <c:v>720</c:v>
                </c:pt>
                <c:pt idx="257">
                  <c:v>721</c:v>
                </c:pt>
                <c:pt idx="258">
                  <c:v>722</c:v>
                </c:pt>
                <c:pt idx="259">
                  <c:v>723</c:v>
                </c:pt>
                <c:pt idx="260">
                  <c:v>724</c:v>
                </c:pt>
                <c:pt idx="261">
                  <c:v>725</c:v>
                </c:pt>
                <c:pt idx="262">
                  <c:v>726</c:v>
                </c:pt>
                <c:pt idx="263">
                  <c:v>727</c:v>
                </c:pt>
                <c:pt idx="264">
                  <c:v>728</c:v>
                </c:pt>
                <c:pt idx="265">
                  <c:v>729</c:v>
                </c:pt>
                <c:pt idx="266">
                  <c:v>730</c:v>
                </c:pt>
                <c:pt idx="267">
                  <c:v>731</c:v>
                </c:pt>
                <c:pt idx="268">
                  <c:v>732</c:v>
                </c:pt>
                <c:pt idx="269">
                  <c:v>733</c:v>
                </c:pt>
                <c:pt idx="270">
                  <c:v>734</c:v>
                </c:pt>
                <c:pt idx="271">
                  <c:v>735</c:v>
                </c:pt>
                <c:pt idx="272">
                  <c:v>736</c:v>
                </c:pt>
                <c:pt idx="273">
                  <c:v>737</c:v>
                </c:pt>
                <c:pt idx="274">
                  <c:v>738</c:v>
                </c:pt>
                <c:pt idx="275">
                  <c:v>739</c:v>
                </c:pt>
                <c:pt idx="276">
                  <c:v>740</c:v>
                </c:pt>
                <c:pt idx="277">
                  <c:v>741</c:v>
                </c:pt>
                <c:pt idx="278">
                  <c:v>742</c:v>
                </c:pt>
                <c:pt idx="279">
                  <c:v>743</c:v>
                </c:pt>
                <c:pt idx="280">
                  <c:v>744</c:v>
                </c:pt>
                <c:pt idx="281">
                  <c:v>745</c:v>
                </c:pt>
                <c:pt idx="282">
                  <c:v>746</c:v>
                </c:pt>
                <c:pt idx="283">
                  <c:v>747</c:v>
                </c:pt>
                <c:pt idx="284">
                  <c:v>748</c:v>
                </c:pt>
                <c:pt idx="285">
                  <c:v>749</c:v>
                </c:pt>
                <c:pt idx="286">
                  <c:v>750</c:v>
                </c:pt>
                <c:pt idx="287">
                  <c:v>751</c:v>
                </c:pt>
                <c:pt idx="288">
                  <c:v>752</c:v>
                </c:pt>
                <c:pt idx="289">
                  <c:v>753</c:v>
                </c:pt>
                <c:pt idx="290">
                  <c:v>754</c:v>
                </c:pt>
                <c:pt idx="291">
                  <c:v>755</c:v>
                </c:pt>
                <c:pt idx="292">
                  <c:v>756</c:v>
                </c:pt>
                <c:pt idx="293">
                  <c:v>757</c:v>
                </c:pt>
                <c:pt idx="294">
                  <c:v>758</c:v>
                </c:pt>
                <c:pt idx="295">
                  <c:v>759</c:v>
                </c:pt>
                <c:pt idx="296">
                  <c:v>760</c:v>
                </c:pt>
                <c:pt idx="297">
                  <c:v>761</c:v>
                </c:pt>
                <c:pt idx="298">
                  <c:v>762</c:v>
                </c:pt>
                <c:pt idx="299">
                  <c:v>763</c:v>
                </c:pt>
                <c:pt idx="300">
                  <c:v>764</c:v>
                </c:pt>
                <c:pt idx="301">
                  <c:v>765</c:v>
                </c:pt>
                <c:pt idx="302">
                  <c:v>766</c:v>
                </c:pt>
                <c:pt idx="303">
                  <c:v>767</c:v>
                </c:pt>
                <c:pt idx="304">
                  <c:v>768</c:v>
                </c:pt>
                <c:pt idx="305">
                  <c:v>769</c:v>
                </c:pt>
                <c:pt idx="306">
                  <c:v>770</c:v>
                </c:pt>
                <c:pt idx="307">
                  <c:v>771</c:v>
                </c:pt>
                <c:pt idx="308">
                  <c:v>772</c:v>
                </c:pt>
                <c:pt idx="309">
                  <c:v>773</c:v>
                </c:pt>
                <c:pt idx="310">
                  <c:v>774</c:v>
                </c:pt>
                <c:pt idx="311">
                  <c:v>775</c:v>
                </c:pt>
                <c:pt idx="312">
                  <c:v>776</c:v>
                </c:pt>
                <c:pt idx="313">
                  <c:v>777</c:v>
                </c:pt>
                <c:pt idx="314">
                  <c:v>778</c:v>
                </c:pt>
                <c:pt idx="315">
                  <c:v>779</c:v>
                </c:pt>
                <c:pt idx="316">
                  <c:v>780</c:v>
                </c:pt>
                <c:pt idx="317">
                  <c:v>781</c:v>
                </c:pt>
                <c:pt idx="318">
                  <c:v>782</c:v>
                </c:pt>
                <c:pt idx="319">
                  <c:v>783</c:v>
                </c:pt>
                <c:pt idx="320">
                  <c:v>784</c:v>
                </c:pt>
                <c:pt idx="321">
                  <c:v>785</c:v>
                </c:pt>
                <c:pt idx="322">
                  <c:v>786</c:v>
                </c:pt>
                <c:pt idx="323">
                  <c:v>787</c:v>
                </c:pt>
                <c:pt idx="324">
                  <c:v>788</c:v>
                </c:pt>
                <c:pt idx="325">
                  <c:v>789</c:v>
                </c:pt>
                <c:pt idx="326">
                  <c:v>790</c:v>
                </c:pt>
                <c:pt idx="327">
                  <c:v>791</c:v>
                </c:pt>
                <c:pt idx="328">
                  <c:v>792</c:v>
                </c:pt>
                <c:pt idx="329">
                  <c:v>793</c:v>
                </c:pt>
                <c:pt idx="330">
                  <c:v>794</c:v>
                </c:pt>
                <c:pt idx="331">
                  <c:v>795</c:v>
                </c:pt>
                <c:pt idx="332">
                  <c:v>796</c:v>
                </c:pt>
                <c:pt idx="333">
                  <c:v>797</c:v>
                </c:pt>
                <c:pt idx="334">
                  <c:v>798</c:v>
                </c:pt>
                <c:pt idx="335">
                  <c:v>799</c:v>
                </c:pt>
                <c:pt idx="336">
                  <c:v>800</c:v>
                </c:pt>
                <c:pt idx="337">
                  <c:v>801</c:v>
                </c:pt>
                <c:pt idx="338">
                  <c:v>802</c:v>
                </c:pt>
                <c:pt idx="339">
                  <c:v>803</c:v>
                </c:pt>
                <c:pt idx="340">
                  <c:v>804</c:v>
                </c:pt>
                <c:pt idx="341">
                  <c:v>805</c:v>
                </c:pt>
                <c:pt idx="342">
                  <c:v>806</c:v>
                </c:pt>
                <c:pt idx="343">
                  <c:v>807</c:v>
                </c:pt>
                <c:pt idx="344">
                  <c:v>808</c:v>
                </c:pt>
                <c:pt idx="345">
                  <c:v>809</c:v>
                </c:pt>
                <c:pt idx="346">
                  <c:v>810</c:v>
                </c:pt>
                <c:pt idx="347">
                  <c:v>811</c:v>
                </c:pt>
                <c:pt idx="348">
                  <c:v>812</c:v>
                </c:pt>
                <c:pt idx="349">
                  <c:v>813</c:v>
                </c:pt>
                <c:pt idx="350">
                  <c:v>814</c:v>
                </c:pt>
                <c:pt idx="351">
                  <c:v>815</c:v>
                </c:pt>
                <c:pt idx="352">
                  <c:v>816</c:v>
                </c:pt>
                <c:pt idx="353">
                  <c:v>817</c:v>
                </c:pt>
                <c:pt idx="354">
                  <c:v>818</c:v>
                </c:pt>
                <c:pt idx="355">
                  <c:v>819</c:v>
                </c:pt>
                <c:pt idx="356">
                  <c:v>820</c:v>
                </c:pt>
                <c:pt idx="357">
                  <c:v>821</c:v>
                </c:pt>
                <c:pt idx="358">
                  <c:v>822</c:v>
                </c:pt>
                <c:pt idx="359">
                  <c:v>823</c:v>
                </c:pt>
                <c:pt idx="360">
                  <c:v>824</c:v>
                </c:pt>
                <c:pt idx="361">
                  <c:v>825</c:v>
                </c:pt>
                <c:pt idx="362">
                  <c:v>826</c:v>
                </c:pt>
                <c:pt idx="363">
                  <c:v>827</c:v>
                </c:pt>
                <c:pt idx="364">
                  <c:v>828</c:v>
                </c:pt>
                <c:pt idx="365">
                  <c:v>829</c:v>
                </c:pt>
                <c:pt idx="366">
                  <c:v>830</c:v>
                </c:pt>
                <c:pt idx="367">
                  <c:v>831</c:v>
                </c:pt>
                <c:pt idx="368">
                  <c:v>832</c:v>
                </c:pt>
                <c:pt idx="369">
                  <c:v>833</c:v>
                </c:pt>
                <c:pt idx="370">
                  <c:v>834</c:v>
                </c:pt>
                <c:pt idx="371">
                  <c:v>835</c:v>
                </c:pt>
                <c:pt idx="372">
                  <c:v>836</c:v>
                </c:pt>
                <c:pt idx="373">
                  <c:v>837</c:v>
                </c:pt>
                <c:pt idx="374">
                  <c:v>838</c:v>
                </c:pt>
                <c:pt idx="375">
                  <c:v>839</c:v>
                </c:pt>
                <c:pt idx="376">
                  <c:v>840</c:v>
                </c:pt>
                <c:pt idx="377">
                  <c:v>841</c:v>
                </c:pt>
                <c:pt idx="378">
                  <c:v>842</c:v>
                </c:pt>
                <c:pt idx="379">
                  <c:v>843</c:v>
                </c:pt>
                <c:pt idx="380">
                  <c:v>844</c:v>
                </c:pt>
                <c:pt idx="381">
                  <c:v>845</c:v>
                </c:pt>
                <c:pt idx="382">
                  <c:v>846</c:v>
                </c:pt>
                <c:pt idx="383">
                  <c:v>847</c:v>
                </c:pt>
                <c:pt idx="384">
                  <c:v>848</c:v>
                </c:pt>
                <c:pt idx="385">
                  <c:v>849</c:v>
                </c:pt>
                <c:pt idx="386">
                  <c:v>850</c:v>
                </c:pt>
                <c:pt idx="387">
                  <c:v>851</c:v>
                </c:pt>
                <c:pt idx="388">
                  <c:v>852</c:v>
                </c:pt>
                <c:pt idx="389">
                  <c:v>853</c:v>
                </c:pt>
                <c:pt idx="390">
                  <c:v>854</c:v>
                </c:pt>
                <c:pt idx="391">
                  <c:v>855</c:v>
                </c:pt>
                <c:pt idx="392">
                  <c:v>856</c:v>
                </c:pt>
                <c:pt idx="393">
                  <c:v>857</c:v>
                </c:pt>
                <c:pt idx="394">
                  <c:v>858</c:v>
                </c:pt>
                <c:pt idx="395">
                  <c:v>859</c:v>
                </c:pt>
                <c:pt idx="396">
                  <c:v>860</c:v>
                </c:pt>
                <c:pt idx="397">
                  <c:v>861</c:v>
                </c:pt>
                <c:pt idx="398">
                  <c:v>862</c:v>
                </c:pt>
                <c:pt idx="399">
                  <c:v>863</c:v>
                </c:pt>
                <c:pt idx="400">
                  <c:v>864</c:v>
                </c:pt>
                <c:pt idx="401">
                  <c:v>865</c:v>
                </c:pt>
                <c:pt idx="402">
                  <c:v>866</c:v>
                </c:pt>
                <c:pt idx="403">
                  <c:v>867</c:v>
                </c:pt>
                <c:pt idx="404">
                  <c:v>868</c:v>
                </c:pt>
                <c:pt idx="405">
                  <c:v>869</c:v>
                </c:pt>
                <c:pt idx="406">
                  <c:v>870</c:v>
                </c:pt>
                <c:pt idx="407">
                  <c:v>871</c:v>
                </c:pt>
                <c:pt idx="408">
                  <c:v>872</c:v>
                </c:pt>
                <c:pt idx="409">
                  <c:v>873</c:v>
                </c:pt>
                <c:pt idx="410">
                  <c:v>874</c:v>
                </c:pt>
                <c:pt idx="411">
                  <c:v>875</c:v>
                </c:pt>
                <c:pt idx="412">
                  <c:v>876</c:v>
                </c:pt>
                <c:pt idx="413">
                  <c:v>877</c:v>
                </c:pt>
                <c:pt idx="414">
                  <c:v>878</c:v>
                </c:pt>
                <c:pt idx="415">
                  <c:v>879</c:v>
                </c:pt>
                <c:pt idx="416">
                  <c:v>880</c:v>
                </c:pt>
                <c:pt idx="417">
                  <c:v>881</c:v>
                </c:pt>
                <c:pt idx="418">
                  <c:v>882</c:v>
                </c:pt>
                <c:pt idx="419">
                  <c:v>883</c:v>
                </c:pt>
                <c:pt idx="420">
                  <c:v>884</c:v>
                </c:pt>
                <c:pt idx="421">
                  <c:v>885</c:v>
                </c:pt>
                <c:pt idx="422">
                  <c:v>886</c:v>
                </c:pt>
                <c:pt idx="423">
                  <c:v>887</c:v>
                </c:pt>
                <c:pt idx="424">
                  <c:v>888</c:v>
                </c:pt>
                <c:pt idx="425">
                  <c:v>889</c:v>
                </c:pt>
                <c:pt idx="426">
                  <c:v>890</c:v>
                </c:pt>
                <c:pt idx="427">
                  <c:v>891</c:v>
                </c:pt>
                <c:pt idx="428">
                  <c:v>892</c:v>
                </c:pt>
                <c:pt idx="429">
                  <c:v>893</c:v>
                </c:pt>
                <c:pt idx="430">
                  <c:v>894</c:v>
                </c:pt>
                <c:pt idx="431">
                  <c:v>895</c:v>
                </c:pt>
                <c:pt idx="432">
                  <c:v>896</c:v>
                </c:pt>
                <c:pt idx="433">
                  <c:v>897</c:v>
                </c:pt>
                <c:pt idx="434">
                  <c:v>898</c:v>
                </c:pt>
                <c:pt idx="435">
                  <c:v>899</c:v>
                </c:pt>
                <c:pt idx="436">
                  <c:v>900</c:v>
                </c:pt>
                <c:pt idx="437">
                  <c:v>901</c:v>
                </c:pt>
                <c:pt idx="438">
                  <c:v>902</c:v>
                </c:pt>
                <c:pt idx="439">
                  <c:v>903</c:v>
                </c:pt>
                <c:pt idx="440">
                  <c:v>904</c:v>
                </c:pt>
                <c:pt idx="441">
                  <c:v>905</c:v>
                </c:pt>
                <c:pt idx="442">
                  <c:v>906</c:v>
                </c:pt>
                <c:pt idx="443">
                  <c:v>907</c:v>
                </c:pt>
                <c:pt idx="444">
                  <c:v>908</c:v>
                </c:pt>
                <c:pt idx="445">
                  <c:v>909</c:v>
                </c:pt>
                <c:pt idx="446">
                  <c:v>910</c:v>
                </c:pt>
                <c:pt idx="447">
                  <c:v>911</c:v>
                </c:pt>
                <c:pt idx="448">
                  <c:v>912</c:v>
                </c:pt>
                <c:pt idx="449">
                  <c:v>913</c:v>
                </c:pt>
                <c:pt idx="450">
                  <c:v>914</c:v>
                </c:pt>
                <c:pt idx="451">
                  <c:v>915</c:v>
                </c:pt>
                <c:pt idx="452">
                  <c:v>916</c:v>
                </c:pt>
                <c:pt idx="453">
                  <c:v>917</c:v>
                </c:pt>
                <c:pt idx="454">
                  <c:v>918</c:v>
                </c:pt>
                <c:pt idx="455">
                  <c:v>919</c:v>
                </c:pt>
                <c:pt idx="456">
                  <c:v>920</c:v>
                </c:pt>
                <c:pt idx="457">
                  <c:v>921</c:v>
                </c:pt>
                <c:pt idx="458">
                  <c:v>922</c:v>
                </c:pt>
                <c:pt idx="459">
                  <c:v>923</c:v>
                </c:pt>
                <c:pt idx="460">
                  <c:v>924</c:v>
                </c:pt>
                <c:pt idx="461">
                  <c:v>925</c:v>
                </c:pt>
                <c:pt idx="462">
                  <c:v>926</c:v>
                </c:pt>
                <c:pt idx="463">
                  <c:v>927</c:v>
                </c:pt>
                <c:pt idx="464">
                  <c:v>928</c:v>
                </c:pt>
                <c:pt idx="465">
                  <c:v>929</c:v>
                </c:pt>
                <c:pt idx="466">
                  <c:v>930</c:v>
                </c:pt>
                <c:pt idx="467">
                  <c:v>931</c:v>
                </c:pt>
                <c:pt idx="468">
                  <c:v>932</c:v>
                </c:pt>
                <c:pt idx="469">
                  <c:v>933</c:v>
                </c:pt>
                <c:pt idx="470">
                  <c:v>934</c:v>
                </c:pt>
                <c:pt idx="471">
                  <c:v>935</c:v>
                </c:pt>
                <c:pt idx="472">
                  <c:v>936</c:v>
                </c:pt>
                <c:pt idx="473">
                  <c:v>937</c:v>
                </c:pt>
                <c:pt idx="474">
                  <c:v>938</c:v>
                </c:pt>
                <c:pt idx="475">
                  <c:v>939</c:v>
                </c:pt>
                <c:pt idx="476">
                  <c:v>940</c:v>
                </c:pt>
                <c:pt idx="477">
                  <c:v>941</c:v>
                </c:pt>
                <c:pt idx="478">
                  <c:v>942</c:v>
                </c:pt>
                <c:pt idx="479">
                  <c:v>943</c:v>
                </c:pt>
                <c:pt idx="480">
                  <c:v>944</c:v>
                </c:pt>
                <c:pt idx="481">
                  <c:v>945</c:v>
                </c:pt>
                <c:pt idx="482">
                  <c:v>946</c:v>
                </c:pt>
                <c:pt idx="483">
                  <c:v>947</c:v>
                </c:pt>
                <c:pt idx="484">
                  <c:v>948</c:v>
                </c:pt>
                <c:pt idx="485">
                  <c:v>949</c:v>
                </c:pt>
                <c:pt idx="486">
                  <c:v>950</c:v>
                </c:pt>
                <c:pt idx="487">
                  <c:v>951</c:v>
                </c:pt>
                <c:pt idx="488">
                  <c:v>952</c:v>
                </c:pt>
                <c:pt idx="489">
                  <c:v>953</c:v>
                </c:pt>
                <c:pt idx="490">
                  <c:v>954</c:v>
                </c:pt>
                <c:pt idx="491">
                  <c:v>955</c:v>
                </c:pt>
                <c:pt idx="492">
                  <c:v>956</c:v>
                </c:pt>
                <c:pt idx="493">
                  <c:v>957</c:v>
                </c:pt>
                <c:pt idx="494">
                  <c:v>958</c:v>
                </c:pt>
                <c:pt idx="495">
                  <c:v>959</c:v>
                </c:pt>
                <c:pt idx="496">
                  <c:v>960</c:v>
                </c:pt>
                <c:pt idx="497">
                  <c:v>961</c:v>
                </c:pt>
                <c:pt idx="498">
                  <c:v>962</c:v>
                </c:pt>
                <c:pt idx="499">
                  <c:v>963</c:v>
                </c:pt>
                <c:pt idx="500">
                  <c:v>964</c:v>
                </c:pt>
                <c:pt idx="501">
                  <c:v>965</c:v>
                </c:pt>
                <c:pt idx="502">
                  <c:v>966</c:v>
                </c:pt>
                <c:pt idx="503">
                  <c:v>967</c:v>
                </c:pt>
                <c:pt idx="504">
                  <c:v>968</c:v>
                </c:pt>
                <c:pt idx="505">
                  <c:v>969</c:v>
                </c:pt>
                <c:pt idx="506">
                  <c:v>970</c:v>
                </c:pt>
                <c:pt idx="507">
                  <c:v>971</c:v>
                </c:pt>
                <c:pt idx="508">
                  <c:v>972</c:v>
                </c:pt>
                <c:pt idx="509">
                  <c:v>973</c:v>
                </c:pt>
                <c:pt idx="510">
                  <c:v>974</c:v>
                </c:pt>
                <c:pt idx="511">
                  <c:v>975</c:v>
                </c:pt>
                <c:pt idx="512">
                  <c:v>976</c:v>
                </c:pt>
                <c:pt idx="513">
                  <c:v>977</c:v>
                </c:pt>
                <c:pt idx="514">
                  <c:v>978</c:v>
                </c:pt>
                <c:pt idx="515">
                  <c:v>979</c:v>
                </c:pt>
                <c:pt idx="516">
                  <c:v>980</c:v>
                </c:pt>
                <c:pt idx="517">
                  <c:v>981</c:v>
                </c:pt>
                <c:pt idx="518">
                  <c:v>982</c:v>
                </c:pt>
                <c:pt idx="519">
                  <c:v>983</c:v>
                </c:pt>
                <c:pt idx="520">
                  <c:v>984</c:v>
                </c:pt>
                <c:pt idx="521">
                  <c:v>985</c:v>
                </c:pt>
                <c:pt idx="522">
                  <c:v>986</c:v>
                </c:pt>
                <c:pt idx="523">
                  <c:v>987</c:v>
                </c:pt>
                <c:pt idx="524">
                  <c:v>988</c:v>
                </c:pt>
                <c:pt idx="525">
                  <c:v>989</c:v>
                </c:pt>
                <c:pt idx="526">
                  <c:v>990</c:v>
                </c:pt>
                <c:pt idx="527">
                  <c:v>991</c:v>
                </c:pt>
                <c:pt idx="528">
                  <c:v>992</c:v>
                </c:pt>
                <c:pt idx="529">
                  <c:v>993</c:v>
                </c:pt>
                <c:pt idx="530">
                  <c:v>994</c:v>
                </c:pt>
                <c:pt idx="531">
                  <c:v>995</c:v>
                </c:pt>
                <c:pt idx="532">
                  <c:v>996</c:v>
                </c:pt>
                <c:pt idx="533">
                  <c:v>997</c:v>
                </c:pt>
                <c:pt idx="534">
                  <c:v>998</c:v>
                </c:pt>
                <c:pt idx="535">
                  <c:v>999</c:v>
                </c:pt>
                <c:pt idx="536">
                  <c:v>1000</c:v>
                </c:pt>
                <c:pt idx="537">
                  <c:v>1001</c:v>
                </c:pt>
                <c:pt idx="538">
                  <c:v>1002</c:v>
                </c:pt>
                <c:pt idx="539">
                  <c:v>1003</c:v>
                </c:pt>
                <c:pt idx="540">
                  <c:v>1004</c:v>
                </c:pt>
                <c:pt idx="541">
                  <c:v>1005</c:v>
                </c:pt>
                <c:pt idx="542">
                  <c:v>1006</c:v>
                </c:pt>
                <c:pt idx="543">
                  <c:v>1007</c:v>
                </c:pt>
                <c:pt idx="544">
                  <c:v>1008</c:v>
                </c:pt>
                <c:pt idx="545">
                  <c:v>1009</c:v>
                </c:pt>
                <c:pt idx="546">
                  <c:v>1010</c:v>
                </c:pt>
                <c:pt idx="547">
                  <c:v>1011</c:v>
                </c:pt>
                <c:pt idx="548">
                  <c:v>1012</c:v>
                </c:pt>
                <c:pt idx="549">
                  <c:v>1013</c:v>
                </c:pt>
                <c:pt idx="550">
                  <c:v>1014</c:v>
                </c:pt>
                <c:pt idx="551">
                  <c:v>1015</c:v>
                </c:pt>
                <c:pt idx="552">
                  <c:v>1016</c:v>
                </c:pt>
                <c:pt idx="553">
                  <c:v>1017</c:v>
                </c:pt>
                <c:pt idx="554">
                  <c:v>1018</c:v>
                </c:pt>
                <c:pt idx="555">
                  <c:v>1019</c:v>
                </c:pt>
                <c:pt idx="556">
                  <c:v>1020</c:v>
                </c:pt>
                <c:pt idx="557">
                  <c:v>1021</c:v>
                </c:pt>
                <c:pt idx="558">
                  <c:v>1022</c:v>
                </c:pt>
                <c:pt idx="559">
                  <c:v>1023</c:v>
                </c:pt>
                <c:pt idx="560">
                  <c:v>1024</c:v>
                </c:pt>
                <c:pt idx="561">
                  <c:v>1025</c:v>
                </c:pt>
                <c:pt idx="562">
                  <c:v>1026</c:v>
                </c:pt>
                <c:pt idx="563">
                  <c:v>1027</c:v>
                </c:pt>
                <c:pt idx="564">
                  <c:v>1028</c:v>
                </c:pt>
                <c:pt idx="565">
                  <c:v>1029</c:v>
                </c:pt>
                <c:pt idx="566">
                  <c:v>1030</c:v>
                </c:pt>
                <c:pt idx="567">
                  <c:v>1031</c:v>
                </c:pt>
                <c:pt idx="568">
                  <c:v>1032</c:v>
                </c:pt>
                <c:pt idx="569">
                  <c:v>1033</c:v>
                </c:pt>
                <c:pt idx="570">
                  <c:v>1034</c:v>
                </c:pt>
                <c:pt idx="571">
                  <c:v>1035</c:v>
                </c:pt>
                <c:pt idx="572">
                  <c:v>1036</c:v>
                </c:pt>
                <c:pt idx="573">
                  <c:v>1037</c:v>
                </c:pt>
                <c:pt idx="574">
                  <c:v>1038</c:v>
                </c:pt>
                <c:pt idx="575">
                  <c:v>1039</c:v>
                </c:pt>
                <c:pt idx="576">
                  <c:v>1040</c:v>
                </c:pt>
                <c:pt idx="577">
                  <c:v>1041</c:v>
                </c:pt>
                <c:pt idx="578">
                  <c:v>1042</c:v>
                </c:pt>
                <c:pt idx="579">
                  <c:v>1043</c:v>
                </c:pt>
                <c:pt idx="580">
                  <c:v>1044</c:v>
                </c:pt>
                <c:pt idx="581">
                  <c:v>1045</c:v>
                </c:pt>
                <c:pt idx="582">
                  <c:v>1046</c:v>
                </c:pt>
                <c:pt idx="583">
                  <c:v>1047</c:v>
                </c:pt>
                <c:pt idx="584">
                  <c:v>1048</c:v>
                </c:pt>
                <c:pt idx="585">
                  <c:v>1049</c:v>
                </c:pt>
                <c:pt idx="586">
                  <c:v>1050</c:v>
                </c:pt>
                <c:pt idx="587">
                  <c:v>1051</c:v>
                </c:pt>
                <c:pt idx="588">
                  <c:v>1052</c:v>
                </c:pt>
                <c:pt idx="589">
                  <c:v>1053</c:v>
                </c:pt>
                <c:pt idx="590">
                  <c:v>1054</c:v>
                </c:pt>
                <c:pt idx="591">
                  <c:v>1055</c:v>
                </c:pt>
                <c:pt idx="592">
                  <c:v>1056</c:v>
                </c:pt>
                <c:pt idx="593">
                  <c:v>1057</c:v>
                </c:pt>
                <c:pt idx="594">
                  <c:v>1058</c:v>
                </c:pt>
                <c:pt idx="595">
                  <c:v>1059</c:v>
                </c:pt>
                <c:pt idx="596">
                  <c:v>1060</c:v>
                </c:pt>
                <c:pt idx="597">
                  <c:v>1061</c:v>
                </c:pt>
                <c:pt idx="598">
                  <c:v>1062</c:v>
                </c:pt>
                <c:pt idx="599">
                  <c:v>1063</c:v>
                </c:pt>
                <c:pt idx="600">
                  <c:v>1064</c:v>
                </c:pt>
                <c:pt idx="601">
                  <c:v>1065</c:v>
                </c:pt>
                <c:pt idx="602">
                  <c:v>1066</c:v>
                </c:pt>
                <c:pt idx="603">
                  <c:v>1067</c:v>
                </c:pt>
                <c:pt idx="604">
                  <c:v>1068</c:v>
                </c:pt>
                <c:pt idx="605">
                  <c:v>1069</c:v>
                </c:pt>
                <c:pt idx="606">
                  <c:v>1070</c:v>
                </c:pt>
                <c:pt idx="607">
                  <c:v>1071</c:v>
                </c:pt>
                <c:pt idx="608">
                  <c:v>1072</c:v>
                </c:pt>
                <c:pt idx="609">
                  <c:v>1073</c:v>
                </c:pt>
                <c:pt idx="610">
                  <c:v>1074</c:v>
                </c:pt>
                <c:pt idx="611">
                  <c:v>1075</c:v>
                </c:pt>
                <c:pt idx="612">
                  <c:v>1076</c:v>
                </c:pt>
                <c:pt idx="613">
                  <c:v>1077</c:v>
                </c:pt>
                <c:pt idx="614">
                  <c:v>1078</c:v>
                </c:pt>
                <c:pt idx="615">
                  <c:v>1079</c:v>
                </c:pt>
                <c:pt idx="616">
                  <c:v>1080</c:v>
                </c:pt>
                <c:pt idx="617">
                  <c:v>1081</c:v>
                </c:pt>
                <c:pt idx="618">
                  <c:v>1082</c:v>
                </c:pt>
                <c:pt idx="619">
                  <c:v>1083</c:v>
                </c:pt>
                <c:pt idx="620">
                  <c:v>1084</c:v>
                </c:pt>
                <c:pt idx="621">
                  <c:v>1085</c:v>
                </c:pt>
                <c:pt idx="622">
                  <c:v>1086</c:v>
                </c:pt>
                <c:pt idx="623">
                  <c:v>1087</c:v>
                </c:pt>
                <c:pt idx="624">
                  <c:v>1088</c:v>
                </c:pt>
                <c:pt idx="625">
                  <c:v>1089</c:v>
                </c:pt>
                <c:pt idx="626">
                  <c:v>1090</c:v>
                </c:pt>
                <c:pt idx="627">
                  <c:v>1091</c:v>
                </c:pt>
                <c:pt idx="628">
                  <c:v>1092</c:v>
                </c:pt>
                <c:pt idx="629">
                  <c:v>1093</c:v>
                </c:pt>
                <c:pt idx="630">
                  <c:v>1094</c:v>
                </c:pt>
                <c:pt idx="631">
                  <c:v>1095</c:v>
                </c:pt>
                <c:pt idx="632">
                  <c:v>1096</c:v>
                </c:pt>
                <c:pt idx="633">
                  <c:v>1097</c:v>
                </c:pt>
                <c:pt idx="634">
                  <c:v>1098</c:v>
                </c:pt>
                <c:pt idx="635">
                  <c:v>1099</c:v>
                </c:pt>
                <c:pt idx="636">
                  <c:v>1100</c:v>
                </c:pt>
                <c:pt idx="637">
                  <c:v>1101</c:v>
                </c:pt>
                <c:pt idx="638">
                  <c:v>1102</c:v>
                </c:pt>
                <c:pt idx="639">
                  <c:v>1103</c:v>
                </c:pt>
                <c:pt idx="640">
                  <c:v>1104</c:v>
                </c:pt>
                <c:pt idx="641">
                  <c:v>1105</c:v>
                </c:pt>
                <c:pt idx="642">
                  <c:v>1106</c:v>
                </c:pt>
                <c:pt idx="643">
                  <c:v>1107</c:v>
                </c:pt>
                <c:pt idx="644">
                  <c:v>1108</c:v>
                </c:pt>
                <c:pt idx="645">
                  <c:v>1109</c:v>
                </c:pt>
                <c:pt idx="646">
                  <c:v>1110</c:v>
                </c:pt>
                <c:pt idx="647">
                  <c:v>1111</c:v>
                </c:pt>
                <c:pt idx="648">
                  <c:v>1112</c:v>
                </c:pt>
                <c:pt idx="649">
                  <c:v>1113</c:v>
                </c:pt>
                <c:pt idx="650">
                  <c:v>1114</c:v>
                </c:pt>
                <c:pt idx="651">
                  <c:v>1115</c:v>
                </c:pt>
                <c:pt idx="652">
                  <c:v>1116</c:v>
                </c:pt>
                <c:pt idx="653">
                  <c:v>1117</c:v>
                </c:pt>
                <c:pt idx="654">
                  <c:v>1118</c:v>
                </c:pt>
                <c:pt idx="655">
                  <c:v>1119</c:v>
                </c:pt>
                <c:pt idx="656">
                  <c:v>1120</c:v>
                </c:pt>
                <c:pt idx="657">
                  <c:v>1121</c:v>
                </c:pt>
                <c:pt idx="658">
                  <c:v>1122</c:v>
                </c:pt>
                <c:pt idx="659">
                  <c:v>1123</c:v>
                </c:pt>
                <c:pt idx="660">
                  <c:v>1124</c:v>
                </c:pt>
                <c:pt idx="661">
                  <c:v>1125</c:v>
                </c:pt>
                <c:pt idx="662">
                  <c:v>1126</c:v>
                </c:pt>
                <c:pt idx="663">
                  <c:v>1127</c:v>
                </c:pt>
                <c:pt idx="664">
                  <c:v>1128</c:v>
                </c:pt>
                <c:pt idx="665">
                  <c:v>1129</c:v>
                </c:pt>
                <c:pt idx="666">
                  <c:v>1130</c:v>
                </c:pt>
                <c:pt idx="667">
                  <c:v>1131</c:v>
                </c:pt>
                <c:pt idx="668">
                  <c:v>1132</c:v>
                </c:pt>
                <c:pt idx="669">
                  <c:v>1133</c:v>
                </c:pt>
                <c:pt idx="670">
                  <c:v>1134</c:v>
                </c:pt>
                <c:pt idx="671">
                  <c:v>1135</c:v>
                </c:pt>
                <c:pt idx="672">
                  <c:v>1136</c:v>
                </c:pt>
                <c:pt idx="673">
                  <c:v>1137</c:v>
                </c:pt>
                <c:pt idx="674">
                  <c:v>1138</c:v>
                </c:pt>
                <c:pt idx="675">
                  <c:v>1139</c:v>
                </c:pt>
                <c:pt idx="676">
                  <c:v>1140</c:v>
                </c:pt>
                <c:pt idx="677">
                  <c:v>1141</c:v>
                </c:pt>
                <c:pt idx="678">
                  <c:v>1142</c:v>
                </c:pt>
                <c:pt idx="679">
                  <c:v>1143</c:v>
                </c:pt>
                <c:pt idx="680">
                  <c:v>1144</c:v>
                </c:pt>
                <c:pt idx="681">
                  <c:v>1145</c:v>
                </c:pt>
                <c:pt idx="682">
                  <c:v>1146</c:v>
                </c:pt>
                <c:pt idx="683">
                  <c:v>1147</c:v>
                </c:pt>
                <c:pt idx="684">
                  <c:v>1148</c:v>
                </c:pt>
                <c:pt idx="685">
                  <c:v>1149</c:v>
                </c:pt>
                <c:pt idx="686">
                  <c:v>1150</c:v>
                </c:pt>
                <c:pt idx="687">
                  <c:v>1151</c:v>
                </c:pt>
                <c:pt idx="688">
                  <c:v>1152</c:v>
                </c:pt>
                <c:pt idx="689">
                  <c:v>1153</c:v>
                </c:pt>
                <c:pt idx="690">
                  <c:v>1154</c:v>
                </c:pt>
                <c:pt idx="691">
                  <c:v>1155</c:v>
                </c:pt>
                <c:pt idx="692">
                  <c:v>1156</c:v>
                </c:pt>
                <c:pt idx="693">
                  <c:v>1157</c:v>
                </c:pt>
                <c:pt idx="694">
                  <c:v>1158</c:v>
                </c:pt>
                <c:pt idx="695">
                  <c:v>1159</c:v>
                </c:pt>
                <c:pt idx="696">
                  <c:v>1160</c:v>
                </c:pt>
                <c:pt idx="697">
                  <c:v>1161</c:v>
                </c:pt>
                <c:pt idx="698">
                  <c:v>1162</c:v>
                </c:pt>
                <c:pt idx="699">
                  <c:v>1163</c:v>
                </c:pt>
                <c:pt idx="700">
                  <c:v>1164</c:v>
                </c:pt>
                <c:pt idx="701">
                  <c:v>1165</c:v>
                </c:pt>
                <c:pt idx="702">
                  <c:v>1166</c:v>
                </c:pt>
                <c:pt idx="703">
                  <c:v>1167</c:v>
                </c:pt>
                <c:pt idx="704">
                  <c:v>1168</c:v>
                </c:pt>
                <c:pt idx="705">
                  <c:v>1169</c:v>
                </c:pt>
                <c:pt idx="706">
                  <c:v>1170</c:v>
                </c:pt>
                <c:pt idx="707">
                  <c:v>1171</c:v>
                </c:pt>
                <c:pt idx="708">
                  <c:v>1172</c:v>
                </c:pt>
                <c:pt idx="709">
                  <c:v>1173</c:v>
                </c:pt>
                <c:pt idx="710">
                  <c:v>1174</c:v>
                </c:pt>
                <c:pt idx="711">
                  <c:v>1175</c:v>
                </c:pt>
                <c:pt idx="712">
                  <c:v>1176</c:v>
                </c:pt>
                <c:pt idx="713">
                  <c:v>1177</c:v>
                </c:pt>
                <c:pt idx="714">
                  <c:v>1178</c:v>
                </c:pt>
                <c:pt idx="715">
                  <c:v>1179</c:v>
                </c:pt>
                <c:pt idx="716">
                  <c:v>1180</c:v>
                </c:pt>
                <c:pt idx="717">
                  <c:v>1181</c:v>
                </c:pt>
                <c:pt idx="718">
                  <c:v>1182</c:v>
                </c:pt>
                <c:pt idx="719">
                  <c:v>1183</c:v>
                </c:pt>
                <c:pt idx="720">
                  <c:v>1184</c:v>
                </c:pt>
                <c:pt idx="721">
                  <c:v>1185</c:v>
                </c:pt>
                <c:pt idx="722">
                  <c:v>1186</c:v>
                </c:pt>
                <c:pt idx="723">
                  <c:v>1187</c:v>
                </c:pt>
                <c:pt idx="724">
                  <c:v>1188</c:v>
                </c:pt>
                <c:pt idx="725">
                  <c:v>1189</c:v>
                </c:pt>
                <c:pt idx="726">
                  <c:v>1190</c:v>
                </c:pt>
                <c:pt idx="727">
                  <c:v>1191</c:v>
                </c:pt>
                <c:pt idx="728">
                  <c:v>1192</c:v>
                </c:pt>
                <c:pt idx="729">
                  <c:v>1193</c:v>
                </c:pt>
                <c:pt idx="730">
                  <c:v>1194</c:v>
                </c:pt>
                <c:pt idx="731">
                  <c:v>1195</c:v>
                </c:pt>
                <c:pt idx="732">
                  <c:v>1196</c:v>
                </c:pt>
                <c:pt idx="733">
                  <c:v>1197</c:v>
                </c:pt>
                <c:pt idx="734">
                  <c:v>1198</c:v>
                </c:pt>
                <c:pt idx="735">
                  <c:v>1199</c:v>
                </c:pt>
                <c:pt idx="736">
                  <c:v>1200</c:v>
                </c:pt>
                <c:pt idx="737">
                  <c:v>1201</c:v>
                </c:pt>
                <c:pt idx="738">
                  <c:v>1202</c:v>
                </c:pt>
                <c:pt idx="739">
                  <c:v>1203</c:v>
                </c:pt>
                <c:pt idx="740">
                  <c:v>1204</c:v>
                </c:pt>
                <c:pt idx="741">
                  <c:v>1205</c:v>
                </c:pt>
                <c:pt idx="742">
                  <c:v>1206</c:v>
                </c:pt>
                <c:pt idx="743">
                  <c:v>1207</c:v>
                </c:pt>
                <c:pt idx="744">
                  <c:v>1208</c:v>
                </c:pt>
                <c:pt idx="745">
                  <c:v>1209</c:v>
                </c:pt>
                <c:pt idx="746">
                  <c:v>1210</c:v>
                </c:pt>
                <c:pt idx="747">
                  <c:v>1211</c:v>
                </c:pt>
                <c:pt idx="748">
                  <c:v>1212</c:v>
                </c:pt>
                <c:pt idx="749">
                  <c:v>1213</c:v>
                </c:pt>
                <c:pt idx="750">
                  <c:v>1214</c:v>
                </c:pt>
                <c:pt idx="751">
                  <c:v>1215</c:v>
                </c:pt>
                <c:pt idx="752">
                  <c:v>1216</c:v>
                </c:pt>
                <c:pt idx="753">
                  <c:v>1217</c:v>
                </c:pt>
                <c:pt idx="754">
                  <c:v>1218</c:v>
                </c:pt>
                <c:pt idx="755">
                  <c:v>1219</c:v>
                </c:pt>
                <c:pt idx="756">
                  <c:v>1220</c:v>
                </c:pt>
                <c:pt idx="757">
                  <c:v>1221</c:v>
                </c:pt>
                <c:pt idx="758">
                  <c:v>1222</c:v>
                </c:pt>
                <c:pt idx="759">
                  <c:v>1223</c:v>
                </c:pt>
                <c:pt idx="760">
                  <c:v>1224</c:v>
                </c:pt>
                <c:pt idx="761">
                  <c:v>1225</c:v>
                </c:pt>
                <c:pt idx="762">
                  <c:v>1226</c:v>
                </c:pt>
                <c:pt idx="763">
                  <c:v>1227</c:v>
                </c:pt>
                <c:pt idx="764">
                  <c:v>1228</c:v>
                </c:pt>
                <c:pt idx="765">
                  <c:v>1229</c:v>
                </c:pt>
                <c:pt idx="766">
                  <c:v>1230</c:v>
                </c:pt>
                <c:pt idx="767">
                  <c:v>1231</c:v>
                </c:pt>
                <c:pt idx="768">
                  <c:v>1232</c:v>
                </c:pt>
                <c:pt idx="769">
                  <c:v>1233</c:v>
                </c:pt>
                <c:pt idx="770">
                  <c:v>1234</c:v>
                </c:pt>
                <c:pt idx="771">
                  <c:v>1235</c:v>
                </c:pt>
                <c:pt idx="772">
                  <c:v>1236</c:v>
                </c:pt>
                <c:pt idx="773">
                  <c:v>1237</c:v>
                </c:pt>
                <c:pt idx="774">
                  <c:v>1238</c:v>
                </c:pt>
                <c:pt idx="775">
                  <c:v>1239</c:v>
                </c:pt>
                <c:pt idx="776">
                  <c:v>1240</c:v>
                </c:pt>
                <c:pt idx="777">
                  <c:v>1241</c:v>
                </c:pt>
                <c:pt idx="778">
                  <c:v>1242</c:v>
                </c:pt>
                <c:pt idx="779">
                  <c:v>1243</c:v>
                </c:pt>
                <c:pt idx="780">
                  <c:v>1244</c:v>
                </c:pt>
                <c:pt idx="781">
                  <c:v>1245</c:v>
                </c:pt>
                <c:pt idx="782">
                  <c:v>1246</c:v>
                </c:pt>
                <c:pt idx="783">
                  <c:v>1247</c:v>
                </c:pt>
                <c:pt idx="784">
                  <c:v>1248</c:v>
                </c:pt>
                <c:pt idx="785">
                  <c:v>1249</c:v>
                </c:pt>
                <c:pt idx="786">
                  <c:v>1250</c:v>
                </c:pt>
                <c:pt idx="787">
                  <c:v>1251</c:v>
                </c:pt>
                <c:pt idx="788">
                  <c:v>1252</c:v>
                </c:pt>
                <c:pt idx="789">
                  <c:v>1253</c:v>
                </c:pt>
                <c:pt idx="790">
                  <c:v>1254</c:v>
                </c:pt>
                <c:pt idx="791">
                  <c:v>1255</c:v>
                </c:pt>
                <c:pt idx="792">
                  <c:v>1256</c:v>
                </c:pt>
                <c:pt idx="793">
                  <c:v>1257</c:v>
                </c:pt>
                <c:pt idx="794">
                  <c:v>1258</c:v>
                </c:pt>
                <c:pt idx="795">
                  <c:v>1259</c:v>
                </c:pt>
                <c:pt idx="796">
                  <c:v>1260</c:v>
                </c:pt>
                <c:pt idx="797">
                  <c:v>1261</c:v>
                </c:pt>
                <c:pt idx="798">
                  <c:v>1262</c:v>
                </c:pt>
                <c:pt idx="799">
                  <c:v>1263</c:v>
                </c:pt>
                <c:pt idx="800">
                  <c:v>1264</c:v>
                </c:pt>
                <c:pt idx="801">
                  <c:v>1265</c:v>
                </c:pt>
                <c:pt idx="802">
                  <c:v>1266</c:v>
                </c:pt>
                <c:pt idx="803">
                  <c:v>1267</c:v>
                </c:pt>
                <c:pt idx="804">
                  <c:v>1268</c:v>
                </c:pt>
                <c:pt idx="805">
                  <c:v>1269</c:v>
                </c:pt>
                <c:pt idx="806">
                  <c:v>1270</c:v>
                </c:pt>
                <c:pt idx="807">
                  <c:v>1271</c:v>
                </c:pt>
                <c:pt idx="808">
                  <c:v>1272</c:v>
                </c:pt>
                <c:pt idx="809">
                  <c:v>1273</c:v>
                </c:pt>
                <c:pt idx="810">
                  <c:v>1274</c:v>
                </c:pt>
                <c:pt idx="811">
                  <c:v>1275</c:v>
                </c:pt>
                <c:pt idx="812">
                  <c:v>1276</c:v>
                </c:pt>
                <c:pt idx="813">
                  <c:v>1277</c:v>
                </c:pt>
                <c:pt idx="814">
                  <c:v>1278</c:v>
                </c:pt>
                <c:pt idx="815">
                  <c:v>1279</c:v>
                </c:pt>
                <c:pt idx="816">
                  <c:v>1280</c:v>
                </c:pt>
                <c:pt idx="817">
                  <c:v>1281</c:v>
                </c:pt>
                <c:pt idx="818">
                  <c:v>1282</c:v>
                </c:pt>
                <c:pt idx="819">
                  <c:v>1283</c:v>
                </c:pt>
                <c:pt idx="820">
                  <c:v>1284</c:v>
                </c:pt>
                <c:pt idx="821">
                  <c:v>1285</c:v>
                </c:pt>
                <c:pt idx="822">
                  <c:v>1286</c:v>
                </c:pt>
                <c:pt idx="823">
                  <c:v>1287</c:v>
                </c:pt>
                <c:pt idx="824">
                  <c:v>1288</c:v>
                </c:pt>
                <c:pt idx="825">
                  <c:v>1289</c:v>
                </c:pt>
                <c:pt idx="826">
                  <c:v>1290</c:v>
                </c:pt>
                <c:pt idx="827">
                  <c:v>1291</c:v>
                </c:pt>
                <c:pt idx="828">
                  <c:v>1292</c:v>
                </c:pt>
                <c:pt idx="829">
                  <c:v>1293</c:v>
                </c:pt>
                <c:pt idx="830">
                  <c:v>1294</c:v>
                </c:pt>
                <c:pt idx="831">
                  <c:v>1295</c:v>
                </c:pt>
                <c:pt idx="832">
                  <c:v>1296</c:v>
                </c:pt>
                <c:pt idx="833">
                  <c:v>1297</c:v>
                </c:pt>
                <c:pt idx="834">
                  <c:v>1298</c:v>
                </c:pt>
                <c:pt idx="835">
                  <c:v>1299</c:v>
                </c:pt>
                <c:pt idx="836">
                  <c:v>1300</c:v>
                </c:pt>
                <c:pt idx="837">
                  <c:v>1301</c:v>
                </c:pt>
                <c:pt idx="838">
                  <c:v>1302</c:v>
                </c:pt>
                <c:pt idx="839">
                  <c:v>1303</c:v>
                </c:pt>
                <c:pt idx="840">
                  <c:v>1304</c:v>
                </c:pt>
                <c:pt idx="841">
                  <c:v>1305</c:v>
                </c:pt>
                <c:pt idx="842">
                  <c:v>1306</c:v>
                </c:pt>
                <c:pt idx="843">
                  <c:v>1307</c:v>
                </c:pt>
                <c:pt idx="844">
                  <c:v>1308</c:v>
                </c:pt>
                <c:pt idx="845">
                  <c:v>1309</c:v>
                </c:pt>
                <c:pt idx="846">
                  <c:v>1310</c:v>
                </c:pt>
                <c:pt idx="847">
                  <c:v>1311</c:v>
                </c:pt>
                <c:pt idx="848">
                  <c:v>1312</c:v>
                </c:pt>
                <c:pt idx="849">
                  <c:v>1313</c:v>
                </c:pt>
                <c:pt idx="850">
                  <c:v>1314</c:v>
                </c:pt>
                <c:pt idx="851">
                  <c:v>1315</c:v>
                </c:pt>
                <c:pt idx="852">
                  <c:v>1316</c:v>
                </c:pt>
                <c:pt idx="853">
                  <c:v>1317</c:v>
                </c:pt>
                <c:pt idx="854">
                  <c:v>1318</c:v>
                </c:pt>
                <c:pt idx="855">
                  <c:v>1319</c:v>
                </c:pt>
                <c:pt idx="856">
                  <c:v>1320</c:v>
                </c:pt>
                <c:pt idx="857">
                  <c:v>1321</c:v>
                </c:pt>
                <c:pt idx="858">
                  <c:v>1322</c:v>
                </c:pt>
                <c:pt idx="859">
                  <c:v>1323</c:v>
                </c:pt>
                <c:pt idx="860">
                  <c:v>1324</c:v>
                </c:pt>
                <c:pt idx="861">
                  <c:v>1325</c:v>
                </c:pt>
                <c:pt idx="862">
                  <c:v>1326</c:v>
                </c:pt>
                <c:pt idx="863">
                  <c:v>1327</c:v>
                </c:pt>
                <c:pt idx="864">
                  <c:v>1328</c:v>
                </c:pt>
                <c:pt idx="865">
                  <c:v>1329</c:v>
                </c:pt>
                <c:pt idx="866">
                  <c:v>1330</c:v>
                </c:pt>
                <c:pt idx="867">
                  <c:v>1331</c:v>
                </c:pt>
                <c:pt idx="868">
                  <c:v>1332</c:v>
                </c:pt>
                <c:pt idx="869">
                  <c:v>1333</c:v>
                </c:pt>
                <c:pt idx="870">
                  <c:v>1334</c:v>
                </c:pt>
                <c:pt idx="871">
                  <c:v>1335</c:v>
                </c:pt>
                <c:pt idx="872">
                  <c:v>1336</c:v>
                </c:pt>
                <c:pt idx="873">
                  <c:v>1337</c:v>
                </c:pt>
                <c:pt idx="874">
                  <c:v>1338</c:v>
                </c:pt>
                <c:pt idx="875">
                  <c:v>1339</c:v>
                </c:pt>
                <c:pt idx="876">
                  <c:v>1340</c:v>
                </c:pt>
                <c:pt idx="877">
                  <c:v>1341</c:v>
                </c:pt>
                <c:pt idx="878">
                  <c:v>1342</c:v>
                </c:pt>
                <c:pt idx="879">
                  <c:v>1343</c:v>
                </c:pt>
                <c:pt idx="880">
                  <c:v>1344</c:v>
                </c:pt>
                <c:pt idx="881">
                  <c:v>1345</c:v>
                </c:pt>
                <c:pt idx="882">
                  <c:v>1346</c:v>
                </c:pt>
                <c:pt idx="883">
                  <c:v>1347</c:v>
                </c:pt>
                <c:pt idx="884">
                  <c:v>1348</c:v>
                </c:pt>
                <c:pt idx="885">
                  <c:v>1349</c:v>
                </c:pt>
                <c:pt idx="886">
                  <c:v>1350</c:v>
                </c:pt>
                <c:pt idx="887">
                  <c:v>1351</c:v>
                </c:pt>
                <c:pt idx="888">
                  <c:v>1352</c:v>
                </c:pt>
                <c:pt idx="889">
                  <c:v>1353</c:v>
                </c:pt>
                <c:pt idx="890">
                  <c:v>1354</c:v>
                </c:pt>
                <c:pt idx="891">
                  <c:v>1355</c:v>
                </c:pt>
                <c:pt idx="892">
                  <c:v>1356</c:v>
                </c:pt>
                <c:pt idx="893">
                  <c:v>1357</c:v>
                </c:pt>
                <c:pt idx="894">
                  <c:v>1358</c:v>
                </c:pt>
                <c:pt idx="895">
                  <c:v>1359</c:v>
                </c:pt>
                <c:pt idx="896">
                  <c:v>1360</c:v>
                </c:pt>
                <c:pt idx="897">
                  <c:v>1361</c:v>
                </c:pt>
                <c:pt idx="898">
                  <c:v>1362</c:v>
                </c:pt>
                <c:pt idx="899">
                  <c:v>1363</c:v>
                </c:pt>
                <c:pt idx="900">
                  <c:v>1364</c:v>
                </c:pt>
                <c:pt idx="901">
                  <c:v>1365</c:v>
                </c:pt>
                <c:pt idx="902">
                  <c:v>1366</c:v>
                </c:pt>
                <c:pt idx="903">
                  <c:v>1367</c:v>
                </c:pt>
                <c:pt idx="904">
                  <c:v>1368</c:v>
                </c:pt>
                <c:pt idx="905">
                  <c:v>1369</c:v>
                </c:pt>
                <c:pt idx="906">
                  <c:v>1370</c:v>
                </c:pt>
                <c:pt idx="907">
                  <c:v>1371</c:v>
                </c:pt>
                <c:pt idx="908">
                  <c:v>1372</c:v>
                </c:pt>
                <c:pt idx="909">
                  <c:v>1373</c:v>
                </c:pt>
                <c:pt idx="910">
                  <c:v>1374</c:v>
                </c:pt>
                <c:pt idx="911">
                  <c:v>1375</c:v>
                </c:pt>
                <c:pt idx="912">
                  <c:v>1376</c:v>
                </c:pt>
                <c:pt idx="913">
                  <c:v>1377</c:v>
                </c:pt>
                <c:pt idx="914">
                  <c:v>1378</c:v>
                </c:pt>
                <c:pt idx="915">
                  <c:v>1379</c:v>
                </c:pt>
                <c:pt idx="916">
                  <c:v>1380</c:v>
                </c:pt>
                <c:pt idx="917">
                  <c:v>1381</c:v>
                </c:pt>
                <c:pt idx="918">
                  <c:v>1382</c:v>
                </c:pt>
                <c:pt idx="919">
                  <c:v>1383</c:v>
                </c:pt>
                <c:pt idx="920">
                  <c:v>1384</c:v>
                </c:pt>
                <c:pt idx="921">
                  <c:v>1385</c:v>
                </c:pt>
                <c:pt idx="922">
                  <c:v>1386</c:v>
                </c:pt>
                <c:pt idx="923">
                  <c:v>1387</c:v>
                </c:pt>
                <c:pt idx="924">
                  <c:v>1388</c:v>
                </c:pt>
                <c:pt idx="925">
                  <c:v>1389</c:v>
                </c:pt>
                <c:pt idx="926">
                  <c:v>1390</c:v>
                </c:pt>
                <c:pt idx="927">
                  <c:v>1391</c:v>
                </c:pt>
                <c:pt idx="928">
                  <c:v>1392</c:v>
                </c:pt>
                <c:pt idx="929">
                  <c:v>1393</c:v>
                </c:pt>
                <c:pt idx="930">
                  <c:v>1394</c:v>
                </c:pt>
                <c:pt idx="931">
                  <c:v>1395</c:v>
                </c:pt>
                <c:pt idx="932">
                  <c:v>1396</c:v>
                </c:pt>
                <c:pt idx="933">
                  <c:v>1397</c:v>
                </c:pt>
                <c:pt idx="934">
                  <c:v>1398</c:v>
                </c:pt>
                <c:pt idx="935">
                  <c:v>1399</c:v>
                </c:pt>
                <c:pt idx="936">
                  <c:v>1400</c:v>
                </c:pt>
                <c:pt idx="937">
                  <c:v>1401</c:v>
                </c:pt>
                <c:pt idx="938">
                  <c:v>1402</c:v>
                </c:pt>
                <c:pt idx="939">
                  <c:v>1403</c:v>
                </c:pt>
                <c:pt idx="940">
                  <c:v>1404</c:v>
                </c:pt>
                <c:pt idx="941">
                  <c:v>1405</c:v>
                </c:pt>
                <c:pt idx="942">
                  <c:v>1406</c:v>
                </c:pt>
                <c:pt idx="943">
                  <c:v>1407</c:v>
                </c:pt>
                <c:pt idx="944">
                  <c:v>1408</c:v>
                </c:pt>
                <c:pt idx="945">
                  <c:v>1409</c:v>
                </c:pt>
                <c:pt idx="946">
                  <c:v>1410</c:v>
                </c:pt>
                <c:pt idx="947">
                  <c:v>1411</c:v>
                </c:pt>
                <c:pt idx="948">
                  <c:v>1412</c:v>
                </c:pt>
                <c:pt idx="949">
                  <c:v>1413</c:v>
                </c:pt>
                <c:pt idx="950">
                  <c:v>1414</c:v>
                </c:pt>
                <c:pt idx="951">
                  <c:v>1415</c:v>
                </c:pt>
                <c:pt idx="952">
                  <c:v>1416</c:v>
                </c:pt>
                <c:pt idx="953">
                  <c:v>1417</c:v>
                </c:pt>
                <c:pt idx="954">
                  <c:v>1418</c:v>
                </c:pt>
                <c:pt idx="955">
                  <c:v>1419</c:v>
                </c:pt>
                <c:pt idx="956">
                  <c:v>1420</c:v>
                </c:pt>
                <c:pt idx="957">
                  <c:v>1421</c:v>
                </c:pt>
                <c:pt idx="958">
                  <c:v>1422</c:v>
                </c:pt>
                <c:pt idx="959">
                  <c:v>1423</c:v>
                </c:pt>
                <c:pt idx="960">
                  <c:v>1424</c:v>
                </c:pt>
                <c:pt idx="961">
                  <c:v>1425</c:v>
                </c:pt>
                <c:pt idx="962">
                  <c:v>1426</c:v>
                </c:pt>
                <c:pt idx="963">
                  <c:v>1427</c:v>
                </c:pt>
                <c:pt idx="964">
                  <c:v>1428</c:v>
                </c:pt>
                <c:pt idx="965">
                  <c:v>1429</c:v>
                </c:pt>
                <c:pt idx="966">
                  <c:v>1430</c:v>
                </c:pt>
                <c:pt idx="967">
                  <c:v>1431</c:v>
                </c:pt>
                <c:pt idx="968">
                  <c:v>1432</c:v>
                </c:pt>
                <c:pt idx="969">
                  <c:v>1433</c:v>
                </c:pt>
                <c:pt idx="970">
                  <c:v>1434</c:v>
                </c:pt>
                <c:pt idx="971">
                  <c:v>1435</c:v>
                </c:pt>
                <c:pt idx="972">
                  <c:v>1436</c:v>
                </c:pt>
                <c:pt idx="973">
                  <c:v>1437</c:v>
                </c:pt>
                <c:pt idx="974">
                  <c:v>1438</c:v>
                </c:pt>
                <c:pt idx="975">
                  <c:v>1439</c:v>
                </c:pt>
                <c:pt idx="976">
                  <c:v>1440</c:v>
                </c:pt>
                <c:pt idx="977">
                  <c:v>1441</c:v>
                </c:pt>
                <c:pt idx="978">
                  <c:v>1442</c:v>
                </c:pt>
                <c:pt idx="979">
                  <c:v>1443</c:v>
                </c:pt>
                <c:pt idx="980">
                  <c:v>1444</c:v>
                </c:pt>
                <c:pt idx="981">
                  <c:v>1445</c:v>
                </c:pt>
                <c:pt idx="982">
                  <c:v>1446</c:v>
                </c:pt>
                <c:pt idx="983">
                  <c:v>1447</c:v>
                </c:pt>
                <c:pt idx="984">
                  <c:v>1448</c:v>
                </c:pt>
                <c:pt idx="985">
                  <c:v>1449</c:v>
                </c:pt>
                <c:pt idx="986">
                  <c:v>1450</c:v>
                </c:pt>
                <c:pt idx="987">
                  <c:v>1451</c:v>
                </c:pt>
                <c:pt idx="988">
                  <c:v>1452</c:v>
                </c:pt>
                <c:pt idx="989">
                  <c:v>1453</c:v>
                </c:pt>
                <c:pt idx="990">
                  <c:v>1454</c:v>
                </c:pt>
                <c:pt idx="991">
                  <c:v>1455</c:v>
                </c:pt>
                <c:pt idx="992">
                  <c:v>1456</c:v>
                </c:pt>
                <c:pt idx="993">
                  <c:v>1457</c:v>
                </c:pt>
                <c:pt idx="994">
                  <c:v>1458</c:v>
                </c:pt>
                <c:pt idx="995">
                  <c:v>1459</c:v>
                </c:pt>
                <c:pt idx="996">
                  <c:v>1460</c:v>
                </c:pt>
                <c:pt idx="997">
                  <c:v>1461</c:v>
                </c:pt>
                <c:pt idx="998">
                  <c:v>1462</c:v>
                </c:pt>
                <c:pt idx="999">
                  <c:v>1463</c:v>
                </c:pt>
                <c:pt idx="1000">
                  <c:v>1464</c:v>
                </c:pt>
                <c:pt idx="1001">
                  <c:v>1465</c:v>
                </c:pt>
                <c:pt idx="1002">
                  <c:v>1466</c:v>
                </c:pt>
                <c:pt idx="1003">
                  <c:v>1467</c:v>
                </c:pt>
                <c:pt idx="1004">
                  <c:v>1468</c:v>
                </c:pt>
                <c:pt idx="1005">
                  <c:v>1469</c:v>
                </c:pt>
                <c:pt idx="1006">
                  <c:v>1470</c:v>
                </c:pt>
                <c:pt idx="1007">
                  <c:v>1471</c:v>
                </c:pt>
                <c:pt idx="1008">
                  <c:v>1472</c:v>
                </c:pt>
                <c:pt idx="1009">
                  <c:v>1473</c:v>
                </c:pt>
                <c:pt idx="1010">
                  <c:v>1474</c:v>
                </c:pt>
                <c:pt idx="1011">
                  <c:v>1475</c:v>
                </c:pt>
                <c:pt idx="1012">
                  <c:v>1476</c:v>
                </c:pt>
                <c:pt idx="1013">
                  <c:v>1477</c:v>
                </c:pt>
                <c:pt idx="1014">
                  <c:v>1478</c:v>
                </c:pt>
                <c:pt idx="1015">
                  <c:v>1479</c:v>
                </c:pt>
                <c:pt idx="1016">
                  <c:v>1480</c:v>
                </c:pt>
                <c:pt idx="1017">
                  <c:v>1481</c:v>
                </c:pt>
                <c:pt idx="1018">
                  <c:v>1482</c:v>
                </c:pt>
                <c:pt idx="1019">
                  <c:v>1483</c:v>
                </c:pt>
                <c:pt idx="1020">
                  <c:v>1484</c:v>
                </c:pt>
                <c:pt idx="1021">
                  <c:v>1485</c:v>
                </c:pt>
                <c:pt idx="1022">
                  <c:v>1486</c:v>
                </c:pt>
                <c:pt idx="1023">
                  <c:v>1487</c:v>
                </c:pt>
                <c:pt idx="1024">
                  <c:v>1488</c:v>
                </c:pt>
                <c:pt idx="1025">
                  <c:v>1489</c:v>
                </c:pt>
                <c:pt idx="1026">
                  <c:v>1490</c:v>
                </c:pt>
                <c:pt idx="1027">
                  <c:v>1491</c:v>
                </c:pt>
                <c:pt idx="1028">
                  <c:v>1492</c:v>
                </c:pt>
                <c:pt idx="1029">
                  <c:v>1493</c:v>
                </c:pt>
                <c:pt idx="1030">
                  <c:v>1494</c:v>
                </c:pt>
                <c:pt idx="1031">
                  <c:v>1495</c:v>
                </c:pt>
                <c:pt idx="1032">
                  <c:v>1496</c:v>
                </c:pt>
                <c:pt idx="1033">
                  <c:v>1497</c:v>
                </c:pt>
                <c:pt idx="1034">
                  <c:v>1498</c:v>
                </c:pt>
                <c:pt idx="1035">
                  <c:v>1499</c:v>
                </c:pt>
                <c:pt idx="1036">
                  <c:v>1500</c:v>
                </c:pt>
                <c:pt idx="1037">
                  <c:v>1501</c:v>
                </c:pt>
                <c:pt idx="1038">
                  <c:v>1502</c:v>
                </c:pt>
                <c:pt idx="1039">
                  <c:v>1503</c:v>
                </c:pt>
                <c:pt idx="1040">
                  <c:v>1504</c:v>
                </c:pt>
                <c:pt idx="1041">
                  <c:v>1505</c:v>
                </c:pt>
                <c:pt idx="1042">
                  <c:v>1506</c:v>
                </c:pt>
                <c:pt idx="1043">
                  <c:v>1507</c:v>
                </c:pt>
                <c:pt idx="1044">
                  <c:v>1508</c:v>
                </c:pt>
                <c:pt idx="1045">
                  <c:v>1509</c:v>
                </c:pt>
                <c:pt idx="1046">
                  <c:v>1510</c:v>
                </c:pt>
                <c:pt idx="1047">
                  <c:v>1511</c:v>
                </c:pt>
                <c:pt idx="1048">
                  <c:v>1512</c:v>
                </c:pt>
                <c:pt idx="1049">
                  <c:v>1513</c:v>
                </c:pt>
                <c:pt idx="1050">
                  <c:v>1514</c:v>
                </c:pt>
                <c:pt idx="1051">
                  <c:v>1515</c:v>
                </c:pt>
                <c:pt idx="1052">
                  <c:v>1516</c:v>
                </c:pt>
                <c:pt idx="1053">
                  <c:v>1517</c:v>
                </c:pt>
                <c:pt idx="1054">
                  <c:v>1518</c:v>
                </c:pt>
                <c:pt idx="1055">
                  <c:v>1519</c:v>
                </c:pt>
                <c:pt idx="1056">
                  <c:v>1520</c:v>
                </c:pt>
                <c:pt idx="1057">
                  <c:v>1521</c:v>
                </c:pt>
                <c:pt idx="1058">
                  <c:v>1522</c:v>
                </c:pt>
                <c:pt idx="1059">
                  <c:v>1523</c:v>
                </c:pt>
                <c:pt idx="1060">
                  <c:v>1524</c:v>
                </c:pt>
                <c:pt idx="1061">
                  <c:v>1525</c:v>
                </c:pt>
                <c:pt idx="1062">
                  <c:v>1526</c:v>
                </c:pt>
                <c:pt idx="1063">
                  <c:v>1527</c:v>
                </c:pt>
                <c:pt idx="1064">
                  <c:v>1528</c:v>
                </c:pt>
                <c:pt idx="1065">
                  <c:v>1529</c:v>
                </c:pt>
                <c:pt idx="1066">
                  <c:v>1530</c:v>
                </c:pt>
                <c:pt idx="1067">
                  <c:v>1531</c:v>
                </c:pt>
                <c:pt idx="1068">
                  <c:v>1532</c:v>
                </c:pt>
                <c:pt idx="1069">
                  <c:v>1533</c:v>
                </c:pt>
                <c:pt idx="1070">
                  <c:v>1534</c:v>
                </c:pt>
                <c:pt idx="1071">
                  <c:v>1535</c:v>
                </c:pt>
                <c:pt idx="1072">
                  <c:v>1536</c:v>
                </c:pt>
                <c:pt idx="1073">
                  <c:v>1537</c:v>
                </c:pt>
                <c:pt idx="1074">
                  <c:v>1538</c:v>
                </c:pt>
                <c:pt idx="1075">
                  <c:v>1539</c:v>
                </c:pt>
                <c:pt idx="1076">
                  <c:v>1540</c:v>
                </c:pt>
                <c:pt idx="1077">
                  <c:v>1541</c:v>
                </c:pt>
                <c:pt idx="1078">
                  <c:v>1542</c:v>
                </c:pt>
                <c:pt idx="1079">
                  <c:v>1543</c:v>
                </c:pt>
                <c:pt idx="1080">
                  <c:v>1544</c:v>
                </c:pt>
                <c:pt idx="1081">
                  <c:v>1545</c:v>
                </c:pt>
                <c:pt idx="1082">
                  <c:v>1546</c:v>
                </c:pt>
                <c:pt idx="1083">
                  <c:v>1547</c:v>
                </c:pt>
                <c:pt idx="1084">
                  <c:v>1548</c:v>
                </c:pt>
                <c:pt idx="1085">
                  <c:v>1549</c:v>
                </c:pt>
                <c:pt idx="1086">
                  <c:v>1550</c:v>
                </c:pt>
                <c:pt idx="1087">
                  <c:v>1551</c:v>
                </c:pt>
                <c:pt idx="1088">
                  <c:v>1552</c:v>
                </c:pt>
                <c:pt idx="1089">
                  <c:v>1553</c:v>
                </c:pt>
                <c:pt idx="1090">
                  <c:v>1554</c:v>
                </c:pt>
                <c:pt idx="1091">
                  <c:v>1555</c:v>
                </c:pt>
                <c:pt idx="1092">
                  <c:v>1556</c:v>
                </c:pt>
                <c:pt idx="1093">
                  <c:v>1557</c:v>
                </c:pt>
                <c:pt idx="1094">
                  <c:v>1558</c:v>
                </c:pt>
                <c:pt idx="1095">
                  <c:v>1559</c:v>
                </c:pt>
                <c:pt idx="1096">
                  <c:v>1560</c:v>
                </c:pt>
                <c:pt idx="1097">
                  <c:v>1561</c:v>
                </c:pt>
                <c:pt idx="1098">
                  <c:v>1562</c:v>
                </c:pt>
                <c:pt idx="1099">
                  <c:v>1563</c:v>
                </c:pt>
                <c:pt idx="1100">
                  <c:v>1564</c:v>
                </c:pt>
                <c:pt idx="1101">
                  <c:v>1565</c:v>
                </c:pt>
                <c:pt idx="1102">
                  <c:v>1566</c:v>
                </c:pt>
                <c:pt idx="1103">
                  <c:v>1567</c:v>
                </c:pt>
                <c:pt idx="1104">
                  <c:v>1568</c:v>
                </c:pt>
                <c:pt idx="1105">
                  <c:v>1569</c:v>
                </c:pt>
                <c:pt idx="1106">
                  <c:v>1570</c:v>
                </c:pt>
                <c:pt idx="1107">
                  <c:v>1571</c:v>
                </c:pt>
                <c:pt idx="1108">
                  <c:v>1572</c:v>
                </c:pt>
                <c:pt idx="1109">
                  <c:v>1573</c:v>
                </c:pt>
                <c:pt idx="1110">
                  <c:v>1574</c:v>
                </c:pt>
                <c:pt idx="1111">
                  <c:v>1575</c:v>
                </c:pt>
                <c:pt idx="1112">
                  <c:v>1576</c:v>
                </c:pt>
                <c:pt idx="1113">
                  <c:v>1577</c:v>
                </c:pt>
                <c:pt idx="1114">
                  <c:v>1578</c:v>
                </c:pt>
                <c:pt idx="1115">
                  <c:v>1579</c:v>
                </c:pt>
                <c:pt idx="1116">
                  <c:v>1580</c:v>
                </c:pt>
                <c:pt idx="1117">
                  <c:v>1581</c:v>
                </c:pt>
                <c:pt idx="1118">
                  <c:v>1582</c:v>
                </c:pt>
                <c:pt idx="1119">
                  <c:v>1583</c:v>
                </c:pt>
                <c:pt idx="1120">
                  <c:v>1584</c:v>
                </c:pt>
                <c:pt idx="1121">
                  <c:v>1585</c:v>
                </c:pt>
                <c:pt idx="1122">
                  <c:v>1586</c:v>
                </c:pt>
                <c:pt idx="1123">
                  <c:v>1587</c:v>
                </c:pt>
                <c:pt idx="1124">
                  <c:v>1588</c:v>
                </c:pt>
                <c:pt idx="1125">
                  <c:v>1589</c:v>
                </c:pt>
                <c:pt idx="1126">
                  <c:v>1590</c:v>
                </c:pt>
                <c:pt idx="1127">
                  <c:v>1591</c:v>
                </c:pt>
                <c:pt idx="1128">
                  <c:v>1592</c:v>
                </c:pt>
                <c:pt idx="1129">
                  <c:v>1593</c:v>
                </c:pt>
                <c:pt idx="1130">
                  <c:v>1594</c:v>
                </c:pt>
                <c:pt idx="1131">
                  <c:v>1595</c:v>
                </c:pt>
                <c:pt idx="1132">
                  <c:v>1596</c:v>
                </c:pt>
                <c:pt idx="1133">
                  <c:v>1597</c:v>
                </c:pt>
                <c:pt idx="1134">
                  <c:v>1598</c:v>
                </c:pt>
                <c:pt idx="1135">
                  <c:v>1599</c:v>
                </c:pt>
                <c:pt idx="1136">
                  <c:v>1600</c:v>
                </c:pt>
                <c:pt idx="1137">
                  <c:v>1601</c:v>
                </c:pt>
                <c:pt idx="1138">
                  <c:v>1602</c:v>
                </c:pt>
                <c:pt idx="1139">
                  <c:v>1603</c:v>
                </c:pt>
                <c:pt idx="1140">
                  <c:v>1604</c:v>
                </c:pt>
                <c:pt idx="1141">
                  <c:v>1605</c:v>
                </c:pt>
                <c:pt idx="1142">
                  <c:v>1606</c:v>
                </c:pt>
                <c:pt idx="1143">
                  <c:v>1607</c:v>
                </c:pt>
                <c:pt idx="1144">
                  <c:v>1608</c:v>
                </c:pt>
                <c:pt idx="1145">
                  <c:v>1609</c:v>
                </c:pt>
                <c:pt idx="1146">
                  <c:v>1610</c:v>
                </c:pt>
                <c:pt idx="1147">
                  <c:v>1611</c:v>
                </c:pt>
                <c:pt idx="1148">
                  <c:v>1612</c:v>
                </c:pt>
                <c:pt idx="1149">
                  <c:v>1613</c:v>
                </c:pt>
                <c:pt idx="1150">
                  <c:v>1614</c:v>
                </c:pt>
                <c:pt idx="1151">
                  <c:v>1615</c:v>
                </c:pt>
                <c:pt idx="1152">
                  <c:v>1616</c:v>
                </c:pt>
                <c:pt idx="1153">
                  <c:v>1617</c:v>
                </c:pt>
                <c:pt idx="1154">
                  <c:v>1618</c:v>
                </c:pt>
                <c:pt idx="1155">
                  <c:v>1619</c:v>
                </c:pt>
                <c:pt idx="1156">
                  <c:v>1620</c:v>
                </c:pt>
                <c:pt idx="1157">
                  <c:v>1621</c:v>
                </c:pt>
                <c:pt idx="1158">
                  <c:v>1622</c:v>
                </c:pt>
                <c:pt idx="1159">
                  <c:v>1623</c:v>
                </c:pt>
                <c:pt idx="1160">
                  <c:v>1624</c:v>
                </c:pt>
                <c:pt idx="1161">
                  <c:v>1625</c:v>
                </c:pt>
                <c:pt idx="1162">
                  <c:v>1626</c:v>
                </c:pt>
                <c:pt idx="1163">
                  <c:v>1627</c:v>
                </c:pt>
                <c:pt idx="1164">
                  <c:v>1628</c:v>
                </c:pt>
                <c:pt idx="1165">
                  <c:v>1629</c:v>
                </c:pt>
                <c:pt idx="1166">
                  <c:v>1630</c:v>
                </c:pt>
                <c:pt idx="1167">
                  <c:v>1631</c:v>
                </c:pt>
                <c:pt idx="1168">
                  <c:v>1632</c:v>
                </c:pt>
                <c:pt idx="1169">
                  <c:v>1633</c:v>
                </c:pt>
                <c:pt idx="1170">
                  <c:v>1634</c:v>
                </c:pt>
                <c:pt idx="1171">
                  <c:v>1635</c:v>
                </c:pt>
                <c:pt idx="1172">
                  <c:v>1636</c:v>
                </c:pt>
                <c:pt idx="1173">
                  <c:v>1637</c:v>
                </c:pt>
                <c:pt idx="1174">
                  <c:v>1638</c:v>
                </c:pt>
                <c:pt idx="1175">
                  <c:v>1639</c:v>
                </c:pt>
                <c:pt idx="1176">
                  <c:v>1640</c:v>
                </c:pt>
                <c:pt idx="1177">
                  <c:v>1641</c:v>
                </c:pt>
                <c:pt idx="1178">
                  <c:v>1642</c:v>
                </c:pt>
                <c:pt idx="1179">
                  <c:v>1643</c:v>
                </c:pt>
                <c:pt idx="1180">
                  <c:v>1644</c:v>
                </c:pt>
                <c:pt idx="1181">
                  <c:v>1645</c:v>
                </c:pt>
                <c:pt idx="1182">
                  <c:v>1646</c:v>
                </c:pt>
                <c:pt idx="1183">
                  <c:v>1647</c:v>
                </c:pt>
                <c:pt idx="1184">
                  <c:v>1648</c:v>
                </c:pt>
                <c:pt idx="1185">
                  <c:v>1649</c:v>
                </c:pt>
                <c:pt idx="1186">
                  <c:v>1650</c:v>
                </c:pt>
                <c:pt idx="1187">
                  <c:v>1651</c:v>
                </c:pt>
                <c:pt idx="1188">
                  <c:v>1652</c:v>
                </c:pt>
                <c:pt idx="1189">
                  <c:v>1653</c:v>
                </c:pt>
                <c:pt idx="1190">
                  <c:v>1654</c:v>
                </c:pt>
                <c:pt idx="1191">
                  <c:v>1655</c:v>
                </c:pt>
                <c:pt idx="1192">
                  <c:v>1656</c:v>
                </c:pt>
                <c:pt idx="1193">
                  <c:v>1657</c:v>
                </c:pt>
                <c:pt idx="1194">
                  <c:v>1658</c:v>
                </c:pt>
                <c:pt idx="1195">
                  <c:v>1659</c:v>
                </c:pt>
                <c:pt idx="1196">
                  <c:v>1660</c:v>
                </c:pt>
                <c:pt idx="1197">
                  <c:v>1661</c:v>
                </c:pt>
                <c:pt idx="1198">
                  <c:v>1662</c:v>
                </c:pt>
                <c:pt idx="1199">
                  <c:v>1663</c:v>
                </c:pt>
                <c:pt idx="1200">
                  <c:v>1664</c:v>
                </c:pt>
                <c:pt idx="1201">
                  <c:v>1665</c:v>
                </c:pt>
                <c:pt idx="1202">
                  <c:v>1666</c:v>
                </c:pt>
                <c:pt idx="1203">
                  <c:v>1667</c:v>
                </c:pt>
                <c:pt idx="1204">
                  <c:v>1668</c:v>
                </c:pt>
                <c:pt idx="1205">
                  <c:v>1669</c:v>
                </c:pt>
                <c:pt idx="1206">
                  <c:v>1670</c:v>
                </c:pt>
                <c:pt idx="1207">
                  <c:v>1671</c:v>
                </c:pt>
                <c:pt idx="1208">
                  <c:v>1672</c:v>
                </c:pt>
                <c:pt idx="1209">
                  <c:v>1673</c:v>
                </c:pt>
                <c:pt idx="1210">
                  <c:v>1674</c:v>
                </c:pt>
                <c:pt idx="1211">
                  <c:v>1675</c:v>
                </c:pt>
                <c:pt idx="1212">
                  <c:v>1676</c:v>
                </c:pt>
                <c:pt idx="1213">
                  <c:v>1677</c:v>
                </c:pt>
                <c:pt idx="1214">
                  <c:v>1678</c:v>
                </c:pt>
                <c:pt idx="1215">
                  <c:v>1679</c:v>
                </c:pt>
                <c:pt idx="1216">
                  <c:v>1680</c:v>
                </c:pt>
                <c:pt idx="1217">
                  <c:v>1681</c:v>
                </c:pt>
                <c:pt idx="1218">
                  <c:v>1682</c:v>
                </c:pt>
                <c:pt idx="1219">
                  <c:v>1683</c:v>
                </c:pt>
                <c:pt idx="1220">
                  <c:v>1684</c:v>
                </c:pt>
                <c:pt idx="1221">
                  <c:v>1685</c:v>
                </c:pt>
                <c:pt idx="1222">
                  <c:v>1686</c:v>
                </c:pt>
                <c:pt idx="1223">
                  <c:v>1687</c:v>
                </c:pt>
                <c:pt idx="1224">
                  <c:v>1688</c:v>
                </c:pt>
                <c:pt idx="1225">
                  <c:v>1689</c:v>
                </c:pt>
                <c:pt idx="1226">
                  <c:v>1690</c:v>
                </c:pt>
                <c:pt idx="1227">
                  <c:v>1691</c:v>
                </c:pt>
                <c:pt idx="1228">
                  <c:v>1692</c:v>
                </c:pt>
                <c:pt idx="1229">
                  <c:v>1693</c:v>
                </c:pt>
                <c:pt idx="1230">
                  <c:v>1694</c:v>
                </c:pt>
                <c:pt idx="1231">
                  <c:v>1695</c:v>
                </c:pt>
                <c:pt idx="1232">
                  <c:v>1696</c:v>
                </c:pt>
                <c:pt idx="1233">
                  <c:v>1697</c:v>
                </c:pt>
                <c:pt idx="1234">
                  <c:v>1698</c:v>
                </c:pt>
                <c:pt idx="1235">
                  <c:v>1699</c:v>
                </c:pt>
                <c:pt idx="1236">
                  <c:v>1700</c:v>
                </c:pt>
                <c:pt idx="1237">
                  <c:v>1701</c:v>
                </c:pt>
                <c:pt idx="1238">
                  <c:v>1702</c:v>
                </c:pt>
                <c:pt idx="1239">
                  <c:v>1703</c:v>
                </c:pt>
                <c:pt idx="1240">
                  <c:v>1704</c:v>
                </c:pt>
                <c:pt idx="1241">
                  <c:v>1705</c:v>
                </c:pt>
                <c:pt idx="1242">
                  <c:v>1706</c:v>
                </c:pt>
                <c:pt idx="1243">
                  <c:v>1707</c:v>
                </c:pt>
                <c:pt idx="1244">
                  <c:v>1708</c:v>
                </c:pt>
                <c:pt idx="1245">
                  <c:v>1709</c:v>
                </c:pt>
                <c:pt idx="1246">
                  <c:v>1710</c:v>
                </c:pt>
                <c:pt idx="1247">
                  <c:v>1711</c:v>
                </c:pt>
                <c:pt idx="1248">
                  <c:v>1712</c:v>
                </c:pt>
                <c:pt idx="1249">
                  <c:v>1713</c:v>
                </c:pt>
                <c:pt idx="1250">
                  <c:v>1714</c:v>
                </c:pt>
                <c:pt idx="1251">
                  <c:v>1715</c:v>
                </c:pt>
                <c:pt idx="1252">
                  <c:v>1716</c:v>
                </c:pt>
                <c:pt idx="1253">
                  <c:v>1717</c:v>
                </c:pt>
                <c:pt idx="1254">
                  <c:v>1718</c:v>
                </c:pt>
                <c:pt idx="1255">
                  <c:v>1719</c:v>
                </c:pt>
                <c:pt idx="1256">
                  <c:v>1720</c:v>
                </c:pt>
                <c:pt idx="1257">
                  <c:v>1721</c:v>
                </c:pt>
                <c:pt idx="1258">
                  <c:v>1722</c:v>
                </c:pt>
                <c:pt idx="1259">
                  <c:v>1723</c:v>
                </c:pt>
                <c:pt idx="1260">
                  <c:v>1724</c:v>
                </c:pt>
                <c:pt idx="1261">
                  <c:v>1725</c:v>
                </c:pt>
                <c:pt idx="1262">
                  <c:v>1726</c:v>
                </c:pt>
                <c:pt idx="1263">
                  <c:v>1727</c:v>
                </c:pt>
                <c:pt idx="1264">
                  <c:v>1728</c:v>
                </c:pt>
                <c:pt idx="1265">
                  <c:v>1729</c:v>
                </c:pt>
                <c:pt idx="1266">
                  <c:v>1730</c:v>
                </c:pt>
                <c:pt idx="1267">
                  <c:v>1731</c:v>
                </c:pt>
                <c:pt idx="1268">
                  <c:v>1732</c:v>
                </c:pt>
                <c:pt idx="1269">
                  <c:v>1733</c:v>
                </c:pt>
                <c:pt idx="1270">
                  <c:v>1734</c:v>
                </c:pt>
                <c:pt idx="1271">
                  <c:v>1735</c:v>
                </c:pt>
                <c:pt idx="1272">
                  <c:v>1736</c:v>
                </c:pt>
                <c:pt idx="1273">
                  <c:v>1737</c:v>
                </c:pt>
                <c:pt idx="1274">
                  <c:v>1738</c:v>
                </c:pt>
                <c:pt idx="1275">
                  <c:v>1739</c:v>
                </c:pt>
                <c:pt idx="1276">
                  <c:v>1740</c:v>
                </c:pt>
                <c:pt idx="1277">
                  <c:v>1741</c:v>
                </c:pt>
                <c:pt idx="1278">
                  <c:v>1742</c:v>
                </c:pt>
                <c:pt idx="1279">
                  <c:v>1743</c:v>
                </c:pt>
                <c:pt idx="1280">
                  <c:v>1744</c:v>
                </c:pt>
                <c:pt idx="1281">
                  <c:v>1745</c:v>
                </c:pt>
                <c:pt idx="1282">
                  <c:v>1746</c:v>
                </c:pt>
                <c:pt idx="1283">
                  <c:v>1747</c:v>
                </c:pt>
                <c:pt idx="1284">
                  <c:v>1748</c:v>
                </c:pt>
                <c:pt idx="1285">
                  <c:v>1749</c:v>
                </c:pt>
                <c:pt idx="1286">
                  <c:v>1750</c:v>
                </c:pt>
                <c:pt idx="1287">
                  <c:v>1751</c:v>
                </c:pt>
                <c:pt idx="1288">
                  <c:v>1752</c:v>
                </c:pt>
                <c:pt idx="1289">
                  <c:v>1753</c:v>
                </c:pt>
                <c:pt idx="1290">
                  <c:v>1754</c:v>
                </c:pt>
                <c:pt idx="1291">
                  <c:v>1755</c:v>
                </c:pt>
                <c:pt idx="1292">
                  <c:v>1756</c:v>
                </c:pt>
                <c:pt idx="1293">
                  <c:v>1757</c:v>
                </c:pt>
                <c:pt idx="1294">
                  <c:v>1758</c:v>
                </c:pt>
                <c:pt idx="1295">
                  <c:v>1759</c:v>
                </c:pt>
                <c:pt idx="1296">
                  <c:v>1760</c:v>
                </c:pt>
                <c:pt idx="1297">
                  <c:v>1761</c:v>
                </c:pt>
                <c:pt idx="1298">
                  <c:v>1762</c:v>
                </c:pt>
                <c:pt idx="1299">
                  <c:v>1763</c:v>
                </c:pt>
                <c:pt idx="1300">
                  <c:v>1764</c:v>
                </c:pt>
                <c:pt idx="1301">
                  <c:v>1765</c:v>
                </c:pt>
                <c:pt idx="1302">
                  <c:v>1766</c:v>
                </c:pt>
                <c:pt idx="1303">
                  <c:v>1767</c:v>
                </c:pt>
                <c:pt idx="1304">
                  <c:v>1768</c:v>
                </c:pt>
                <c:pt idx="1305">
                  <c:v>1769</c:v>
                </c:pt>
                <c:pt idx="1306">
                  <c:v>1770</c:v>
                </c:pt>
                <c:pt idx="1307">
                  <c:v>1771</c:v>
                </c:pt>
                <c:pt idx="1308">
                  <c:v>1772</c:v>
                </c:pt>
                <c:pt idx="1309">
                  <c:v>1773</c:v>
                </c:pt>
                <c:pt idx="1310">
                  <c:v>1774</c:v>
                </c:pt>
                <c:pt idx="1311">
                  <c:v>1775</c:v>
                </c:pt>
                <c:pt idx="1312">
                  <c:v>1776</c:v>
                </c:pt>
                <c:pt idx="1313">
                  <c:v>1777</c:v>
                </c:pt>
                <c:pt idx="1314">
                  <c:v>1778</c:v>
                </c:pt>
                <c:pt idx="1315">
                  <c:v>1779</c:v>
                </c:pt>
                <c:pt idx="1316">
                  <c:v>1780</c:v>
                </c:pt>
                <c:pt idx="1317">
                  <c:v>1781</c:v>
                </c:pt>
                <c:pt idx="1318">
                  <c:v>1782</c:v>
                </c:pt>
                <c:pt idx="1319">
                  <c:v>1783</c:v>
                </c:pt>
                <c:pt idx="1320">
                  <c:v>1784</c:v>
                </c:pt>
                <c:pt idx="1321">
                  <c:v>1785</c:v>
                </c:pt>
                <c:pt idx="1322">
                  <c:v>1786</c:v>
                </c:pt>
                <c:pt idx="1323">
                  <c:v>1787</c:v>
                </c:pt>
                <c:pt idx="1324">
                  <c:v>1788</c:v>
                </c:pt>
                <c:pt idx="1325">
                  <c:v>1789</c:v>
                </c:pt>
                <c:pt idx="1326">
                  <c:v>1790</c:v>
                </c:pt>
                <c:pt idx="1327">
                  <c:v>1791</c:v>
                </c:pt>
                <c:pt idx="1328">
                  <c:v>1792</c:v>
                </c:pt>
                <c:pt idx="1329">
                  <c:v>1793</c:v>
                </c:pt>
                <c:pt idx="1330">
                  <c:v>1794</c:v>
                </c:pt>
                <c:pt idx="1331">
                  <c:v>1795</c:v>
                </c:pt>
                <c:pt idx="1332">
                  <c:v>1796</c:v>
                </c:pt>
                <c:pt idx="1333">
                  <c:v>1797</c:v>
                </c:pt>
                <c:pt idx="1334">
                  <c:v>1798</c:v>
                </c:pt>
                <c:pt idx="1335">
                  <c:v>1799</c:v>
                </c:pt>
                <c:pt idx="1336">
                  <c:v>1800</c:v>
                </c:pt>
                <c:pt idx="1337">
                  <c:v>1801</c:v>
                </c:pt>
                <c:pt idx="1338">
                  <c:v>1802</c:v>
                </c:pt>
                <c:pt idx="1339">
                  <c:v>1803</c:v>
                </c:pt>
                <c:pt idx="1340">
                  <c:v>1804</c:v>
                </c:pt>
                <c:pt idx="1341">
                  <c:v>1805</c:v>
                </c:pt>
                <c:pt idx="1342">
                  <c:v>1806</c:v>
                </c:pt>
                <c:pt idx="1343">
                  <c:v>1807</c:v>
                </c:pt>
                <c:pt idx="1344">
                  <c:v>1808</c:v>
                </c:pt>
                <c:pt idx="1345">
                  <c:v>1809</c:v>
                </c:pt>
                <c:pt idx="1346">
                  <c:v>1810</c:v>
                </c:pt>
                <c:pt idx="1347">
                  <c:v>1811</c:v>
                </c:pt>
                <c:pt idx="1348">
                  <c:v>1812</c:v>
                </c:pt>
                <c:pt idx="1349">
                  <c:v>1813</c:v>
                </c:pt>
                <c:pt idx="1350">
                  <c:v>1814</c:v>
                </c:pt>
                <c:pt idx="1351">
                  <c:v>1815</c:v>
                </c:pt>
                <c:pt idx="1352">
                  <c:v>1816</c:v>
                </c:pt>
                <c:pt idx="1353">
                  <c:v>1817</c:v>
                </c:pt>
                <c:pt idx="1354">
                  <c:v>1818</c:v>
                </c:pt>
                <c:pt idx="1355">
                  <c:v>1819</c:v>
                </c:pt>
                <c:pt idx="1356">
                  <c:v>1820</c:v>
                </c:pt>
                <c:pt idx="1357">
                  <c:v>1821</c:v>
                </c:pt>
                <c:pt idx="1358">
                  <c:v>1822</c:v>
                </c:pt>
                <c:pt idx="1359">
                  <c:v>1823</c:v>
                </c:pt>
                <c:pt idx="1360">
                  <c:v>1824</c:v>
                </c:pt>
                <c:pt idx="1361">
                  <c:v>1825</c:v>
                </c:pt>
                <c:pt idx="1362">
                  <c:v>1826</c:v>
                </c:pt>
                <c:pt idx="1363">
                  <c:v>1827</c:v>
                </c:pt>
                <c:pt idx="1364">
                  <c:v>1828</c:v>
                </c:pt>
                <c:pt idx="1365">
                  <c:v>1829</c:v>
                </c:pt>
                <c:pt idx="1366">
                  <c:v>1830</c:v>
                </c:pt>
                <c:pt idx="1367">
                  <c:v>1831</c:v>
                </c:pt>
                <c:pt idx="1368">
                  <c:v>1832</c:v>
                </c:pt>
                <c:pt idx="1369">
                  <c:v>1833</c:v>
                </c:pt>
                <c:pt idx="1370">
                  <c:v>1834</c:v>
                </c:pt>
                <c:pt idx="1371">
                  <c:v>1835</c:v>
                </c:pt>
                <c:pt idx="1372">
                  <c:v>1836</c:v>
                </c:pt>
                <c:pt idx="1373">
                  <c:v>1837</c:v>
                </c:pt>
                <c:pt idx="1374">
                  <c:v>1838</c:v>
                </c:pt>
                <c:pt idx="1375">
                  <c:v>1839</c:v>
                </c:pt>
                <c:pt idx="1376">
                  <c:v>1840</c:v>
                </c:pt>
                <c:pt idx="1377">
                  <c:v>1841</c:v>
                </c:pt>
                <c:pt idx="1378">
                  <c:v>1842</c:v>
                </c:pt>
                <c:pt idx="1379">
                  <c:v>1843</c:v>
                </c:pt>
                <c:pt idx="1380">
                  <c:v>1844</c:v>
                </c:pt>
                <c:pt idx="1381">
                  <c:v>1845</c:v>
                </c:pt>
                <c:pt idx="1382">
                  <c:v>1846</c:v>
                </c:pt>
                <c:pt idx="1383">
                  <c:v>1847</c:v>
                </c:pt>
                <c:pt idx="1384">
                  <c:v>1848</c:v>
                </c:pt>
                <c:pt idx="1385">
                  <c:v>1849</c:v>
                </c:pt>
                <c:pt idx="1386">
                  <c:v>1850</c:v>
                </c:pt>
                <c:pt idx="1387">
                  <c:v>1851</c:v>
                </c:pt>
                <c:pt idx="1388">
                  <c:v>1852</c:v>
                </c:pt>
                <c:pt idx="1389">
                  <c:v>1853</c:v>
                </c:pt>
                <c:pt idx="1390">
                  <c:v>1854</c:v>
                </c:pt>
                <c:pt idx="1391">
                  <c:v>1855</c:v>
                </c:pt>
                <c:pt idx="1392">
                  <c:v>1856</c:v>
                </c:pt>
                <c:pt idx="1393">
                  <c:v>1857</c:v>
                </c:pt>
                <c:pt idx="1394">
                  <c:v>1858</c:v>
                </c:pt>
                <c:pt idx="1395">
                  <c:v>1859</c:v>
                </c:pt>
                <c:pt idx="1396">
                  <c:v>1860</c:v>
                </c:pt>
                <c:pt idx="1397">
                  <c:v>1861</c:v>
                </c:pt>
                <c:pt idx="1398">
                  <c:v>1862</c:v>
                </c:pt>
                <c:pt idx="1399">
                  <c:v>1863</c:v>
                </c:pt>
                <c:pt idx="1400">
                  <c:v>1864</c:v>
                </c:pt>
                <c:pt idx="1401">
                  <c:v>1865</c:v>
                </c:pt>
                <c:pt idx="1402">
                  <c:v>1866</c:v>
                </c:pt>
                <c:pt idx="1403">
                  <c:v>1867</c:v>
                </c:pt>
                <c:pt idx="1404">
                  <c:v>1868</c:v>
                </c:pt>
                <c:pt idx="1405">
                  <c:v>1869</c:v>
                </c:pt>
                <c:pt idx="1406">
                  <c:v>1870</c:v>
                </c:pt>
                <c:pt idx="1407">
                  <c:v>1871</c:v>
                </c:pt>
                <c:pt idx="1408">
                  <c:v>1872</c:v>
                </c:pt>
                <c:pt idx="1409">
                  <c:v>1873</c:v>
                </c:pt>
                <c:pt idx="1410">
                  <c:v>1874</c:v>
                </c:pt>
                <c:pt idx="1411">
                  <c:v>1875</c:v>
                </c:pt>
                <c:pt idx="1412">
                  <c:v>1876</c:v>
                </c:pt>
                <c:pt idx="1413">
                  <c:v>1877</c:v>
                </c:pt>
                <c:pt idx="1414">
                  <c:v>1878</c:v>
                </c:pt>
                <c:pt idx="1415">
                  <c:v>1879</c:v>
                </c:pt>
                <c:pt idx="1416">
                  <c:v>1880</c:v>
                </c:pt>
                <c:pt idx="1417">
                  <c:v>1881</c:v>
                </c:pt>
                <c:pt idx="1418">
                  <c:v>1882</c:v>
                </c:pt>
                <c:pt idx="1419">
                  <c:v>1883</c:v>
                </c:pt>
                <c:pt idx="1420">
                  <c:v>1884</c:v>
                </c:pt>
                <c:pt idx="1421">
                  <c:v>1885</c:v>
                </c:pt>
                <c:pt idx="1422">
                  <c:v>1886</c:v>
                </c:pt>
                <c:pt idx="1423">
                  <c:v>1887</c:v>
                </c:pt>
                <c:pt idx="1424">
                  <c:v>1888</c:v>
                </c:pt>
                <c:pt idx="1425">
                  <c:v>1889</c:v>
                </c:pt>
                <c:pt idx="1426">
                  <c:v>1890</c:v>
                </c:pt>
                <c:pt idx="1427">
                  <c:v>1891</c:v>
                </c:pt>
                <c:pt idx="1428">
                  <c:v>1892</c:v>
                </c:pt>
                <c:pt idx="1429">
                  <c:v>1893</c:v>
                </c:pt>
                <c:pt idx="1430">
                  <c:v>1894</c:v>
                </c:pt>
                <c:pt idx="1431">
                  <c:v>1895</c:v>
                </c:pt>
                <c:pt idx="1432">
                  <c:v>1896</c:v>
                </c:pt>
                <c:pt idx="1433">
                  <c:v>1897</c:v>
                </c:pt>
                <c:pt idx="1434">
                  <c:v>1898</c:v>
                </c:pt>
                <c:pt idx="1435">
                  <c:v>1899</c:v>
                </c:pt>
                <c:pt idx="1436">
                  <c:v>1900</c:v>
                </c:pt>
                <c:pt idx="1437">
                  <c:v>1901</c:v>
                </c:pt>
                <c:pt idx="1438">
                  <c:v>1902</c:v>
                </c:pt>
                <c:pt idx="1439">
                  <c:v>1903</c:v>
                </c:pt>
                <c:pt idx="1440">
                  <c:v>1904</c:v>
                </c:pt>
                <c:pt idx="1441">
                  <c:v>1905</c:v>
                </c:pt>
                <c:pt idx="1442">
                  <c:v>1906</c:v>
                </c:pt>
                <c:pt idx="1443">
                  <c:v>1907</c:v>
                </c:pt>
                <c:pt idx="1444">
                  <c:v>1908</c:v>
                </c:pt>
                <c:pt idx="1445">
                  <c:v>1909</c:v>
                </c:pt>
                <c:pt idx="1446">
                  <c:v>1910</c:v>
                </c:pt>
                <c:pt idx="1447">
                  <c:v>1911</c:v>
                </c:pt>
                <c:pt idx="1448">
                  <c:v>1912</c:v>
                </c:pt>
                <c:pt idx="1449">
                  <c:v>1913</c:v>
                </c:pt>
                <c:pt idx="1450">
                  <c:v>1914</c:v>
                </c:pt>
                <c:pt idx="1451">
                  <c:v>1915</c:v>
                </c:pt>
                <c:pt idx="1452">
                  <c:v>1916</c:v>
                </c:pt>
                <c:pt idx="1453">
                  <c:v>1917</c:v>
                </c:pt>
                <c:pt idx="1454">
                  <c:v>1918</c:v>
                </c:pt>
                <c:pt idx="1455">
                  <c:v>1919</c:v>
                </c:pt>
                <c:pt idx="1456">
                  <c:v>1920</c:v>
                </c:pt>
                <c:pt idx="1457">
                  <c:v>1921</c:v>
                </c:pt>
                <c:pt idx="1458">
                  <c:v>1922</c:v>
                </c:pt>
                <c:pt idx="1459">
                  <c:v>1923</c:v>
                </c:pt>
                <c:pt idx="1460">
                  <c:v>1924</c:v>
                </c:pt>
                <c:pt idx="1461">
                  <c:v>1925</c:v>
                </c:pt>
                <c:pt idx="1462">
                  <c:v>1926</c:v>
                </c:pt>
                <c:pt idx="1463">
                  <c:v>1927</c:v>
                </c:pt>
                <c:pt idx="1464">
                  <c:v>1928</c:v>
                </c:pt>
                <c:pt idx="1465">
                  <c:v>1929</c:v>
                </c:pt>
                <c:pt idx="1466">
                  <c:v>1930</c:v>
                </c:pt>
                <c:pt idx="1467">
                  <c:v>1931</c:v>
                </c:pt>
                <c:pt idx="1468">
                  <c:v>1932</c:v>
                </c:pt>
                <c:pt idx="1469">
                  <c:v>1933</c:v>
                </c:pt>
                <c:pt idx="1470">
                  <c:v>1934</c:v>
                </c:pt>
                <c:pt idx="1471">
                  <c:v>1935</c:v>
                </c:pt>
                <c:pt idx="1472">
                  <c:v>1936</c:v>
                </c:pt>
                <c:pt idx="1473">
                  <c:v>1937</c:v>
                </c:pt>
                <c:pt idx="1474">
                  <c:v>1938</c:v>
                </c:pt>
                <c:pt idx="1475">
                  <c:v>1939</c:v>
                </c:pt>
                <c:pt idx="1476">
                  <c:v>1940</c:v>
                </c:pt>
                <c:pt idx="1477">
                  <c:v>1941</c:v>
                </c:pt>
                <c:pt idx="1478">
                  <c:v>1942</c:v>
                </c:pt>
                <c:pt idx="1479">
                  <c:v>1943</c:v>
                </c:pt>
                <c:pt idx="1480">
                  <c:v>1944</c:v>
                </c:pt>
                <c:pt idx="1481">
                  <c:v>1945</c:v>
                </c:pt>
                <c:pt idx="1482">
                  <c:v>1946</c:v>
                </c:pt>
                <c:pt idx="1483">
                  <c:v>1947</c:v>
                </c:pt>
                <c:pt idx="1484">
                  <c:v>1948</c:v>
                </c:pt>
                <c:pt idx="1485">
                  <c:v>1949</c:v>
                </c:pt>
                <c:pt idx="1486">
                  <c:v>1950</c:v>
                </c:pt>
                <c:pt idx="1487">
                  <c:v>1951</c:v>
                </c:pt>
                <c:pt idx="1488">
                  <c:v>1952</c:v>
                </c:pt>
                <c:pt idx="1489">
                  <c:v>1953</c:v>
                </c:pt>
                <c:pt idx="1490">
                  <c:v>1954</c:v>
                </c:pt>
                <c:pt idx="1491">
                  <c:v>1955</c:v>
                </c:pt>
                <c:pt idx="1492">
                  <c:v>1956</c:v>
                </c:pt>
                <c:pt idx="1493">
                  <c:v>1957</c:v>
                </c:pt>
                <c:pt idx="1494">
                  <c:v>1958</c:v>
                </c:pt>
                <c:pt idx="1495">
                  <c:v>1959</c:v>
                </c:pt>
                <c:pt idx="1496">
                  <c:v>1960</c:v>
                </c:pt>
                <c:pt idx="1497">
                  <c:v>1961</c:v>
                </c:pt>
                <c:pt idx="1498">
                  <c:v>1962</c:v>
                </c:pt>
                <c:pt idx="1499">
                  <c:v>1963</c:v>
                </c:pt>
                <c:pt idx="1500">
                  <c:v>1964</c:v>
                </c:pt>
                <c:pt idx="1501">
                  <c:v>1965</c:v>
                </c:pt>
                <c:pt idx="1502">
                  <c:v>1966</c:v>
                </c:pt>
                <c:pt idx="1503">
                  <c:v>1967</c:v>
                </c:pt>
                <c:pt idx="1504">
                  <c:v>1968</c:v>
                </c:pt>
                <c:pt idx="1505">
                  <c:v>1969</c:v>
                </c:pt>
                <c:pt idx="1506">
                  <c:v>1970</c:v>
                </c:pt>
                <c:pt idx="1507">
                  <c:v>1971</c:v>
                </c:pt>
                <c:pt idx="1508">
                  <c:v>1972</c:v>
                </c:pt>
                <c:pt idx="1509">
                  <c:v>1973</c:v>
                </c:pt>
                <c:pt idx="1510">
                  <c:v>1974</c:v>
                </c:pt>
                <c:pt idx="1511">
                  <c:v>1975</c:v>
                </c:pt>
                <c:pt idx="1512">
                  <c:v>1976</c:v>
                </c:pt>
                <c:pt idx="1513">
                  <c:v>1977</c:v>
                </c:pt>
                <c:pt idx="1514">
                  <c:v>1978</c:v>
                </c:pt>
                <c:pt idx="1515">
                  <c:v>1979</c:v>
                </c:pt>
                <c:pt idx="1516">
                  <c:v>1980</c:v>
                </c:pt>
                <c:pt idx="1517">
                  <c:v>1981</c:v>
                </c:pt>
                <c:pt idx="1518">
                  <c:v>1982</c:v>
                </c:pt>
                <c:pt idx="1519">
                  <c:v>1983</c:v>
                </c:pt>
                <c:pt idx="1520">
                  <c:v>1984</c:v>
                </c:pt>
                <c:pt idx="1521">
                  <c:v>1985</c:v>
                </c:pt>
                <c:pt idx="1522">
                  <c:v>1986</c:v>
                </c:pt>
                <c:pt idx="1523">
                  <c:v>1987</c:v>
                </c:pt>
                <c:pt idx="1524">
                  <c:v>1988</c:v>
                </c:pt>
                <c:pt idx="1525">
                  <c:v>1989</c:v>
                </c:pt>
                <c:pt idx="1526">
                  <c:v>1990</c:v>
                </c:pt>
                <c:pt idx="1527">
                  <c:v>1991</c:v>
                </c:pt>
                <c:pt idx="1528">
                  <c:v>1992</c:v>
                </c:pt>
                <c:pt idx="1529">
                  <c:v>1993</c:v>
                </c:pt>
                <c:pt idx="1530">
                  <c:v>1994</c:v>
                </c:pt>
                <c:pt idx="1531">
                  <c:v>1995</c:v>
                </c:pt>
                <c:pt idx="1532">
                  <c:v>1996</c:v>
                </c:pt>
                <c:pt idx="1533">
                  <c:v>1997</c:v>
                </c:pt>
                <c:pt idx="1534">
                  <c:v>1998</c:v>
                </c:pt>
                <c:pt idx="1535">
                  <c:v>1999</c:v>
                </c:pt>
                <c:pt idx="1536">
                  <c:v>2000</c:v>
                </c:pt>
                <c:pt idx="1537">
                  <c:v>2001</c:v>
                </c:pt>
                <c:pt idx="1538">
                  <c:v>2002</c:v>
                </c:pt>
                <c:pt idx="1539">
                  <c:v>2003</c:v>
                </c:pt>
                <c:pt idx="1540">
                  <c:v>2004</c:v>
                </c:pt>
                <c:pt idx="1541">
                  <c:v>2005</c:v>
                </c:pt>
                <c:pt idx="1542">
                  <c:v>2006</c:v>
                </c:pt>
                <c:pt idx="1543">
                  <c:v>2007</c:v>
                </c:pt>
                <c:pt idx="1544">
                  <c:v>2008</c:v>
                </c:pt>
                <c:pt idx="1545">
                  <c:v>2009</c:v>
                </c:pt>
                <c:pt idx="1546">
                  <c:v>2010</c:v>
                </c:pt>
                <c:pt idx="1547">
                  <c:v>2011</c:v>
                </c:pt>
                <c:pt idx="1548">
                  <c:v>2012</c:v>
                </c:pt>
                <c:pt idx="1549">
                  <c:v>2013</c:v>
                </c:pt>
                <c:pt idx="1550">
                  <c:v>2014</c:v>
                </c:pt>
                <c:pt idx="1551">
                  <c:v>2015</c:v>
                </c:pt>
                <c:pt idx="1552">
                  <c:v>2016</c:v>
                </c:pt>
                <c:pt idx="1553">
                  <c:v>2017</c:v>
                </c:pt>
                <c:pt idx="1554">
                  <c:v>2018</c:v>
                </c:pt>
                <c:pt idx="1555">
                  <c:v>2019</c:v>
                </c:pt>
                <c:pt idx="1556">
                  <c:v>2020</c:v>
                </c:pt>
                <c:pt idx="1557">
                  <c:v>2021</c:v>
                </c:pt>
                <c:pt idx="1558">
                  <c:v>2022</c:v>
                </c:pt>
                <c:pt idx="1559">
                  <c:v>2023</c:v>
                </c:pt>
                <c:pt idx="1560">
                  <c:v>2024</c:v>
                </c:pt>
                <c:pt idx="1561">
                  <c:v>2025</c:v>
                </c:pt>
                <c:pt idx="1562">
                  <c:v>2026</c:v>
                </c:pt>
                <c:pt idx="1563">
                  <c:v>2027</c:v>
                </c:pt>
                <c:pt idx="1564">
                  <c:v>2028</c:v>
                </c:pt>
                <c:pt idx="1565">
                  <c:v>2029</c:v>
                </c:pt>
                <c:pt idx="1566">
                  <c:v>2030</c:v>
                </c:pt>
                <c:pt idx="1567">
                  <c:v>2031</c:v>
                </c:pt>
                <c:pt idx="1568">
                  <c:v>2032</c:v>
                </c:pt>
                <c:pt idx="1569">
                  <c:v>2033</c:v>
                </c:pt>
                <c:pt idx="1570">
                  <c:v>2034</c:v>
                </c:pt>
                <c:pt idx="1571">
                  <c:v>2035</c:v>
                </c:pt>
                <c:pt idx="1572">
                  <c:v>2036</c:v>
                </c:pt>
                <c:pt idx="1573">
                  <c:v>2037</c:v>
                </c:pt>
                <c:pt idx="1574">
                  <c:v>2038</c:v>
                </c:pt>
                <c:pt idx="1575">
                  <c:v>2039</c:v>
                </c:pt>
                <c:pt idx="1576">
                  <c:v>2040</c:v>
                </c:pt>
                <c:pt idx="1577">
                  <c:v>2041</c:v>
                </c:pt>
                <c:pt idx="1578">
                  <c:v>2042</c:v>
                </c:pt>
                <c:pt idx="1579">
                  <c:v>2043</c:v>
                </c:pt>
                <c:pt idx="1580">
                  <c:v>2044</c:v>
                </c:pt>
                <c:pt idx="1581">
                  <c:v>2045</c:v>
                </c:pt>
                <c:pt idx="1582">
                  <c:v>2046</c:v>
                </c:pt>
                <c:pt idx="1583">
                  <c:v>2047</c:v>
                </c:pt>
                <c:pt idx="1584">
                  <c:v>2048</c:v>
                </c:pt>
                <c:pt idx="1585">
                  <c:v>2049</c:v>
                </c:pt>
                <c:pt idx="1586">
                  <c:v>2050</c:v>
                </c:pt>
                <c:pt idx="1587">
                  <c:v>2051</c:v>
                </c:pt>
                <c:pt idx="1588">
                  <c:v>2052</c:v>
                </c:pt>
                <c:pt idx="1589">
                  <c:v>2053</c:v>
                </c:pt>
                <c:pt idx="1590">
                  <c:v>2054</c:v>
                </c:pt>
                <c:pt idx="1591">
                  <c:v>2055</c:v>
                </c:pt>
                <c:pt idx="1592">
                  <c:v>2056</c:v>
                </c:pt>
                <c:pt idx="1593">
                  <c:v>2057</c:v>
                </c:pt>
                <c:pt idx="1594">
                  <c:v>2058</c:v>
                </c:pt>
                <c:pt idx="1595">
                  <c:v>2059</c:v>
                </c:pt>
                <c:pt idx="1596">
                  <c:v>2060</c:v>
                </c:pt>
                <c:pt idx="1597">
                  <c:v>2061</c:v>
                </c:pt>
                <c:pt idx="1598">
                  <c:v>2062</c:v>
                </c:pt>
                <c:pt idx="1599">
                  <c:v>2063</c:v>
                </c:pt>
                <c:pt idx="1600">
                  <c:v>2064</c:v>
                </c:pt>
                <c:pt idx="1601">
                  <c:v>2065</c:v>
                </c:pt>
                <c:pt idx="1602">
                  <c:v>2066</c:v>
                </c:pt>
                <c:pt idx="1603">
                  <c:v>2067</c:v>
                </c:pt>
                <c:pt idx="1604">
                  <c:v>2068</c:v>
                </c:pt>
                <c:pt idx="1605">
                  <c:v>2069</c:v>
                </c:pt>
                <c:pt idx="1606">
                  <c:v>2070</c:v>
                </c:pt>
                <c:pt idx="1607">
                  <c:v>2071</c:v>
                </c:pt>
                <c:pt idx="1608">
                  <c:v>2072</c:v>
                </c:pt>
                <c:pt idx="1609">
                  <c:v>2073</c:v>
                </c:pt>
                <c:pt idx="1610">
                  <c:v>2074</c:v>
                </c:pt>
                <c:pt idx="1611">
                  <c:v>2075</c:v>
                </c:pt>
                <c:pt idx="1612">
                  <c:v>2076</c:v>
                </c:pt>
                <c:pt idx="1613">
                  <c:v>2077</c:v>
                </c:pt>
                <c:pt idx="1614">
                  <c:v>2078</c:v>
                </c:pt>
                <c:pt idx="1615">
                  <c:v>2079</c:v>
                </c:pt>
                <c:pt idx="1616">
                  <c:v>2080</c:v>
                </c:pt>
                <c:pt idx="1617">
                  <c:v>2081</c:v>
                </c:pt>
                <c:pt idx="1618">
                  <c:v>2082</c:v>
                </c:pt>
                <c:pt idx="1619">
                  <c:v>2083</c:v>
                </c:pt>
                <c:pt idx="1620">
                  <c:v>2084</c:v>
                </c:pt>
                <c:pt idx="1621">
                  <c:v>2085</c:v>
                </c:pt>
                <c:pt idx="1622">
                  <c:v>2086</c:v>
                </c:pt>
                <c:pt idx="1623">
                  <c:v>2087</c:v>
                </c:pt>
                <c:pt idx="1624">
                  <c:v>2088</c:v>
                </c:pt>
                <c:pt idx="1625">
                  <c:v>2089</c:v>
                </c:pt>
                <c:pt idx="1626">
                  <c:v>2090</c:v>
                </c:pt>
                <c:pt idx="1627">
                  <c:v>2091</c:v>
                </c:pt>
                <c:pt idx="1628">
                  <c:v>2092</c:v>
                </c:pt>
                <c:pt idx="1629">
                  <c:v>2093</c:v>
                </c:pt>
                <c:pt idx="1630">
                  <c:v>2094</c:v>
                </c:pt>
                <c:pt idx="1631">
                  <c:v>2095</c:v>
                </c:pt>
                <c:pt idx="1632">
                  <c:v>2096</c:v>
                </c:pt>
                <c:pt idx="1633">
                  <c:v>2097</c:v>
                </c:pt>
                <c:pt idx="1634">
                  <c:v>2098</c:v>
                </c:pt>
                <c:pt idx="1635">
                  <c:v>2099</c:v>
                </c:pt>
                <c:pt idx="1636">
                  <c:v>2100</c:v>
                </c:pt>
                <c:pt idx="1637">
                  <c:v>2101</c:v>
                </c:pt>
                <c:pt idx="1638">
                  <c:v>2102</c:v>
                </c:pt>
                <c:pt idx="1639">
                  <c:v>2103</c:v>
                </c:pt>
                <c:pt idx="1640">
                  <c:v>2104</c:v>
                </c:pt>
                <c:pt idx="1641">
                  <c:v>2105</c:v>
                </c:pt>
                <c:pt idx="1642">
                  <c:v>2106</c:v>
                </c:pt>
                <c:pt idx="1643">
                  <c:v>2107</c:v>
                </c:pt>
                <c:pt idx="1644">
                  <c:v>2108</c:v>
                </c:pt>
                <c:pt idx="1645">
                  <c:v>2109</c:v>
                </c:pt>
                <c:pt idx="1646">
                  <c:v>2110</c:v>
                </c:pt>
                <c:pt idx="1647">
                  <c:v>2111</c:v>
                </c:pt>
                <c:pt idx="1648">
                  <c:v>2112</c:v>
                </c:pt>
                <c:pt idx="1649">
                  <c:v>2113</c:v>
                </c:pt>
                <c:pt idx="1650">
                  <c:v>2114</c:v>
                </c:pt>
                <c:pt idx="1651">
                  <c:v>2115</c:v>
                </c:pt>
                <c:pt idx="1652">
                  <c:v>2116</c:v>
                </c:pt>
                <c:pt idx="1653">
                  <c:v>2117</c:v>
                </c:pt>
                <c:pt idx="1654">
                  <c:v>2118</c:v>
                </c:pt>
                <c:pt idx="1655">
                  <c:v>2119</c:v>
                </c:pt>
                <c:pt idx="1656">
                  <c:v>2120</c:v>
                </c:pt>
                <c:pt idx="1657">
                  <c:v>2121</c:v>
                </c:pt>
                <c:pt idx="1658">
                  <c:v>2122</c:v>
                </c:pt>
                <c:pt idx="1659">
                  <c:v>2123</c:v>
                </c:pt>
                <c:pt idx="1660">
                  <c:v>2124</c:v>
                </c:pt>
                <c:pt idx="1661">
                  <c:v>2125</c:v>
                </c:pt>
                <c:pt idx="1662">
                  <c:v>2126</c:v>
                </c:pt>
                <c:pt idx="1663">
                  <c:v>2127</c:v>
                </c:pt>
                <c:pt idx="1664">
                  <c:v>2128</c:v>
                </c:pt>
                <c:pt idx="1665">
                  <c:v>2129</c:v>
                </c:pt>
                <c:pt idx="1666">
                  <c:v>2130</c:v>
                </c:pt>
                <c:pt idx="1667">
                  <c:v>2131</c:v>
                </c:pt>
                <c:pt idx="1668">
                  <c:v>2132</c:v>
                </c:pt>
                <c:pt idx="1669">
                  <c:v>2133</c:v>
                </c:pt>
                <c:pt idx="1670">
                  <c:v>2134</c:v>
                </c:pt>
                <c:pt idx="1671">
                  <c:v>2135</c:v>
                </c:pt>
                <c:pt idx="1672">
                  <c:v>2136</c:v>
                </c:pt>
                <c:pt idx="1673">
                  <c:v>2137</c:v>
                </c:pt>
                <c:pt idx="1674">
                  <c:v>2138</c:v>
                </c:pt>
                <c:pt idx="1675">
                  <c:v>2139</c:v>
                </c:pt>
                <c:pt idx="1676">
                  <c:v>2140</c:v>
                </c:pt>
                <c:pt idx="1677">
                  <c:v>2141</c:v>
                </c:pt>
                <c:pt idx="1678">
                  <c:v>2142</c:v>
                </c:pt>
                <c:pt idx="1679">
                  <c:v>2143</c:v>
                </c:pt>
                <c:pt idx="1680">
                  <c:v>2144</c:v>
                </c:pt>
                <c:pt idx="1681">
                  <c:v>2145</c:v>
                </c:pt>
                <c:pt idx="1682">
                  <c:v>2146</c:v>
                </c:pt>
                <c:pt idx="1683">
                  <c:v>2147</c:v>
                </c:pt>
                <c:pt idx="1684">
                  <c:v>2148</c:v>
                </c:pt>
                <c:pt idx="1685">
                  <c:v>2149</c:v>
                </c:pt>
                <c:pt idx="1686">
                  <c:v>2150</c:v>
                </c:pt>
                <c:pt idx="1687">
                  <c:v>2151</c:v>
                </c:pt>
                <c:pt idx="1688">
                  <c:v>2152</c:v>
                </c:pt>
                <c:pt idx="1689">
                  <c:v>2153</c:v>
                </c:pt>
                <c:pt idx="1690">
                  <c:v>2154</c:v>
                </c:pt>
                <c:pt idx="1691">
                  <c:v>2155</c:v>
                </c:pt>
                <c:pt idx="1692">
                  <c:v>2156</c:v>
                </c:pt>
                <c:pt idx="1693">
                  <c:v>2157</c:v>
                </c:pt>
                <c:pt idx="1694">
                  <c:v>2158</c:v>
                </c:pt>
                <c:pt idx="1695">
                  <c:v>2159</c:v>
                </c:pt>
                <c:pt idx="1696">
                  <c:v>2160</c:v>
                </c:pt>
                <c:pt idx="1697">
                  <c:v>2161</c:v>
                </c:pt>
                <c:pt idx="1698">
                  <c:v>2162</c:v>
                </c:pt>
                <c:pt idx="1699">
                  <c:v>2163</c:v>
                </c:pt>
                <c:pt idx="1700">
                  <c:v>2164</c:v>
                </c:pt>
                <c:pt idx="1701">
                  <c:v>2165</c:v>
                </c:pt>
                <c:pt idx="1702">
                  <c:v>2166</c:v>
                </c:pt>
                <c:pt idx="1703">
                  <c:v>2167</c:v>
                </c:pt>
                <c:pt idx="1704">
                  <c:v>2168</c:v>
                </c:pt>
                <c:pt idx="1705">
                  <c:v>2169</c:v>
                </c:pt>
                <c:pt idx="1706">
                  <c:v>2170</c:v>
                </c:pt>
                <c:pt idx="1707">
                  <c:v>2171</c:v>
                </c:pt>
                <c:pt idx="1708">
                  <c:v>2172</c:v>
                </c:pt>
                <c:pt idx="1709">
                  <c:v>2173</c:v>
                </c:pt>
                <c:pt idx="1710">
                  <c:v>2174</c:v>
                </c:pt>
                <c:pt idx="1711">
                  <c:v>2175</c:v>
                </c:pt>
                <c:pt idx="1712">
                  <c:v>2176</c:v>
                </c:pt>
                <c:pt idx="1713">
                  <c:v>2177</c:v>
                </c:pt>
                <c:pt idx="1714">
                  <c:v>2178</c:v>
                </c:pt>
                <c:pt idx="1715">
                  <c:v>2179</c:v>
                </c:pt>
                <c:pt idx="1716">
                  <c:v>2180</c:v>
                </c:pt>
                <c:pt idx="1717">
                  <c:v>2181</c:v>
                </c:pt>
                <c:pt idx="1718">
                  <c:v>2182</c:v>
                </c:pt>
                <c:pt idx="1719">
                  <c:v>2183</c:v>
                </c:pt>
                <c:pt idx="1720">
                  <c:v>2184</c:v>
                </c:pt>
                <c:pt idx="1721">
                  <c:v>2185</c:v>
                </c:pt>
                <c:pt idx="1722">
                  <c:v>2186</c:v>
                </c:pt>
                <c:pt idx="1723">
                  <c:v>2187</c:v>
                </c:pt>
                <c:pt idx="1724">
                  <c:v>2188</c:v>
                </c:pt>
                <c:pt idx="1725">
                  <c:v>2189</c:v>
                </c:pt>
                <c:pt idx="1726">
                  <c:v>2190</c:v>
                </c:pt>
                <c:pt idx="1727">
                  <c:v>2191</c:v>
                </c:pt>
                <c:pt idx="1728">
                  <c:v>2192</c:v>
                </c:pt>
                <c:pt idx="1729">
                  <c:v>2193</c:v>
                </c:pt>
                <c:pt idx="1730">
                  <c:v>2194</c:v>
                </c:pt>
                <c:pt idx="1731">
                  <c:v>2195</c:v>
                </c:pt>
                <c:pt idx="1732">
                  <c:v>2196</c:v>
                </c:pt>
                <c:pt idx="1733">
                  <c:v>2197</c:v>
                </c:pt>
                <c:pt idx="1734">
                  <c:v>2198</c:v>
                </c:pt>
                <c:pt idx="1735">
                  <c:v>2199</c:v>
                </c:pt>
                <c:pt idx="1736">
                  <c:v>2200</c:v>
                </c:pt>
                <c:pt idx="1737">
                  <c:v>2201</c:v>
                </c:pt>
                <c:pt idx="1738">
                  <c:v>2202</c:v>
                </c:pt>
                <c:pt idx="1739">
                  <c:v>2203</c:v>
                </c:pt>
                <c:pt idx="1740">
                  <c:v>2204</c:v>
                </c:pt>
                <c:pt idx="1741">
                  <c:v>2205</c:v>
                </c:pt>
                <c:pt idx="1742">
                  <c:v>2206</c:v>
                </c:pt>
                <c:pt idx="1743">
                  <c:v>2207</c:v>
                </c:pt>
                <c:pt idx="1744">
                  <c:v>2208</c:v>
                </c:pt>
                <c:pt idx="1745">
                  <c:v>2209</c:v>
                </c:pt>
                <c:pt idx="1746">
                  <c:v>2210</c:v>
                </c:pt>
                <c:pt idx="1747">
                  <c:v>2211</c:v>
                </c:pt>
                <c:pt idx="1748">
                  <c:v>2212</c:v>
                </c:pt>
                <c:pt idx="1749">
                  <c:v>2213</c:v>
                </c:pt>
                <c:pt idx="1750">
                  <c:v>2214</c:v>
                </c:pt>
                <c:pt idx="1751">
                  <c:v>2215</c:v>
                </c:pt>
                <c:pt idx="1752">
                  <c:v>2216</c:v>
                </c:pt>
                <c:pt idx="1753">
                  <c:v>2217</c:v>
                </c:pt>
                <c:pt idx="1754">
                  <c:v>2218</c:v>
                </c:pt>
                <c:pt idx="1755">
                  <c:v>2219</c:v>
                </c:pt>
                <c:pt idx="1756">
                  <c:v>2220</c:v>
                </c:pt>
                <c:pt idx="1757">
                  <c:v>2221</c:v>
                </c:pt>
                <c:pt idx="1758">
                  <c:v>2222</c:v>
                </c:pt>
                <c:pt idx="1759">
                  <c:v>2223</c:v>
                </c:pt>
                <c:pt idx="1760">
                  <c:v>2224</c:v>
                </c:pt>
                <c:pt idx="1761">
                  <c:v>2225</c:v>
                </c:pt>
                <c:pt idx="1762">
                  <c:v>2226</c:v>
                </c:pt>
                <c:pt idx="1763">
                  <c:v>2227</c:v>
                </c:pt>
                <c:pt idx="1764">
                  <c:v>2228</c:v>
                </c:pt>
                <c:pt idx="1765">
                  <c:v>2229</c:v>
                </c:pt>
                <c:pt idx="1766">
                  <c:v>2230</c:v>
                </c:pt>
                <c:pt idx="1767">
                  <c:v>2231</c:v>
                </c:pt>
                <c:pt idx="1768">
                  <c:v>2232</c:v>
                </c:pt>
                <c:pt idx="1769">
                  <c:v>2233</c:v>
                </c:pt>
                <c:pt idx="1770">
                  <c:v>2234</c:v>
                </c:pt>
                <c:pt idx="1771">
                  <c:v>2235</c:v>
                </c:pt>
                <c:pt idx="1772">
                  <c:v>2236</c:v>
                </c:pt>
                <c:pt idx="1773">
                  <c:v>2237</c:v>
                </c:pt>
                <c:pt idx="1774">
                  <c:v>2238</c:v>
                </c:pt>
                <c:pt idx="1775">
                  <c:v>2239</c:v>
                </c:pt>
                <c:pt idx="1776">
                  <c:v>2240</c:v>
                </c:pt>
                <c:pt idx="1777">
                  <c:v>2241</c:v>
                </c:pt>
                <c:pt idx="1778">
                  <c:v>2242</c:v>
                </c:pt>
                <c:pt idx="1779">
                  <c:v>2243</c:v>
                </c:pt>
                <c:pt idx="1780">
                  <c:v>2244</c:v>
                </c:pt>
                <c:pt idx="1781">
                  <c:v>2245</c:v>
                </c:pt>
                <c:pt idx="1782">
                  <c:v>2246</c:v>
                </c:pt>
                <c:pt idx="1783">
                  <c:v>2247</c:v>
                </c:pt>
                <c:pt idx="1784">
                  <c:v>2248</c:v>
                </c:pt>
                <c:pt idx="1785">
                  <c:v>2249</c:v>
                </c:pt>
                <c:pt idx="1786">
                  <c:v>2250</c:v>
                </c:pt>
                <c:pt idx="1787">
                  <c:v>2251</c:v>
                </c:pt>
                <c:pt idx="1788">
                  <c:v>2252</c:v>
                </c:pt>
                <c:pt idx="1789">
                  <c:v>2253</c:v>
                </c:pt>
                <c:pt idx="1790">
                  <c:v>2254</c:v>
                </c:pt>
                <c:pt idx="1791">
                  <c:v>2255</c:v>
                </c:pt>
                <c:pt idx="1792">
                  <c:v>2256</c:v>
                </c:pt>
                <c:pt idx="1793">
                  <c:v>2257</c:v>
                </c:pt>
                <c:pt idx="1794">
                  <c:v>2258</c:v>
                </c:pt>
                <c:pt idx="1795">
                  <c:v>2259</c:v>
                </c:pt>
                <c:pt idx="1796">
                  <c:v>2260</c:v>
                </c:pt>
                <c:pt idx="1797">
                  <c:v>2261</c:v>
                </c:pt>
                <c:pt idx="1798">
                  <c:v>2262</c:v>
                </c:pt>
                <c:pt idx="1799">
                  <c:v>2263</c:v>
                </c:pt>
                <c:pt idx="1800">
                  <c:v>2264</c:v>
                </c:pt>
                <c:pt idx="1801">
                  <c:v>2265</c:v>
                </c:pt>
                <c:pt idx="1802">
                  <c:v>2266</c:v>
                </c:pt>
                <c:pt idx="1803">
                  <c:v>2267</c:v>
                </c:pt>
                <c:pt idx="1804">
                  <c:v>2268</c:v>
                </c:pt>
                <c:pt idx="1805">
                  <c:v>2269</c:v>
                </c:pt>
                <c:pt idx="1806">
                  <c:v>2270</c:v>
                </c:pt>
                <c:pt idx="1807">
                  <c:v>2271</c:v>
                </c:pt>
                <c:pt idx="1808">
                  <c:v>2272</c:v>
                </c:pt>
                <c:pt idx="1809">
                  <c:v>2273</c:v>
                </c:pt>
                <c:pt idx="1810">
                  <c:v>2274</c:v>
                </c:pt>
                <c:pt idx="1811">
                  <c:v>2275</c:v>
                </c:pt>
                <c:pt idx="1812">
                  <c:v>2276</c:v>
                </c:pt>
                <c:pt idx="1813">
                  <c:v>2277</c:v>
                </c:pt>
                <c:pt idx="1814">
                  <c:v>2278</c:v>
                </c:pt>
                <c:pt idx="1815">
                  <c:v>2279</c:v>
                </c:pt>
                <c:pt idx="1816">
                  <c:v>2280</c:v>
                </c:pt>
                <c:pt idx="1817">
                  <c:v>2281</c:v>
                </c:pt>
                <c:pt idx="1818">
                  <c:v>2282</c:v>
                </c:pt>
                <c:pt idx="1819">
                  <c:v>2283</c:v>
                </c:pt>
                <c:pt idx="1820">
                  <c:v>2284</c:v>
                </c:pt>
                <c:pt idx="1821">
                  <c:v>2285</c:v>
                </c:pt>
                <c:pt idx="1822">
                  <c:v>2286</c:v>
                </c:pt>
                <c:pt idx="1823">
                  <c:v>2287</c:v>
                </c:pt>
                <c:pt idx="1824">
                  <c:v>2288</c:v>
                </c:pt>
                <c:pt idx="1825">
                  <c:v>2289</c:v>
                </c:pt>
                <c:pt idx="1826">
                  <c:v>2290</c:v>
                </c:pt>
                <c:pt idx="1827">
                  <c:v>2291</c:v>
                </c:pt>
                <c:pt idx="1828">
                  <c:v>2292</c:v>
                </c:pt>
                <c:pt idx="1829">
                  <c:v>2293</c:v>
                </c:pt>
                <c:pt idx="1830">
                  <c:v>2294</c:v>
                </c:pt>
                <c:pt idx="1831">
                  <c:v>2295</c:v>
                </c:pt>
                <c:pt idx="1832">
                  <c:v>2296</c:v>
                </c:pt>
                <c:pt idx="1833">
                  <c:v>2297</c:v>
                </c:pt>
                <c:pt idx="1834">
                  <c:v>2298</c:v>
                </c:pt>
                <c:pt idx="1835">
                  <c:v>2299</c:v>
                </c:pt>
                <c:pt idx="1836">
                  <c:v>2300</c:v>
                </c:pt>
                <c:pt idx="1837">
                  <c:v>2301</c:v>
                </c:pt>
                <c:pt idx="1838">
                  <c:v>2302</c:v>
                </c:pt>
                <c:pt idx="1839">
                  <c:v>2303</c:v>
                </c:pt>
                <c:pt idx="1840">
                  <c:v>2304</c:v>
                </c:pt>
                <c:pt idx="1841">
                  <c:v>2305</c:v>
                </c:pt>
                <c:pt idx="1842">
                  <c:v>2306</c:v>
                </c:pt>
                <c:pt idx="1843">
                  <c:v>2307</c:v>
                </c:pt>
                <c:pt idx="1844">
                  <c:v>2308</c:v>
                </c:pt>
                <c:pt idx="1845">
                  <c:v>2309</c:v>
                </c:pt>
                <c:pt idx="1846">
                  <c:v>2310</c:v>
                </c:pt>
                <c:pt idx="1847">
                  <c:v>2311</c:v>
                </c:pt>
                <c:pt idx="1848">
                  <c:v>2312</c:v>
                </c:pt>
                <c:pt idx="1849">
                  <c:v>2313</c:v>
                </c:pt>
                <c:pt idx="1850">
                  <c:v>2314</c:v>
                </c:pt>
                <c:pt idx="1851">
                  <c:v>2315</c:v>
                </c:pt>
                <c:pt idx="1852">
                  <c:v>2316</c:v>
                </c:pt>
                <c:pt idx="1853">
                  <c:v>2317</c:v>
                </c:pt>
                <c:pt idx="1854">
                  <c:v>2318</c:v>
                </c:pt>
                <c:pt idx="1855">
                  <c:v>2319</c:v>
                </c:pt>
                <c:pt idx="1856">
                  <c:v>2320</c:v>
                </c:pt>
                <c:pt idx="1857">
                  <c:v>2321</c:v>
                </c:pt>
                <c:pt idx="1858">
                  <c:v>2322</c:v>
                </c:pt>
                <c:pt idx="1859">
                  <c:v>2323</c:v>
                </c:pt>
                <c:pt idx="1860">
                  <c:v>2324</c:v>
                </c:pt>
                <c:pt idx="1861">
                  <c:v>2325</c:v>
                </c:pt>
                <c:pt idx="1862">
                  <c:v>2326</c:v>
                </c:pt>
                <c:pt idx="1863">
                  <c:v>2327</c:v>
                </c:pt>
                <c:pt idx="1864">
                  <c:v>2328</c:v>
                </c:pt>
                <c:pt idx="1865">
                  <c:v>2329</c:v>
                </c:pt>
                <c:pt idx="1866">
                  <c:v>2330</c:v>
                </c:pt>
                <c:pt idx="1867">
                  <c:v>2331</c:v>
                </c:pt>
                <c:pt idx="1868">
                  <c:v>2332</c:v>
                </c:pt>
                <c:pt idx="1869">
                  <c:v>2333</c:v>
                </c:pt>
                <c:pt idx="1870">
                  <c:v>2334</c:v>
                </c:pt>
                <c:pt idx="1871">
                  <c:v>2335</c:v>
                </c:pt>
                <c:pt idx="1872">
                  <c:v>2336</c:v>
                </c:pt>
                <c:pt idx="1873">
                  <c:v>2337</c:v>
                </c:pt>
                <c:pt idx="1874">
                  <c:v>2338</c:v>
                </c:pt>
                <c:pt idx="1875">
                  <c:v>2339</c:v>
                </c:pt>
                <c:pt idx="1876">
                  <c:v>2340</c:v>
                </c:pt>
                <c:pt idx="1877">
                  <c:v>2341</c:v>
                </c:pt>
                <c:pt idx="1878">
                  <c:v>2342</c:v>
                </c:pt>
                <c:pt idx="1879">
                  <c:v>2343</c:v>
                </c:pt>
                <c:pt idx="1880">
                  <c:v>2344</c:v>
                </c:pt>
                <c:pt idx="1881">
                  <c:v>2345</c:v>
                </c:pt>
                <c:pt idx="1882">
                  <c:v>2346</c:v>
                </c:pt>
                <c:pt idx="1883">
                  <c:v>2347</c:v>
                </c:pt>
                <c:pt idx="1884">
                  <c:v>2348</c:v>
                </c:pt>
                <c:pt idx="1885">
                  <c:v>2349</c:v>
                </c:pt>
                <c:pt idx="1886">
                  <c:v>2350</c:v>
                </c:pt>
                <c:pt idx="1887">
                  <c:v>2351</c:v>
                </c:pt>
                <c:pt idx="1888">
                  <c:v>2352</c:v>
                </c:pt>
                <c:pt idx="1889">
                  <c:v>2353</c:v>
                </c:pt>
                <c:pt idx="1890">
                  <c:v>2354</c:v>
                </c:pt>
                <c:pt idx="1891">
                  <c:v>2355</c:v>
                </c:pt>
                <c:pt idx="1892">
                  <c:v>2356</c:v>
                </c:pt>
                <c:pt idx="1893">
                  <c:v>2357</c:v>
                </c:pt>
                <c:pt idx="1894">
                  <c:v>2358</c:v>
                </c:pt>
                <c:pt idx="1895">
                  <c:v>2359</c:v>
                </c:pt>
                <c:pt idx="1896">
                  <c:v>2360</c:v>
                </c:pt>
                <c:pt idx="1897">
                  <c:v>2361</c:v>
                </c:pt>
                <c:pt idx="1898">
                  <c:v>2362</c:v>
                </c:pt>
                <c:pt idx="1899">
                  <c:v>2363</c:v>
                </c:pt>
                <c:pt idx="1900">
                  <c:v>2364</c:v>
                </c:pt>
                <c:pt idx="1901">
                  <c:v>2365</c:v>
                </c:pt>
                <c:pt idx="1902">
                  <c:v>2366</c:v>
                </c:pt>
                <c:pt idx="1903">
                  <c:v>2367</c:v>
                </c:pt>
                <c:pt idx="1904">
                  <c:v>2368</c:v>
                </c:pt>
                <c:pt idx="1905">
                  <c:v>2369</c:v>
                </c:pt>
                <c:pt idx="1906">
                  <c:v>2370</c:v>
                </c:pt>
                <c:pt idx="1907">
                  <c:v>2371</c:v>
                </c:pt>
                <c:pt idx="1908">
                  <c:v>2372</c:v>
                </c:pt>
                <c:pt idx="1909">
                  <c:v>2373</c:v>
                </c:pt>
                <c:pt idx="1910">
                  <c:v>2374</c:v>
                </c:pt>
                <c:pt idx="1911">
                  <c:v>2375</c:v>
                </c:pt>
                <c:pt idx="1912">
                  <c:v>2376</c:v>
                </c:pt>
                <c:pt idx="1913">
                  <c:v>2377</c:v>
                </c:pt>
                <c:pt idx="1914">
                  <c:v>2378</c:v>
                </c:pt>
                <c:pt idx="1915">
                  <c:v>2379</c:v>
                </c:pt>
                <c:pt idx="1916">
                  <c:v>2380</c:v>
                </c:pt>
                <c:pt idx="1917">
                  <c:v>2381</c:v>
                </c:pt>
                <c:pt idx="1918">
                  <c:v>2382</c:v>
                </c:pt>
                <c:pt idx="1919">
                  <c:v>2383</c:v>
                </c:pt>
                <c:pt idx="1920">
                  <c:v>2384</c:v>
                </c:pt>
                <c:pt idx="1921">
                  <c:v>2385</c:v>
                </c:pt>
                <c:pt idx="1922">
                  <c:v>2386</c:v>
                </c:pt>
                <c:pt idx="1923">
                  <c:v>2387</c:v>
                </c:pt>
                <c:pt idx="1924">
                  <c:v>2388</c:v>
                </c:pt>
                <c:pt idx="1925">
                  <c:v>2389</c:v>
                </c:pt>
                <c:pt idx="1926">
                  <c:v>2390</c:v>
                </c:pt>
                <c:pt idx="1927">
                  <c:v>2391</c:v>
                </c:pt>
                <c:pt idx="1928">
                  <c:v>2392</c:v>
                </c:pt>
                <c:pt idx="1929">
                  <c:v>2393</c:v>
                </c:pt>
                <c:pt idx="1930">
                  <c:v>2394</c:v>
                </c:pt>
                <c:pt idx="1931">
                  <c:v>2395</c:v>
                </c:pt>
                <c:pt idx="1932">
                  <c:v>2396</c:v>
                </c:pt>
                <c:pt idx="1933">
                  <c:v>2397</c:v>
                </c:pt>
                <c:pt idx="1934">
                  <c:v>2398</c:v>
                </c:pt>
                <c:pt idx="1935">
                  <c:v>2399</c:v>
                </c:pt>
                <c:pt idx="1936">
                  <c:v>2400</c:v>
                </c:pt>
                <c:pt idx="1937">
                  <c:v>2401</c:v>
                </c:pt>
                <c:pt idx="1938">
                  <c:v>2402</c:v>
                </c:pt>
                <c:pt idx="1939">
                  <c:v>2403</c:v>
                </c:pt>
                <c:pt idx="1940">
                  <c:v>2404</c:v>
                </c:pt>
                <c:pt idx="1941">
                  <c:v>2405</c:v>
                </c:pt>
                <c:pt idx="1942">
                  <c:v>2406</c:v>
                </c:pt>
                <c:pt idx="1943">
                  <c:v>2407</c:v>
                </c:pt>
                <c:pt idx="1944">
                  <c:v>2408</c:v>
                </c:pt>
                <c:pt idx="1945">
                  <c:v>2409</c:v>
                </c:pt>
                <c:pt idx="1946">
                  <c:v>2410</c:v>
                </c:pt>
                <c:pt idx="1947">
                  <c:v>2411</c:v>
                </c:pt>
                <c:pt idx="1948">
                  <c:v>2412</c:v>
                </c:pt>
                <c:pt idx="1949">
                  <c:v>2413</c:v>
                </c:pt>
                <c:pt idx="1950">
                  <c:v>2414</c:v>
                </c:pt>
                <c:pt idx="1951">
                  <c:v>2415</c:v>
                </c:pt>
                <c:pt idx="1952">
                  <c:v>2416</c:v>
                </c:pt>
                <c:pt idx="1953">
                  <c:v>2417</c:v>
                </c:pt>
                <c:pt idx="1954">
                  <c:v>2418</c:v>
                </c:pt>
                <c:pt idx="1955">
                  <c:v>2419</c:v>
                </c:pt>
                <c:pt idx="1956">
                  <c:v>2420</c:v>
                </c:pt>
                <c:pt idx="1957">
                  <c:v>2421</c:v>
                </c:pt>
                <c:pt idx="1958">
                  <c:v>2422</c:v>
                </c:pt>
                <c:pt idx="1959">
                  <c:v>2423</c:v>
                </c:pt>
                <c:pt idx="1960">
                  <c:v>2424</c:v>
                </c:pt>
                <c:pt idx="1961">
                  <c:v>2425</c:v>
                </c:pt>
                <c:pt idx="1962">
                  <c:v>2426</c:v>
                </c:pt>
                <c:pt idx="1963">
                  <c:v>2427</c:v>
                </c:pt>
                <c:pt idx="1964">
                  <c:v>2428</c:v>
                </c:pt>
                <c:pt idx="1965">
                  <c:v>2429</c:v>
                </c:pt>
                <c:pt idx="1966">
                  <c:v>2430</c:v>
                </c:pt>
                <c:pt idx="1967">
                  <c:v>2431</c:v>
                </c:pt>
                <c:pt idx="1968">
                  <c:v>2432</c:v>
                </c:pt>
                <c:pt idx="1969">
                  <c:v>2433</c:v>
                </c:pt>
                <c:pt idx="1970">
                  <c:v>2434</c:v>
                </c:pt>
                <c:pt idx="1971">
                  <c:v>2435</c:v>
                </c:pt>
                <c:pt idx="1972">
                  <c:v>2436</c:v>
                </c:pt>
                <c:pt idx="1973">
                  <c:v>2437</c:v>
                </c:pt>
                <c:pt idx="1974">
                  <c:v>2438</c:v>
                </c:pt>
                <c:pt idx="1975">
                  <c:v>2439</c:v>
                </c:pt>
                <c:pt idx="1976">
                  <c:v>2440</c:v>
                </c:pt>
                <c:pt idx="1977">
                  <c:v>2441</c:v>
                </c:pt>
                <c:pt idx="1978">
                  <c:v>2442</c:v>
                </c:pt>
                <c:pt idx="1979">
                  <c:v>2443</c:v>
                </c:pt>
                <c:pt idx="1980">
                  <c:v>2444</c:v>
                </c:pt>
                <c:pt idx="1981">
                  <c:v>2445</c:v>
                </c:pt>
                <c:pt idx="1982">
                  <c:v>2446</c:v>
                </c:pt>
                <c:pt idx="1983">
                  <c:v>2447</c:v>
                </c:pt>
                <c:pt idx="1984">
                  <c:v>2448</c:v>
                </c:pt>
                <c:pt idx="1985">
                  <c:v>2449</c:v>
                </c:pt>
                <c:pt idx="1986">
                  <c:v>2450</c:v>
                </c:pt>
                <c:pt idx="1987">
                  <c:v>2451</c:v>
                </c:pt>
                <c:pt idx="1988">
                  <c:v>2452</c:v>
                </c:pt>
                <c:pt idx="1989">
                  <c:v>2453</c:v>
                </c:pt>
                <c:pt idx="1990">
                  <c:v>2454</c:v>
                </c:pt>
                <c:pt idx="1991">
                  <c:v>2455</c:v>
                </c:pt>
                <c:pt idx="1992">
                  <c:v>2456</c:v>
                </c:pt>
                <c:pt idx="1993">
                  <c:v>2457</c:v>
                </c:pt>
                <c:pt idx="1994">
                  <c:v>2458</c:v>
                </c:pt>
                <c:pt idx="1995">
                  <c:v>2459</c:v>
                </c:pt>
                <c:pt idx="1996">
                  <c:v>2460</c:v>
                </c:pt>
                <c:pt idx="1997">
                  <c:v>2461</c:v>
                </c:pt>
                <c:pt idx="1998">
                  <c:v>2462</c:v>
                </c:pt>
                <c:pt idx="1999">
                  <c:v>2463</c:v>
                </c:pt>
                <c:pt idx="2000">
                  <c:v>2464</c:v>
                </c:pt>
                <c:pt idx="2001">
                  <c:v>2465</c:v>
                </c:pt>
                <c:pt idx="2002">
                  <c:v>2466</c:v>
                </c:pt>
                <c:pt idx="2003">
                  <c:v>2467</c:v>
                </c:pt>
                <c:pt idx="2004">
                  <c:v>2468</c:v>
                </c:pt>
                <c:pt idx="2005">
                  <c:v>2469</c:v>
                </c:pt>
                <c:pt idx="2006">
                  <c:v>2470</c:v>
                </c:pt>
                <c:pt idx="2007">
                  <c:v>2471</c:v>
                </c:pt>
                <c:pt idx="2008">
                  <c:v>2472</c:v>
                </c:pt>
                <c:pt idx="2009">
                  <c:v>2473</c:v>
                </c:pt>
                <c:pt idx="2010">
                  <c:v>2474</c:v>
                </c:pt>
                <c:pt idx="2011">
                  <c:v>2475</c:v>
                </c:pt>
                <c:pt idx="2012">
                  <c:v>2476</c:v>
                </c:pt>
                <c:pt idx="2013">
                  <c:v>2477</c:v>
                </c:pt>
                <c:pt idx="2014">
                  <c:v>2478</c:v>
                </c:pt>
                <c:pt idx="2015">
                  <c:v>2479</c:v>
                </c:pt>
                <c:pt idx="2016">
                  <c:v>2480</c:v>
                </c:pt>
                <c:pt idx="2017">
                  <c:v>2481</c:v>
                </c:pt>
                <c:pt idx="2018">
                  <c:v>2482</c:v>
                </c:pt>
                <c:pt idx="2019">
                  <c:v>2483</c:v>
                </c:pt>
                <c:pt idx="2020">
                  <c:v>2484</c:v>
                </c:pt>
                <c:pt idx="2021">
                  <c:v>2485</c:v>
                </c:pt>
                <c:pt idx="2022">
                  <c:v>2486</c:v>
                </c:pt>
                <c:pt idx="2023">
                  <c:v>2487</c:v>
                </c:pt>
                <c:pt idx="2024">
                  <c:v>2488</c:v>
                </c:pt>
                <c:pt idx="2025">
                  <c:v>2489</c:v>
                </c:pt>
                <c:pt idx="2026">
                  <c:v>2490</c:v>
                </c:pt>
                <c:pt idx="2027">
                  <c:v>2491</c:v>
                </c:pt>
                <c:pt idx="2028">
                  <c:v>2492</c:v>
                </c:pt>
                <c:pt idx="2029">
                  <c:v>2493</c:v>
                </c:pt>
                <c:pt idx="2030">
                  <c:v>2494</c:v>
                </c:pt>
                <c:pt idx="2031">
                  <c:v>2495</c:v>
                </c:pt>
                <c:pt idx="2032">
                  <c:v>2496</c:v>
                </c:pt>
                <c:pt idx="2033">
                  <c:v>2497</c:v>
                </c:pt>
                <c:pt idx="2034">
                  <c:v>2498</c:v>
                </c:pt>
                <c:pt idx="2035">
                  <c:v>2499</c:v>
                </c:pt>
                <c:pt idx="2036">
                  <c:v>2500</c:v>
                </c:pt>
                <c:pt idx="2037">
                  <c:v>2501</c:v>
                </c:pt>
                <c:pt idx="2038">
                  <c:v>2502</c:v>
                </c:pt>
                <c:pt idx="2039">
                  <c:v>2503</c:v>
                </c:pt>
                <c:pt idx="2040">
                  <c:v>2504</c:v>
                </c:pt>
                <c:pt idx="2041">
                  <c:v>2505</c:v>
                </c:pt>
                <c:pt idx="2042">
                  <c:v>2506</c:v>
                </c:pt>
                <c:pt idx="2043">
                  <c:v>2507</c:v>
                </c:pt>
                <c:pt idx="2044">
                  <c:v>2508</c:v>
                </c:pt>
                <c:pt idx="2045">
                  <c:v>2509</c:v>
                </c:pt>
                <c:pt idx="2046">
                  <c:v>2510</c:v>
                </c:pt>
                <c:pt idx="2047">
                  <c:v>2511</c:v>
                </c:pt>
                <c:pt idx="2048">
                  <c:v>2512</c:v>
                </c:pt>
                <c:pt idx="2049">
                  <c:v>2513</c:v>
                </c:pt>
                <c:pt idx="2050">
                  <c:v>2514</c:v>
                </c:pt>
                <c:pt idx="2051">
                  <c:v>2515</c:v>
                </c:pt>
                <c:pt idx="2052">
                  <c:v>2516</c:v>
                </c:pt>
                <c:pt idx="2053">
                  <c:v>2517</c:v>
                </c:pt>
                <c:pt idx="2054">
                  <c:v>2518</c:v>
                </c:pt>
                <c:pt idx="2055">
                  <c:v>2519</c:v>
                </c:pt>
                <c:pt idx="2056">
                  <c:v>2520</c:v>
                </c:pt>
                <c:pt idx="2057">
                  <c:v>2521</c:v>
                </c:pt>
                <c:pt idx="2058">
                  <c:v>2522</c:v>
                </c:pt>
                <c:pt idx="2059">
                  <c:v>2523</c:v>
                </c:pt>
                <c:pt idx="2060">
                  <c:v>2524</c:v>
                </c:pt>
                <c:pt idx="2061">
                  <c:v>2525</c:v>
                </c:pt>
                <c:pt idx="2062">
                  <c:v>2526</c:v>
                </c:pt>
                <c:pt idx="2063">
                  <c:v>2527</c:v>
                </c:pt>
                <c:pt idx="2064">
                  <c:v>2528</c:v>
                </c:pt>
                <c:pt idx="2065">
                  <c:v>2529</c:v>
                </c:pt>
                <c:pt idx="2066">
                  <c:v>2530</c:v>
                </c:pt>
                <c:pt idx="2067">
                  <c:v>2531</c:v>
                </c:pt>
                <c:pt idx="2068">
                  <c:v>2532</c:v>
                </c:pt>
                <c:pt idx="2069">
                  <c:v>2533</c:v>
                </c:pt>
                <c:pt idx="2070">
                  <c:v>2534</c:v>
                </c:pt>
                <c:pt idx="2071">
                  <c:v>2535</c:v>
                </c:pt>
                <c:pt idx="2072">
                  <c:v>2536</c:v>
                </c:pt>
                <c:pt idx="2073">
                  <c:v>2537</c:v>
                </c:pt>
                <c:pt idx="2074">
                  <c:v>2538</c:v>
                </c:pt>
                <c:pt idx="2075">
                  <c:v>2539</c:v>
                </c:pt>
                <c:pt idx="2076">
                  <c:v>2540</c:v>
                </c:pt>
                <c:pt idx="2077">
                  <c:v>2541</c:v>
                </c:pt>
                <c:pt idx="2078">
                  <c:v>2542</c:v>
                </c:pt>
                <c:pt idx="2079">
                  <c:v>2543</c:v>
                </c:pt>
                <c:pt idx="2080">
                  <c:v>2544</c:v>
                </c:pt>
                <c:pt idx="2081">
                  <c:v>2545</c:v>
                </c:pt>
                <c:pt idx="2082">
                  <c:v>2546</c:v>
                </c:pt>
                <c:pt idx="2083">
                  <c:v>2547</c:v>
                </c:pt>
                <c:pt idx="2084">
                  <c:v>2548</c:v>
                </c:pt>
                <c:pt idx="2085">
                  <c:v>2549</c:v>
                </c:pt>
                <c:pt idx="2086">
                  <c:v>2550</c:v>
                </c:pt>
                <c:pt idx="2087">
                  <c:v>2551</c:v>
                </c:pt>
                <c:pt idx="2088">
                  <c:v>2552</c:v>
                </c:pt>
                <c:pt idx="2089">
                  <c:v>2553</c:v>
                </c:pt>
                <c:pt idx="2090">
                  <c:v>2554</c:v>
                </c:pt>
                <c:pt idx="2091">
                  <c:v>2555</c:v>
                </c:pt>
                <c:pt idx="2092">
                  <c:v>2556</c:v>
                </c:pt>
                <c:pt idx="2093">
                  <c:v>2557</c:v>
                </c:pt>
                <c:pt idx="2094">
                  <c:v>2558</c:v>
                </c:pt>
                <c:pt idx="2095">
                  <c:v>2559</c:v>
                </c:pt>
                <c:pt idx="2096">
                  <c:v>2560</c:v>
                </c:pt>
                <c:pt idx="2097">
                  <c:v>2561</c:v>
                </c:pt>
                <c:pt idx="2098">
                  <c:v>2562</c:v>
                </c:pt>
                <c:pt idx="2099">
                  <c:v>2563</c:v>
                </c:pt>
                <c:pt idx="2100">
                  <c:v>2564</c:v>
                </c:pt>
                <c:pt idx="2101">
                  <c:v>2565</c:v>
                </c:pt>
                <c:pt idx="2102">
                  <c:v>2566</c:v>
                </c:pt>
                <c:pt idx="2103">
                  <c:v>2567</c:v>
                </c:pt>
                <c:pt idx="2104">
                  <c:v>2568</c:v>
                </c:pt>
                <c:pt idx="2105">
                  <c:v>2569</c:v>
                </c:pt>
                <c:pt idx="2106">
                  <c:v>2570</c:v>
                </c:pt>
                <c:pt idx="2107">
                  <c:v>2571</c:v>
                </c:pt>
                <c:pt idx="2108">
                  <c:v>2572</c:v>
                </c:pt>
                <c:pt idx="2109">
                  <c:v>2573</c:v>
                </c:pt>
                <c:pt idx="2110">
                  <c:v>2574</c:v>
                </c:pt>
                <c:pt idx="2111">
                  <c:v>2575</c:v>
                </c:pt>
                <c:pt idx="2112">
                  <c:v>2576</c:v>
                </c:pt>
                <c:pt idx="2113">
                  <c:v>2577</c:v>
                </c:pt>
                <c:pt idx="2114">
                  <c:v>2578</c:v>
                </c:pt>
                <c:pt idx="2115">
                  <c:v>2579</c:v>
                </c:pt>
                <c:pt idx="2116">
                  <c:v>2580</c:v>
                </c:pt>
                <c:pt idx="2117">
                  <c:v>2581</c:v>
                </c:pt>
                <c:pt idx="2118">
                  <c:v>2582</c:v>
                </c:pt>
                <c:pt idx="2119">
                  <c:v>2583</c:v>
                </c:pt>
                <c:pt idx="2120">
                  <c:v>2584</c:v>
                </c:pt>
                <c:pt idx="2121">
                  <c:v>2585</c:v>
                </c:pt>
                <c:pt idx="2122">
                  <c:v>2586</c:v>
                </c:pt>
                <c:pt idx="2123">
                  <c:v>2587</c:v>
                </c:pt>
                <c:pt idx="2124">
                  <c:v>2588</c:v>
                </c:pt>
                <c:pt idx="2125">
                  <c:v>2589</c:v>
                </c:pt>
                <c:pt idx="2126">
                  <c:v>2590</c:v>
                </c:pt>
                <c:pt idx="2127">
                  <c:v>2591</c:v>
                </c:pt>
                <c:pt idx="2128">
                  <c:v>2592</c:v>
                </c:pt>
                <c:pt idx="2129">
                  <c:v>2593</c:v>
                </c:pt>
                <c:pt idx="2130">
                  <c:v>2594</c:v>
                </c:pt>
                <c:pt idx="2131">
                  <c:v>2595</c:v>
                </c:pt>
                <c:pt idx="2132">
                  <c:v>2596</c:v>
                </c:pt>
                <c:pt idx="2133">
                  <c:v>2597</c:v>
                </c:pt>
                <c:pt idx="2134">
                  <c:v>2598</c:v>
                </c:pt>
                <c:pt idx="2135">
                  <c:v>2599</c:v>
                </c:pt>
                <c:pt idx="2136">
                  <c:v>2600</c:v>
                </c:pt>
                <c:pt idx="2137">
                  <c:v>2601</c:v>
                </c:pt>
                <c:pt idx="2138">
                  <c:v>2602</c:v>
                </c:pt>
                <c:pt idx="2139">
                  <c:v>2603</c:v>
                </c:pt>
                <c:pt idx="2140">
                  <c:v>2604</c:v>
                </c:pt>
                <c:pt idx="2141">
                  <c:v>2605</c:v>
                </c:pt>
                <c:pt idx="2142">
                  <c:v>2606</c:v>
                </c:pt>
                <c:pt idx="2143">
                  <c:v>2607</c:v>
                </c:pt>
                <c:pt idx="2144">
                  <c:v>2608</c:v>
                </c:pt>
                <c:pt idx="2145">
                  <c:v>2609</c:v>
                </c:pt>
                <c:pt idx="2146">
                  <c:v>2610</c:v>
                </c:pt>
                <c:pt idx="2147">
                  <c:v>2611</c:v>
                </c:pt>
                <c:pt idx="2148">
                  <c:v>2612</c:v>
                </c:pt>
                <c:pt idx="2149">
                  <c:v>2613</c:v>
                </c:pt>
                <c:pt idx="2150">
                  <c:v>2614</c:v>
                </c:pt>
                <c:pt idx="2151">
                  <c:v>2615</c:v>
                </c:pt>
                <c:pt idx="2152">
                  <c:v>2616</c:v>
                </c:pt>
                <c:pt idx="2153">
                  <c:v>2617</c:v>
                </c:pt>
                <c:pt idx="2154">
                  <c:v>2618</c:v>
                </c:pt>
                <c:pt idx="2155">
                  <c:v>2619</c:v>
                </c:pt>
                <c:pt idx="2156">
                  <c:v>2620</c:v>
                </c:pt>
                <c:pt idx="2157">
                  <c:v>2621</c:v>
                </c:pt>
                <c:pt idx="2158">
                  <c:v>2622</c:v>
                </c:pt>
                <c:pt idx="2159">
                  <c:v>2623</c:v>
                </c:pt>
                <c:pt idx="2160">
                  <c:v>2624</c:v>
                </c:pt>
                <c:pt idx="2161">
                  <c:v>2625</c:v>
                </c:pt>
                <c:pt idx="2162">
                  <c:v>2626</c:v>
                </c:pt>
                <c:pt idx="2163">
                  <c:v>2627</c:v>
                </c:pt>
                <c:pt idx="2164">
                  <c:v>2628</c:v>
                </c:pt>
                <c:pt idx="2165">
                  <c:v>2629</c:v>
                </c:pt>
                <c:pt idx="2166">
                  <c:v>2630</c:v>
                </c:pt>
                <c:pt idx="2167">
                  <c:v>2631</c:v>
                </c:pt>
                <c:pt idx="2168">
                  <c:v>2632</c:v>
                </c:pt>
                <c:pt idx="2169">
                  <c:v>2633</c:v>
                </c:pt>
                <c:pt idx="2170">
                  <c:v>2634</c:v>
                </c:pt>
                <c:pt idx="2171">
                  <c:v>2635</c:v>
                </c:pt>
                <c:pt idx="2172">
                  <c:v>2636</c:v>
                </c:pt>
                <c:pt idx="2173">
                  <c:v>2637</c:v>
                </c:pt>
                <c:pt idx="2174">
                  <c:v>2638</c:v>
                </c:pt>
                <c:pt idx="2175">
                  <c:v>2639</c:v>
                </c:pt>
                <c:pt idx="2176">
                  <c:v>2640</c:v>
                </c:pt>
                <c:pt idx="2177">
                  <c:v>2641</c:v>
                </c:pt>
                <c:pt idx="2178">
                  <c:v>2642</c:v>
                </c:pt>
                <c:pt idx="2179">
                  <c:v>2643</c:v>
                </c:pt>
                <c:pt idx="2180">
                  <c:v>2644</c:v>
                </c:pt>
                <c:pt idx="2181">
                  <c:v>2645</c:v>
                </c:pt>
                <c:pt idx="2182">
                  <c:v>2646</c:v>
                </c:pt>
                <c:pt idx="2183">
                  <c:v>2647</c:v>
                </c:pt>
                <c:pt idx="2184">
                  <c:v>2648</c:v>
                </c:pt>
                <c:pt idx="2185">
                  <c:v>2649</c:v>
                </c:pt>
                <c:pt idx="2186">
                  <c:v>2650</c:v>
                </c:pt>
                <c:pt idx="2187">
                  <c:v>2651</c:v>
                </c:pt>
                <c:pt idx="2188">
                  <c:v>2652</c:v>
                </c:pt>
                <c:pt idx="2189">
                  <c:v>2653</c:v>
                </c:pt>
                <c:pt idx="2190">
                  <c:v>2654</c:v>
                </c:pt>
                <c:pt idx="2191">
                  <c:v>2655</c:v>
                </c:pt>
                <c:pt idx="2192">
                  <c:v>2656</c:v>
                </c:pt>
                <c:pt idx="2193">
                  <c:v>2657</c:v>
                </c:pt>
                <c:pt idx="2194">
                  <c:v>2658</c:v>
                </c:pt>
                <c:pt idx="2195">
                  <c:v>2659</c:v>
                </c:pt>
                <c:pt idx="2196">
                  <c:v>2660</c:v>
                </c:pt>
                <c:pt idx="2197">
                  <c:v>2661</c:v>
                </c:pt>
                <c:pt idx="2198">
                  <c:v>2662</c:v>
                </c:pt>
                <c:pt idx="2199">
                  <c:v>2663</c:v>
                </c:pt>
                <c:pt idx="2200">
                  <c:v>2664</c:v>
                </c:pt>
                <c:pt idx="2201">
                  <c:v>2665</c:v>
                </c:pt>
                <c:pt idx="2202">
                  <c:v>2666</c:v>
                </c:pt>
                <c:pt idx="2203">
                  <c:v>2667</c:v>
                </c:pt>
                <c:pt idx="2204">
                  <c:v>2668</c:v>
                </c:pt>
                <c:pt idx="2205">
                  <c:v>2669</c:v>
                </c:pt>
                <c:pt idx="2206">
                  <c:v>2670</c:v>
                </c:pt>
                <c:pt idx="2207">
                  <c:v>2671</c:v>
                </c:pt>
                <c:pt idx="2208">
                  <c:v>2672</c:v>
                </c:pt>
                <c:pt idx="2209">
                  <c:v>2673</c:v>
                </c:pt>
                <c:pt idx="2210">
                  <c:v>2674</c:v>
                </c:pt>
                <c:pt idx="2211">
                  <c:v>2675</c:v>
                </c:pt>
                <c:pt idx="2212">
                  <c:v>2676</c:v>
                </c:pt>
                <c:pt idx="2213">
                  <c:v>2677</c:v>
                </c:pt>
                <c:pt idx="2214">
                  <c:v>2678</c:v>
                </c:pt>
                <c:pt idx="2215">
                  <c:v>2679</c:v>
                </c:pt>
                <c:pt idx="2216">
                  <c:v>2680</c:v>
                </c:pt>
                <c:pt idx="2217">
                  <c:v>2681</c:v>
                </c:pt>
                <c:pt idx="2218">
                  <c:v>2682</c:v>
                </c:pt>
                <c:pt idx="2219">
                  <c:v>2683</c:v>
                </c:pt>
                <c:pt idx="2220">
                  <c:v>2684</c:v>
                </c:pt>
                <c:pt idx="2221">
                  <c:v>2685</c:v>
                </c:pt>
                <c:pt idx="2222">
                  <c:v>2686</c:v>
                </c:pt>
                <c:pt idx="2223">
                  <c:v>2687</c:v>
                </c:pt>
                <c:pt idx="2224">
                  <c:v>2688</c:v>
                </c:pt>
                <c:pt idx="2225">
                  <c:v>2689</c:v>
                </c:pt>
                <c:pt idx="2226">
                  <c:v>2690</c:v>
                </c:pt>
                <c:pt idx="2227">
                  <c:v>2691</c:v>
                </c:pt>
                <c:pt idx="2228">
                  <c:v>2692</c:v>
                </c:pt>
                <c:pt idx="2229">
                  <c:v>2693</c:v>
                </c:pt>
                <c:pt idx="2230">
                  <c:v>2694</c:v>
                </c:pt>
                <c:pt idx="2231">
                  <c:v>2695</c:v>
                </c:pt>
                <c:pt idx="2232">
                  <c:v>2696</c:v>
                </c:pt>
                <c:pt idx="2233">
                  <c:v>2697</c:v>
                </c:pt>
                <c:pt idx="2234">
                  <c:v>2698</c:v>
                </c:pt>
                <c:pt idx="2235">
                  <c:v>2699</c:v>
                </c:pt>
                <c:pt idx="2236">
                  <c:v>2700</c:v>
                </c:pt>
                <c:pt idx="2237">
                  <c:v>2701</c:v>
                </c:pt>
                <c:pt idx="2238">
                  <c:v>2702</c:v>
                </c:pt>
                <c:pt idx="2239">
                  <c:v>2703</c:v>
                </c:pt>
                <c:pt idx="2240">
                  <c:v>2704</c:v>
                </c:pt>
                <c:pt idx="2241">
                  <c:v>2705</c:v>
                </c:pt>
                <c:pt idx="2242">
                  <c:v>2706</c:v>
                </c:pt>
                <c:pt idx="2243">
                  <c:v>2707</c:v>
                </c:pt>
                <c:pt idx="2244">
                  <c:v>2708</c:v>
                </c:pt>
                <c:pt idx="2245">
                  <c:v>2709</c:v>
                </c:pt>
                <c:pt idx="2246">
                  <c:v>2710</c:v>
                </c:pt>
                <c:pt idx="2247">
                  <c:v>2711</c:v>
                </c:pt>
                <c:pt idx="2248">
                  <c:v>2712</c:v>
                </c:pt>
                <c:pt idx="2249">
                  <c:v>2713</c:v>
                </c:pt>
                <c:pt idx="2250">
                  <c:v>2714</c:v>
                </c:pt>
                <c:pt idx="2251">
                  <c:v>2715</c:v>
                </c:pt>
                <c:pt idx="2252">
                  <c:v>2716</c:v>
                </c:pt>
                <c:pt idx="2253">
                  <c:v>2717</c:v>
                </c:pt>
                <c:pt idx="2254">
                  <c:v>2718</c:v>
                </c:pt>
                <c:pt idx="2255">
                  <c:v>2719</c:v>
                </c:pt>
                <c:pt idx="2256">
                  <c:v>2720</c:v>
                </c:pt>
                <c:pt idx="2257">
                  <c:v>2721</c:v>
                </c:pt>
                <c:pt idx="2258">
                  <c:v>2722</c:v>
                </c:pt>
                <c:pt idx="2259">
                  <c:v>2723</c:v>
                </c:pt>
                <c:pt idx="2260">
                  <c:v>2724</c:v>
                </c:pt>
                <c:pt idx="2261">
                  <c:v>2725</c:v>
                </c:pt>
                <c:pt idx="2262">
                  <c:v>2726</c:v>
                </c:pt>
                <c:pt idx="2263">
                  <c:v>2727</c:v>
                </c:pt>
                <c:pt idx="2264">
                  <c:v>2728</c:v>
                </c:pt>
                <c:pt idx="2265">
                  <c:v>2729</c:v>
                </c:pt>
                <c:pt idx="2266">
                  <c:v>2730</c:v>
                </c:pt>
                <c:pt idx="2267">
                  <c:v>2731</c:v>
                </c:pt>
                <c:pt idx="2268">
                  <c:v>2732</c:v>
                </c:pt>
                <c:pt idx="2269">
                  <c:v>2733</c:v>
                </c:pt>
                <c:pt idx="2270">
                  <c:v>2734</c:v>
                </c:pt>
                <c:pt idx="2271">
                  <c:v>2735</c:v>
                </c:pt>
                <c:pt idx="2272">
                  <c:v>2736</c:v>
                </c:pt>
                <c:pt idx="2273">
                  <c:v>2737</c:v>
                </c:pt>
                <c:pt idx="2274">
                  <c:v>2738</c:v>
                </c:pt>
                <c:pt idx="2275">
                  <c:v>2739</c:v>
                </c:pt>
                <c:pt idx="2276">
                  <c:v>2740</c:v>
                </c:pt>
                <c:pt idx="2277">
                  <c:v>2741</c:v>
                </c:pt>
                <c:pt idx="2278">
                  <c:v>2742</c:v>
                </c:pt>
                <c:pt idx="2279">
                  <c:v>2743</c:v>
                </c:pt>
                <c:pt idx="2280">
                  <c:v>2744</c:v>
                </c:pt>
                <c:pt idx="2281">
                  <c:v>2745</c:v>
                </c:pt>
                <c:pt idx="2282">
                  <c:v>2746</c:v>
                </c:pt>
                <c:pt idx="2283">
                  <c:v>2747</c:v>
                </c:pt>
                <c:pt idx="2284">
                  <c:v>2748</c:v>
                </c:pt>
                <c:pt idx="2285">
                  <c:v>2749</c:v>
                </c:pt>
                <c:pt idx="2286">
                  <c:v>2750</c:v>
                </c:pt>
                <c:pt idx="2287">
                  <c:v>2751</c:v>
                </c:pt>
                <c:pt idx="2288">
                  <c:v>2752</c:v>
                </c:pt>
                <c:pt idx="2289">
                  <c:v>2753</c:v>
                </c:pt>
                <c:pt idx="2290">
                  <c:v>2754</c:v>
                </c:pt>
                <c:pt idx="2291">
                  <c:v>2755</c:v>
                </c:pt>
                <c:pt idx="2292">
                  <c:v>2756</c:v>
                </c:pt>
                <c:pt idx="2293">
                  <c:v>2757</c:v>
                </c:pt>
                <c:pt idx="2294">
                  <c:v>2758</c:v>
                </c:pt>
                <c:pt idx="2295">
                  <c:v>2759</c:v>
                </c:pt>
                <c:pt idx="2296">
                  <c:v>2760</c:v>
                </c:pt>
                <c:pt idx="2297">
                  <c:v>2761</c:v>
                </c:pt>
                <c:pt idx="2298">
                  <c:v>2762</c:v>
                </c:pt>
                <c:pt idx="2299">
                  <c:v>2763</c:v>
                </c:pt>
                <c:pt idx="2300">
                  <c:v>2764</c:v>
                </c:pt>
                <c:pt idx="2301">
                  <c:v>2765</c:v>
                </c:pt>
                <c:pt idx="2302">
                  <c:v>2766</c:v>
                </c:pt>
                <c:pt idx="2303">
                  <c:v>2767</c:v>
                </c:pt>
                <c:pt idx="2304">
                  <c:v>2768</c:v>
                </c:pt>
                <c:pt idx="2305">
                  <c:v>2769</c:v>
                </c:pt>
                <c:pt idx="2306">
                  <c:v>2770</c:v>
                </c:pt>
                <c:pt idx="2307">
                  <c:v>2771</c:v>
                </c:pt>
                <c:pt idx="2308">
                  <c:v>2772</c:v>
                </c:pt>
                <c:pt idx="2309">
                  <c:v>2773</c:v>
                </c:pt>
                <c:pt idx="2310">
                  <c:v>2774</c:v>
                </c:pt>
                <c:pt idx="2311">
                  <c:v>2775</c:v>
                </c:pt>
                <c:pt idx="2312">
                  <c:v>2776</c:v>
                </c:pt>
                <c:pt idx="2313">
                  <c:v>2777</c:v>
                </c:pt>
                <c:pt idx="2314">
                  <c:v>2778</c:v>
                </c:pt>
                <c:pt idx="2315">
                  <c:v>2779</c:v>
                </c:pt>
                <c:pt idx="2316">
                  <c:v>2780</c:v>
                </c:pt>
                <c:pt idx="2317">
                  <c:v>2781</c:v>
                </c:pt>
                <c:pt idx="2318">
                  <c:v>2782</c:v>
                </c:pt>
                <c:pt idx="2319">
                  <c:v>2783</c:v>
                </c:pt>
                <c:pt idx="2320">
                  <c:v>2784</c:v>
                </c:pt>
                <c:pt idx="2321">
                  <c:v>2785</c:v>
                </c:pt>
                <c:pt idx="2322">
                  <c:v>2786</c:v>
                </c:pt>
                <c:pt idx="2323">
                  <c:v>2787</c:v>
                </c:pt>
                <c:pt idx="2324">
                  <c:v>2788</c:v>
                </c:pt>
                <c:pt idx="2325">
                  <c:v>2789</c:v>
                </c:pt>
                <c:pt idx="2326">
                  <c:v>2790</c:v>
                </c:pt>
                <c:pt idx="2327">
                  <c:v>2791</c:v>
                </c:pt>
                <c:pt idx="2328">
                  <c:v>2792</c:v>
                </c:pt>
                <c:pt idx="2329">
                  <c:v>2793</c:v>
                </c:pt>
                <c:pt idx="2330">
                  <c:v>2794</c:v>
                </c:pt>
                <c:pt idx="2331">
                  <c:v>2795</c:v>
                </c:pt>
                <c:pt idx="2332">
                  <c:v>2796</c:v>
                </c:pt>
                <c:pt idx="2333">
                  <c:v>2797</c:v>
                </c:pt>
                <c:pt idx="2334">
                  <c:v>2798</c:v>
                </c:pt>
                <c:pt idx="2335">
                  <c:v>2799</c:v>
                </c:pt>
                <c:pt idx="2336">
                  <c:v>2800</c:v>
                </c:pt>
                <c:pt idx="2337">
                  <c:v>2801</c:v>
                </c:pt>
                <c:pt idx="2338">
                  <c:v>2802</c:v>
                </c:pt>
                <c:pt idx="2339">
                  <c:v>2803</c:v>
                </c:pt>
                <c:pt idx="2340">
                  <c:v>2804</c:v>
                </c:pt>
                <c:pt idx="2341">
                  <c:v>2805</c:v>
                </c:pt>
                <c:pt idx="2342">
                  <c:v>2806</c:v>
                </c:pt>
                <c:pt idx="2343">
                  <c:v>2807</c:v>
                </c:pt>
                <c:pt idx="2344">
                  <c:v>2808</c:v>
                </c:pt>
                <c:pt idx="2345">
                  <c:v>2809</c:v>
                </c:pt>
                <c:pt idx="2346">
                  <c:v>2810</c:v>
                </c:pt>
                <c:pt idx="2347">
                  <c:v>2811</c:v>
                </c:pt>
                <c:pt idx="2348">
                  <c:v>2812</c:v>
                </c:pt>
                <c:pt idx="2349">
                  <c:v>2813</c:v>
                </c:pt>
                <c:pt idx="2350">
                  <c:v>2814</c:v>
                </c:pt>
                <c:pt idx="2351">
                  <c:v>2815</c:v>
                </c:pt>
                <c:pt idx="2352">
                  <c:v>2816</c:v>
                </c:pt>
                <c:pt idx="2353">
                  <c:v>2817</c:v>
                </c:pt>
                <c:pt idx="2354">
                  <c:v>2818</c:v>
                </c:pt>
                <c:pt idx="2355">
                  <c:v>2819</c:v>
                </c:pt>
                <c:pt idx="2356">
                  <c:v>2820</c:v>
                </c:pt>
                <c:pt idx="2357">
                  <c:v>2821</c:v>
                </c:pt>
                <c:pt idx="2358">
                  <c:v>2822</c:v>
                </c:pt>
                <c:pt idx="2359">
                  <c:v>2823</c:v>
                </c:pt>
                <c:pt idx="2360">
                  <c:v>2824</c:v>
                </c:pt>
                <c:pt idx="2361">
                  <c:v>2825</c:v>
                </c:pt>
                <c:pt idx="2362">
                  <c:v>2826</c:v>
                </c:pt>
                <c:pt idx="2363">
                  <c:v>2827</c:v>
                </c:pt>
                <c:pt idx="2364">
                  <c:v>2828</c:v>
                </c:pt>
                <c:pt idx="2365">
                  <c:v>2829</c:v>
                </c:pt>
                <c:pt idx="2366">
                  <c:v>2830</c:v>
                </c:pt>
                <c:pt idx="2367">
                  <c:v>2831</c:v>
                </c:pt>
                <c:pt idx="2368">
                  <c:v>2832</c:v>
                </c:pt>
                <c:pt idx="2369">
                  <c:v>2833</c:v>
                </c:pt>
                <c:pt idx="2370">
                  <c:v>2834</c:v>
                </c:pt>
                <c:pt idx="2371">
                  <c:v>2835</c:v>
                </c:pt>
                <c:pt idx="2372">
                  <c:v>2836</c:v>
                </c:pt>
                <c:pt idx="2373">
                  <c:v>2837</c:v>
                </c:pt>
                <c:pt idx="2374">
                  <c:v>2838</c:v>
                </c:pt>
                <c:pt idx="2375">
                  <c:v>2839</c:v>
                </c:pt>
                <c:pt idx="2376">
                  <c:v>2840</c:v>
                </c:pt>
                <c:pt idx="2377">
                  <c:v>2841</c:v>
                </c:pt>
                <c:pt idx="2378">
                  <c:v>2842</c:v>
                </c:pt>
                <c:pt idx="2379">
                  <c:v>2843</c:v>
                </c:pt>
                <c:pt idx="2380">
                  <c:v>2844</c:v>
                </c:pt>
                <c:pt idx="2381">
                  <c:v>2845</c:v>
                </c:pt>
                <c:pt idx="2382">
                  <c:v>2846</c:v>
                </c:pt>
                <c:pt idx="2383">
                  <c:v>2847</c:v>
                </c:pt>
                <c:pt idx="2384">
                  <c:v>2848</c:v>
                </c:pt>
                <c:pt idx="2385">
                  <c:v>2849</c:v>
                </c:pt>
                <c:pt idx="2386">
                  <c:v>2850</c:v>
                </c:pt>
                <c:pt idx="2387">
                  <c:v>2851</c:v>
                </c:pt>
                <c:pt idx="2388">
                  <c:v>2852</c:v>
                </c:pt>
                <c:pt idx="2389">
                  <c:v>2853</c:v>
                </c:pt>
                <c:pt idx="2390">
                  <c:v>2854</c:v>
                </c:pt>
                <c:pt idx="2391">
                  <c:v>2855</c:v>
                </c:pt>
                <c:pt idx="2392">
                  <c:v>2856</c:v>
                </c:pt>
                <c:pt idx="2393">
                  <c:v>2857</c:v>
                </c:pt>
                <c:pt idx="2394">
                  <c:v>2858</c:v>
                </c:pt>
                <c:pt idx="2395">
                  <c:v>2859</c:v>
                </c:pt>
                <c:pt idx="2396">
                  <c:v>2860</c:v>
                </c:pt>
                <c:pt idx="2397">
                  <c:v>2861</c:v>
                </c:pt>
                <c:pt idx="2398">
                  <c:v>2862</c:v>
                </c:pt>
                <c:pt idx="2399">
                  <c:v>2863</c:v>
                </c:pt>
                <c:pt idx="2400">
                  <c:v>2864</c:v>
                </c:pt>
                <c:pt idx="2401">
                  <c:v>2865</c:v>
                </c:pt>
                <c:pt idx="2402">
                  <c:v>2866</c:v>
                </c:pt>
                <c:pt idx="2403">
                  <c:v>2867</c:v>
                </c:pt>
                <c:pt idx="2404">
                  <c:v>2868</c:v>
                </c:pt>
                <c:pt idx="2405">
                  <c:v>2869</c:v>
                </c:pt>
                <c:pt idx="2406">
                  <c:v>2870</c:v>
                </c:pt>
                <c:pt idx="2407">
                  <c:v>2871</c:v>
                </c:pt>
                <c:pt idx="2408">
                  <c:v>2872</c:v>
                </c:pt>
                <c:pt idx="2409">
                  <c:v>2873</c:v>
                </c:pt>
                <c:pt idx="2410">
                  <c:v>2874</c:v>
                </c:pt>
                <c:pt idx="2411">
                  <c:v>2875</c:v>
                </c:pt>
                <c:pt idx="2412">
                  <c:v>2876</c:v>
                </c:pt>
                <c:pt idx="2413">
                  <c:v>2877</c:v>
                </c:pt>
                <c:pt idx="2414">
                  <c:v>2878</c:v>
                </c:pt>
                <c:pt idx="2415">
                  <c:v>2879</c:v>
                </c:pt>
                <c:pt idx="2416">
                  <c:v>2880</c:v>
                </c:pt>
                <c:pt idx="2417">
                  <c:v>2881</c:v>
                </c:pt>
                <c:pt idx="2418">
                  <c:v>2882</c:v>
                </c:pt>
                <c:pt idx="2419">
                  <c:v>2883</c:v>
                </c:pt>
                <c:pt idx="2420">
                  <c:v>2884</c:v>
                </c:pt>
                <c:pt idx="2421">
                  <c:v>2885</c:v>
                </c:pt>
                <c:pt idx="2422">
                  <c:v>2886</c:v>
                </c:pt>
                <c:pt idx="2423">
                  <c:v>2887</c:v>
                </c:pt>
                <c:pt idx="2424">
                  <c:v>2888</c:v>
                </c:pt>
                <c:pt idx="2425">
                  <c:v>2889</c:v>
                </c:pt>
                <c:pt idx="2426">
                  <c:v>2890</c:v>
                </c:pt>
                <c:pt idx="2427">
                  <c:v>2891</c:v>
                </c:pt>
                <c:pt idx="2428">
                  <c:v>2892</c:v>
                </c:pt>
                <c:pt idx="2429">
                  <c:v>2893</c:v>
                </c:pt>
                <c:pt idx="2430">
                  <c:v>2894</c:v>
                </c:pt>
                <c:pt idx="2431">
                  <c:v>2895</c:v>
                </c:pt>
                <c:pt idx="2432">
                  <c:v>2896</c:v>
                </c:pt>
                <c:pt idx="2433">
                  <c:v>2897</c:v>
                </c:pt>
                <c:pt idx="2434">
                  <c:v>2898</c:v>
                </c:pt>
                <c:pt idx="2435">
                  <c:v>2899</c:v>
                </c:pt>
                <c:pt idx="2436">
                  <c:v>2900</c:v>
                </c:pt>
                <c:pt idx="2437">
                  <c:v>2901</c:v>
                </c:pt>
                <c:pt idx="2438">
                  <c:v>2902</c:v>
                </c:pt>
                <c:pt idx="2439">
                  <c:v>2903</c:v>
                </c:pt>
                <c:pt idx="2440">
                  <c:v>2904</c:v>
                </c:pt>
                <c:pt idx="2441">
                  <c:v>2905</c:v>
                </c:pt>
                <c:pt idx="2442">
                  <c:v>2906</c:v>
                </c:pt>
                <c:pt idx="2443">
                  <c:v>2907</c:v>
                </c:pt>
                <c:pt idx="2444">
                  <c:v>2908</c:v>
                </c:pt>
                <c:pt idx="2445">
                  <c:v>2909</c:v>
                </c:pt>
                <c:pt idx="2446">
                  <c:v>2910</c:v>
                </c:pt>
                <c:pt idx="2447">
                  <c:v>2911</c:v>
                </c:pt>
                <c:pt idx="2448">
                  <c:v>2912</c:v>
                </c:pt>
                <c:pt idx="2449">
                  <c:v>2913</c:v>
                </c:pt>
                <c:pt idx="2450">
                  <c:v>2914</c:v>
                </c:pt>
                <c:pt idx="2451">
                  <c:v>2915</c:v>
                </c:pt>
                <c:pt idx="2452">
                  <c:v>2916</c:v>
                </c:pt>
                <c:pt idx="2453">
                  <c:v>2917</c:v>
                </c:pt>
                <c:pt idx="2454">
                  <c:v>2918</c:v>
                </c:pt>
                <c:pt idx="2455">
                  <c:v>2919</c:v>
                </c:pt>
                <c:pt idx="2456">
                  <c:v>2920</c:v>
                </c:pt>
                <c:pt idx="2457">
                  <c:v>2921</c:v>
                </c:pt>
                <c:pt idx="2458">
                  <c:v>2922</c:v>
                </c:pt>
                <c:pt idx="2459">
                  <c:v>2923</c:v>
                </c:pt>
                <c:pt idx="2460">
                  <c:v>2924</c:v>
                </c:pt>
                <c:pt idx="2461">
                  <c:v>2925</c:v>
                </c:pt>
                <c:pt idx="2462">
                  <c:v>2926</c:v>
                </c:pt>
                <c:pt idx="2463">
                  <c:v>2927</c:v>
                </c:pt>
                <c:pt idx="2464">
                  <c:v>2928</c:v>
                </c:pt>
                <c:pt idx="2465">
                  <c:v>2929</c:v>
                </c:pt>
                <c:pt idx="2466">
                  <c:v>2930</c:v>
                </c:pt>
                <c:pt idx="2467">
                  <c:v>2931</c:v>
                </c:pt>
                <c:pt idx="2468">
                  <c:v>2932</c:v>
                </c:pt>
                <c:pt idx="2469">
                  <c:v>2933</c:v>
                </c:pt>
                <c:pt idx="2470">
                  <c:v>2934</c:v>
                </c:pt>
                <c:pt idx="2471">
                  <c:v>2935</c:v>
                </c:pt>
                <c:pt idx="2472">
                  <c:v>2936</c:v>
                </c:pt>
                <c:pt idx="2473">
                  <c:v>2937</c:v>
                </c:pt>
                <c:pt idx="2474">
                  <c:v>2938</c:v>
                </c:pt>
                <c:pt idx="2475">
                  <c:v>2939</c:v>
                </c:pt>
                <c:pt idx="2476">
                  <c:v>2940</c:v>
                </c:pt>
                <c:pt idx="2477">
                  <c:v>2941</c:v>
                </c:pt>
                <c:pt idx="2478">
                  <c:v>2942</c:v>
                </c:pt>
                <c:pt idx="2479">
                  <c:v>2943</c:v>
                </c:pt>
                <c:pt idx="2480">
                  <c:v>2944</c:v>
                </c:pt>
                <c:pt idx="2481">
                  <c:v>2945</c:v>
                </c:pt>
                <c:pt idx="2482">
                  <c:v>2946</c:v>
                </c:pt>
                <c:pt idx="2483">
                  <c:v>2947</c:v>
                </c:pt>
                <c:pt idx="2484">
                  <c:v>2948</c:v>
                </c:pt>
                <c:pt idx="2485">
                  <c:v>2949</c:v>
                </c:pt>
                <c:pt idx="2486">
                  <c:v>2950</c:v>
                </c:pt>
                <c:pt idx="2487">
                  <c:v>2951</c:v>
                </c:pt>
                <c:pt idx="2488">
                  <c:v>2952</c:v>
                </c:pt>
                <c:pt idx="2489">
                  <c:v>2953</c:v>
                </c:pt>
                <c:pt idx="2490">
                  <c:v>2954</c:v>
                </c:pt>
                <c:pt idx="2491">
                  <c:v>2955</c:v>
                </c:pt>
                <c:pt idx="2492">
                  <c:v>2956</c:v>
                </c:pt>
                <c:pt idx="2493">
                  <c:v>2957</c:v>
                </c:pt>
                <c:pt idx="2494">
                  <c:v>2958</c:v>
                </c:pt>
                <c:pt idx="2495">
                  <c:v>2959</c:v>
                </c:pt>
                <c:pt idx="2496">
                  <c:v>2960</c:v>
                </c:pt>
                <c:pt idx="2497">
                  <c:v>2961</c:v>
                </c:pt>
                <c:pt idx="2498">
                  <c:v>2962</c:v>
                </c:pt>
                <c:pt idx="2499">
                  <c:v>2963</c:v>
                </c:pt>
                <c:pt idx="2500">
                  <c:v>2964</c:v>
                </c:pt>
                <c:pt idx="2501">
                  <c:v>2965</c:v>
                </c:pt>
                <c:pt idx="2502">
                  <c:v>2966</c:v>
                </c:pt>
                <c:pt idx="2503">
                  <c:v>2967</c:v>
                </c:pt>
                <c:pt idx="2504">
                  <c:v>2968</c:v>
                </c:pt>
                <c:pt idx="2505">
                  <c:v>2969</c:v>
                </c:pt>
                <c:pt idx="2506">
                  <c:v>2970</c:v>
                </c:pt>
                <c:pt idx="2507">
                  <c:v>2971</c:v>
                </c:pt>
                <c:pt idx="2508">
                  <c:v>2972</c:v>
                </c:pt>
                <c:pt idx="2509">
                  <c:v>2973</c:v>
                </c:pt>
                <c:pt idx="2510">
                  <c:v>2974</c:v>
                </c:pt>
                <c:pt idx="2511">
                  <c:v>2975</c:v>
                </c:pt>
                <c:pt idx="2512">
                  <c:v>2976</c:v>
                </c:pt>
                <c:pt idx="2513">
                  <c:v>2977</c:v>
                </c:pt>
                <c:pt idx="2514">
                  <c:v>2978</c:v>
                </c:pt>
                <c:pt idx="2515">
                  <c:v>2979</c:v>
                </c:pt>
                <c:pt idx="2516">
                  <c:v>2980</c:v>
                </c:pt>
                <c:pt idx="2517">
                  <c:v>2981</c:v>
                </c:pt>
                <c:pt idx="2518">
                  <c:v>2982</c:v>
                </c:pt>
                <c:pt idx="2519">
                  <c:v>2983</c:v>
                </c:pt>
                <c:pt idx="2520">
                  <c:v>2984</c:v>
                </c:pt>
                <c:pt idx="2521">
                  <c:v>2985</c:v>
                </c:pt>
                <c:pt idx="2522">
                  <c:v>2986</c:v>
                </c:pt>
                <c:pt idx="2523">
                  <c:v>2987</c:v>
                </c:pt>
                <c:pt idx="2524">
                  <c:v>2988</c:v>
                </c:pt>
                <c:pt idx="2525">
                  <c:v>2989</c:v>
                </c:pt>
                <c:pt idx="2526">
                  <c:v>2990</c:v>
                </c:pt>
                <c:pt idx="2527">
                  <c:v>2991</c:v>
                </c:pt>
                <c:pt idx="2528">
                  <c:v>2992</c:v>
                </c:pt>
                <c:pt idx="2529">
                  <c:v>2993</c:v>
                </c:pt>
                <c:pt idx="2530">
                  <c:v>2994</c:v>
                </c:pt>
                <c:pt idx="2531">
                  <c:v>2995</c:v>
                </c:pt>
                <c:pt idx="2532">
                  <c:v>2996</c:v>
                </c:pt>
                <c:pt idx="2533">
                  <c:v>2997</c:v>
                </c:pt>
                <c:pt idx="2534">
                  <c:v>2998</c:v>
                </c:pt>
                <c:pt idx="2535">
                  <c:v>2999</c:v>
                </c:pt>
                <c:pt idx="2536">
                  <c:v>3000</c:v>
                </c:pt>
                <c:pt idx="2537">
                  <c:v>3001</c:v>
                </c:pt>
                <c:pt idx="2538">
                  <c:v>3002</c:v>
                </c:pt>
                <c:pt idx="2539">
                  <c:v>3003</c:v>
                </c:pt>
                <c:pt idx="2540">
                  <c:v>3004</c:v>
                </c:pt>
                <c:pt idx="2541">
                  <c:v>3005</c:v>
                </c:pt>
                <c:pt idx="2542">
                  <c:v>3006</c:v>
                </c:pt>
                <c:pt idx="2543">
                  <c:v>3007</c:v>
                </c:pt>
                <c:pt idx="2544">
                  <c:v>3008</c:v>
                </c:pt>
                <c:pt idx="2545">
                  <c:v>3009</c:v>
                </c:pt>
                <c:pt idx="2546">
                  <c:v>3010</c:v>
                </c:pt>
                <c:pt idx="2547">
                  <c:v>3011</c:v>
                </c:pt>
                <c:pt idx="2548">
                  <c:v>3012</c:v>
                </c:pt>
                <c:pt idx="2549">
                  <c:v>3013</c:v>
                </c:pt>
                <c:pt idx="2550">
                  <c:v>3014</c:v>
                </c:pt>
                <c:pt idx="2551">
                  <c:v>3015</c:v>
                </c:pt>
                <c:pt idx="2552">
                  <c:v>3016</c:v>
                </c:pt>
                <c:pt idx="2553">
                  <c:v>3017</c:v>
                </c:pt>
                <c:pt idx="2554">
                  <c:v>3018</c:v>
                </c:pt>
                <c:pt idx="2555">
                  <c:v>3019</c:v>
                </c:pt>
                <c:pt idx="2556">
                  <c:v>3020</c:v>
                </c:pt>
                <c:pt idx="2557">
                  <c:v>3021</c:v>
                </c:pt>
                <c:pt idx="2558">
                  <c:v>3022</c:v>
                </c:pt>
                <c:pt idx="2559">
                  <c:v>3023</c:v>
                </c:pt>
                <c:pt idx="2560">
                  <c:v>3024</c:v>
                </c:pt>
                <c:pt idx="2561">
                  <c:v>3025</c:v>
                </c:pt>
                <c:pt idx="2562">
                  <c:v>3026</c:v>
                </c:pt>
                <c:pt idx="2563">
                  <c:v>3027</c:v>
                </c:pt>
                <c:pt idx="2564">
                  <c:v>3028</c:v>
                </c:pt>
                <c:pt idx="2565">
                  <c:v>3029</c:v>
                </c:pt>
                <c:pt idx="2566">
                  <c:v>3030</c:v>
                </c:pt>
                <c:pt idx="2567">
                  <c:v>3031</c:v>
                </c:pt>
                <c:pt idx="2568">
                  <c:v>3032</c:v>
                </c:pt>
                <c:pt idx="2569">
                  <c:v>3033</c:v>
                </c:pt>
                <c:pt idx="2570">
                  <c:v>3034</c:v>
                </c:pt>
                <c:pt idx="2571">
                  <c:v>3035</c:v>
                </c:pt>
                <c:pt idx="2572">
                  <c:v>3036</c:v>
                </c:pt>
                <c:pt idx="2573">
                  <c:v>3037</c:v>
                </c:pt>
                <c:pt idx="2574">
                  <c:v>3038</c:v>
                </c:pt>
                <c:pt idx="2575">
                  <c:v>3039</c:v>
                </c:pt>
                <c:pt idx="2576">
                  <c:v>3040</c:v>
                </c:pt>
                <c:pt idx="2577">
                  <c:v>3041</c:v>
                </c:pt>
                <c:pt idx="2578">
                  <c:v>3042</c:v>
                </c:pt>
                <c:pt idx="2579">
                  <c:v>3043</c:v>
                </c:pt>
                <c:pt idx="2580">
                  <c:v>3044</c:v>
                </c:pt>
                <c:pt idx="2581">
                  <c:v>3045</c:v>
                </c:pt>
                <c:pt idx="2582">
                  <c:v>3046</c:v>
                </c:pt>
                <c:pt idx="2583">
                  <c:v>3047</c:v>
                </c:pt>
                <c:pt idx="2584">
                  <c:v>3048</c:v>
                </c:pt>
                <c:pt idx="2585">
                  <c:v>3049</c:v>
                </c:pt>
                <c:pt idx="2586">
                  <c:v>3050</c:v>
                </c:pt>
                <c:pt idx="2587">
                  <c:v>3051</c:v>
                </c:pt>
                <c:pt idx="2588">
                  <c:v>3052</c:v>
                </c:pt>
                <c:pt idx="2589">
                  <c:v>3053</c:v>
                </c:pt>
                <c:pt idx="2590">
                  <c:v>3054</c:v>
                </c:pt>
                <c:pt idx="2591">
                  <c:v>3055</c:v>
                </c:pt>
                <c:pt idx="2592">
                  <c:v>3056</c:v>
                </c:pt>
                <c:pt idx="2593">
                  <c:v>3057</c:v>
                </c:pt>
                <c:pt idx="2594">
                  <c:v>3058</c:v>
                </c:pt>
                <c:pt idx="2595">
                  <c:v>3059</c:v>
                </c:pt>
                <c:pt idx="2596">
                  <c:v>3060</c:v>
                </c:pt>
                <c:pt idx="2597">
                  <c:v>3061</c:v>
                </c:pt>
                <c:pt idx="2598">
                  <c:v>3062</c:v>
                </c:pt>
                <c:pt idx="2599">
                  <c:v>3063</c:v>
                </c:pt>
                <c:pt idx="2600">
                  <c:v>3064</c:v>
                </c:pt>
                <c:pt idx="2601">
                  <c:v>3065</c:v>
                </c:pt>
                <c:pt idx="2602">
                  <c:v>3066</c:v>
                </c:pt>
                <c:pt idx="2603">
                  <c:v>3067</c:v>
                </c:pt>
                <c:pt idx="2604">
                  <c:v>3068</c:v>
                </c:pt>
                <c:pt idx="2605">
                  <c:v>3069</c:v>
                </c:pt>
                <c:pt idx="2606">
                  <c:v>3070</c:v>
                </c:pt>
                <c:pt idx="2607">
                  <c:v>3071</c:v>
                </c:pt>
                <c:pt idx="2608">
                  <c:v>3072</c:v>
                </c:pt>
                <c:pt idx="2609">
                  <c:v>3073</c:v>
                </c:pt>
                <c:pt idx="2610">
                  <c:v>3074</c:v>
                </c:pt>
                <c:pt idx="2611">
                  <c:v>3075</c:v>
                </c:pt>
                <c:pt idx="2612">
                  <c:v>3076</c:v>
                </c:pt>
                <c:pt idx="2613">
                  <c:v>3077</c:v>
                </c:pt>
                <c:pt idx="2614">
                  <c:v>3078</c:v>
                </c:pt>
                <c:pt idx="2615">
                  <c:v>3079</c:v>
                </c:pt>
                <c:pt idx="2616">
                  <c:v>3080</c:v>
                </c:pt>
                <c:pt idx="2617">
                  <c:v>3081</c:v>
                </c:pt>
                <c:pt idx="2618">
                  <c:v>3082</c:v>
                </c:pt>
                <c:pt idx="2619">
                  <c:v>3083</c:v>
                </c:pt>
                <c:pt idx="2620">
                  <c:v>3084</c:v>
                </c:pt>
                <c:pt idx="2621">
                  <c:v>3085</c:v>
                </c:pt>
                <c:pt idx="2622">
                  <c:v>3086</c:v>
                </c:pt>
                <c:pt idx="2623">
                  <c:v>3087</c:v>
                </c:pt>
                <c:pt idx="2624">
                  <c:v>3088</c:v>
                </c:pt>
                <c:pt idx="2625">
                  <c:v>3089</c:v>
                </c:pt>
                <c:pt idx="2626">
                  <c:v>3090</c:v>
                </c:pt>
                <c:pt idx="2627">
                  <c:v>3091</c:v>
                </c:pt>
                <c:pt idx="2628">
                  <c:v>3092</c:v>
                </c:pt>
                <c:pt idx="2629">
                  <c:v>3093</c:v>
                </c:pt>
                <c:pt idx="2630">
                  <c:v>3094</c:v>
                </c:pt>
                <c:pt idx="2631">
                  <c:v>3095</c:v>
                </c:pt>
                <c:pt idx="2632">
                  <c:v>3096</c:v>
                </c:pt>
                <c:pt idx="2633">
                  <c:v>3097</c:v>
                </c:pt>
                <c:pt idx="2634">
                  <c:v>3098</c:v>
                </c:pt>
                <c:pt idx="2635">
                  <c:v>3099</c:v>
                </c:pt>
                <c:pt idx="2636">
                  <c:v>3100</c:v>
                </c:pt>
                <c:pt idx="2637">
                  <c:v>3101</c:v>
                </c:pt>
                <c:pt idx="2638">
                  <c:v>3102</c:v>
                </c:pt>
                <c:pt idx="2639">
                  <c:v>3103</c:v>
                </c:pt>
                <c:pt idx="2640">
                  <c:v>3104</c:v>
                </c:pt>
                <c:pt idx="2641">
                  <c:v>3105</c:v>
                </c:pt>
                <c:pt idx="2642">
                  <c:v>3106</c:v>
                </c:pt>
                <c:pt idx="2643">
                  <c:v>3107</c:v>
                </c:pt>
                <c:pt idx="2644">
                  <c:v>3108</c:v>
                </c:pt>
                <c:pt idx="2645">
                  <c:v>3109</c:v>
                </c:pt>
                <c:pt idx="2646">
                  <c:v>3110</c:v>
                </c:pt>
                <c:pt idx="2647">
                  <c:v>3111</c:v>
                </c:pt>
                <c:pt idx="2648">
                  <c:v>3112</c:v>
                </c:pt>
                <c:pt idx="2649">
                  <c:v>3113</c:v>
                </c:pt>
                <c:pt idx="2650">
                  <c:v>3114</c:v>
                </c:pt>
                <c:pt idx="2651">
                  <c:v>3115</c:v>
                </c:pt>
                <c:pt idx="2652">
                  <c:v>3116</c:v>
                </c:pt>
                <c:pt idx="2653">
                  <c:v>3117</c:v>
                </c:pt>
                <c:pt idx="2654">
                  <c:v>3118</c:v>
                </c:pt>
                <c:pt idx="2655">
                  <c:v>3119</c:v>
                </c:pt>
                <c:pt idx="2656">
                  <c:v>3120</c:v>
                </c:pt>
                <c:pt idx="2657">
                  <c:v>3121</c:v>
                </c:pt>
                <c:pt idx="2658">
                  <c:v>3122</c:v>
                </c:pt>
                <c:pt idx="2659">
                  <c:v>3123</c:v>
                </c:pt>
                <c:pt idx="2660">
                  <c:v>3124</c:v>
                </c:pt>
                <c:pt idx="2661">
                  <c:v>3125</c:v>
                </c:pt>
                <c:pt idx="2662">
                  <c:v>3126</c:v>
                </c:pt>
                <c:pt idx="2663">
                  <c:v>3127</c:v>
                </c:pt>
                <c:pt idx="2664">
                  <c:v>3128</c:v>
                </c:pt>
                <c:pt idx="2665">
                  <c:v>3129</c:v>
                </c:pt>
                <c:pt idx="2666">
                  <c:v>3130</c:v>
                </c:pt>
                <c:pt idx="2667">
                  <c:v>3131</c:v>
                </c:pt>
                <c:pt idx="2668">
                  <c:v>3132</c:v>
                </c:pt>
                <c:pt idx="2669">
                  <c:v>3133</c:v>
                </c:pt>
                <c:pt idx="2670">
                  <c:v>3134</c:v>
                </c:pt>
                <c:pt idx="2671">
                  <c:v>3135</c:v>
                </c:pt>
                <c:pt idx="2672">
                  <c:v>3136</c:v>
                </c:pt>
                <c:pt idx="2673">
                  <c:v>3137</c:v>
                </c:pt>
                <c:pt idx="2674">
                  <c:v>3138</c:v>
                </c:pt>
                <c:pt idx="2675">
                  <c:v>3139</c:v>
                </c:pt>
                <c:pt idx="2676">
                  <c:v>3140</c:v>
                </c:pt>
                <c:pt idx="2677">
                  <c:v>3141</c:v>
                </c:pt>
                <c:pt idx="2678">
                  <c:v>3142</c:v>
                </c:pt>
                <c:pt idx="2679">
                  <c:v>3143</c:v>
                </c:pt>
                <c:pt idx="2680">
                  <c:v>3144</c:v>
                </c:pt>
                <c:pt idx="2681">
                  <c:v>3145</c:v>
                </c:pt>
                <c:pt idx="2682">
                  <c:v>3146</c:v>
                </c:pt>
                <c:pt idx="2683">
                  <c:v>3147</c:v>
                </c:pt>
                <c:pt idx="2684">
                  <c:v>3148</c:v>
                </c:pt>
                <c:pt idx="2685">
                  <c:v>3149</c:v>
                </c:pt>
                <c:pt idx="2686">
                  <c:v>3150</c:v>
                </c:pt>
                <c:pt idx="2687">
                  <c:v>3151</c:v>
                </c:pt>
                <c:pt idx="2688">
                  <c:v>3152</c:v>
                </c:pt>
                <c:pt idx="2689">
                  <c:v>3153</c:v>
                </c:pt>
                <c:pt idx="2690">
                  <c:v>3154</c:v>
                </c:pt>
                <c:pt idx="2691">
                  <c:v>3155</c:v>
                </c:pt>
                <c:pt idx="2692">
                  <c:v>3156</c:v>
                </c:pt>
                <c:pt idx="2693">
                  <c:v>3157</c:v>
                </c:pt>
                <c:pt idx="2694">
                  <c:v>3158</c:v>
                </c:pt>
                <c:pt idx="2695">
                  <c:v>3159</c:v>
                </c:pt>
                <c:pt idx="2696">
                  <c:v>3160</c:v>
                </c:pt>
                <c:pt idx="2697">
                  <c:v>3161</c:v>
                </c:pt>
                <c:pt idx="2698">
                  <c:v>3162</c:v>
                </c:pt>
                <c:pt idx="2699">
                  <c:v>3163</c:v>
                </c:pt>
                <c:pt idx="2700">
                  <c:v>3164</c:v>
                </c:pt>
                <c:pt idx="2701">
                  <c:v>3165</c:v>
                </c:pt>
                <c:pt idx="2702">
                  <c:v>3166</c:v>
                </c:pt>
                <c:pt idx="2703">
                  <c:v>3167</c:v>
                </c:pt>
                <c:pt idx="2704">
                  <c:v>3168</c:v>
                </c:pt>
                <c:pt idx="2705">
                  <c:v>3169</c:v>
                </c:pt>
                <c:pt idx="2706">
                  <c:v>3170</c:v>
                </c:pt>
                <c:pt idx="2707">
                  <c:v>3171</c:v>
                </c:pt>
                <c:pt idx="2708">
                  <c:v>3172</c:v>
                </c:pt>
                <c:pt idx="2709">
                  <c:v>3173</c:v>
                </c:pt>
                <c:pt idx="2710">
                  <c:v>3174</c:v>
                </c:pt>
                <c:pt idx="2711">
                  <c:v>3175</c:v>
                </c:pt>
                <c:pt idx="2712">
                  <c:v>3176</c:v>
                </c:pt>
                <c:pt idx="2713">
                  <c:v>3177</c:v>
                </c:pt>
                <c:pt idx="2714">
                  <c:v>3178</c:v>
                </c:pt>
                <c:pt idx="2715">
                  <c:v>3179</c:v>
                </c:pt>
                <c:pt idx="2716">
                  <c:v>3180</c:v>
                </c:pt>
                <c:pt idx="2717">
                  <c:v>3181</c:v>
                </c:pt>
                <c:pt idx="2718">
                  <c:v>3182</c:v>
                </c:pt>
                <c:pt idx="2719">
                  <c:v>3183</c:v>
                </c:pt>
                <c:pt idx="2720">
                  <c:v>3184</c:v>
                </c:pt>
                <c:pt idx="2721">
                  <c:v>3185</c:v>
                </c:pt>
                <c:pt idx="2722">
                  <c:v>3186</c:v>
                </c:pt>
                <c:pt idx="2723">
                  <c:v>3187</c:v>
                </c:pt>
                <c:pt idx="2724">
                  <c:v>3188</c:v>
                </c:pt>
                <c:pt idx="2725">
                  <c:v>3189</c:v>
                </c:pt>
                <c:pt idx="2726">
                  <c:v>3190</c:v>
                </c:pt>
                <c:pt idx="2727">
                  <c:v>3191</c:v>
                </c:pt>
                <c:pt idx="2728">
                  <c:v>3192</c:v>
                </c:pt>
                <c:pt idx="2729">
                  <c:v>3193</c:v>
                </c:pt>
                <c:pt idx="2730">
                  <c:v>3194</c:v>
                </c:pt>
                <c:pt idx="2731">
                  <c:v>3195</c:v>
                </c:pt>
                <c:pt idx="2732">
                  <c:v>3196</c:v>
                </c:pt>
                <c:pt idx="2733">
                  <c:v>3197</c:v>
                </c:pt>
                <c:pt idx="2734">
                  <c:v>3198</c:v>
                </c:pt>
                <c:pt idx="2735">
                  <c:v>3199</c:v>
                </c:pt>
                <c:pt idx="2736">
                  <c:v>3200</c:v>
                </c:pt>
                <c:pt idx="2737">
                  <c:v>3201</c:v>
                </c:pt>
                <c:pt idx="2738">
                  <c:v>3202</c:v>
                </c:pt>
                <c:pt idx="2739">
                  <c:v>3203</c:v>
                </c:pt>
                <c:pt idx="2740">
                  <c:v>3204</c:v>
                </c:pt>
                <c:pt idx="2741">
                  <c:v>3205</c:v>
                </c:pt>
                <c:pt idx="2742">
                  <c:v>3206</c:v>
                </c:pt>
              </c:numCache>
            </c:numRef>
          </c:xVal>
          <c:yVal>
            <c:numRef>
              <c:f>uscitiesv1.4!$U$465:$U$3207</c:f>
              <c:numCache>
                <c:formatCode>General</c:formatCode>
                <c:ptCount val="2743"/>
                <c:pt idx="0">
                  <c:v>11.223842411602819</c:v>
                </c:pt>
                <c:pt idx="1">
                  <c:v>11.22376229623665</c:v>
                </c:pt>
                <c:pt idx="2">
                  <c:v>11.222492946841518</c:v>
                </c:pt>
                <c:pt idx="3">
                  <c:v>11.219372861286701</c:v>
                </c:pt>
                <c:pt idx="4">
                  <c:v>11.218795985922732</c:v>
                </c:pt>
                <c:pt idx="5">
                  <c:v>11.217829309335009</c:v>
                </c:pt>
                <c:pt idx="6">
                  <c:v>11.217480001900613</c:v>
                </c:pt>
                <c:pt idx="7">
                  <c:v>11.217184338739433</c:v>
                </c:pt>
                <c:pt idx="8">
                  <c:v>11.21704991748992</c:v>
                </c:pt>
                <c:pt idx="9">
                  <c:v>11.216807913697346</c:v>
                </c:pt>
                <c:pt idx="10">
                  <c:v>11.212468810553348</c:v>
                </c:pt>
                <c:pt idx="11">
                  <c:v>11.211266164587588</c:v>
                </c:pt>
                <c:pt idx="12">
                  <c:v>11.209127560632263</c:v>
                </c:pt>
                <c:pt idx="13">
                  <c:v>11.206400304716968</c:v>
                </c:pt>
                <c:pt idx="14">
                  <c:v>11.205679936618509</c:v>
                </c:pt>
                <c:pt idx="15">
                  <c:v>11.203978897213723</c:v>
                </c:pt>
                <c:pt idx="16">
                  <c:v>11.199583645737869</c:v>
                </c:pt>
                <c:pt idx="17">
                  <c:v>11.197351333821182</c:v>
                </c:pt>
                <c:pt idx="18">
                  <c:v>11.195416287620297</c:v>
                </c:pt>
                <c:pt idx="19">
                  <c:v>11.194179191065226</c:v>
                </c:pt>
                <c:pt idx="20">
                  <c:v>11.19214152101333</c:v>
                </c:pt>
                <c:pt idx="21">
                  <c:v>11.192072608249971</c:v>
                </c:pt>
                <c:pt idx="22">
                  <c:v>11.190196357440879</c:v>
                </c:pt>
                <c:pt idx="23">
                  <c:v>11.189464217141152</c:v>
                </c:pt>
                <c:pt idx="24">
                  <c:v>11.189450398019632</c:v>
                </c:pt>
                <c:pt idx="25">
                  <c:v>11.188938956226457</c:v>
                </c:pt>
                <c:pt idx="26">
                  <c:v>11.185476396846704</c:v>
                </c:pt>
                <c:pt idx="27">
                  <c:v>11.181389027227896</c:v>
                </c:pt>
                <c:pt idx="28">
                  <c:v>11.179213415525163</c:v>
                </c:pt>
                <c:pt idx="29">
                  <c:v>11.176879137636776</c:v>
                </c:pt>
                <c:pt idx="30">
                  <c:v>11.176641210679231</c:v>
                </c:pt>
                <c:pt idx="31">
                  <c:v>11.176431228107012</c:v>
                </c:pt>
                <c:pt idx="32">
                  <c:v>11.174974135029599</c:v>
                </c:pt>
                <c:pt idx="33">
                  <c:v>11.174483289292557</c:v>
                </c:pt>
                <c:pt idx="34">
                  <c:v>11.173065496459866</c:v>
                </c:pt>
                <c:pt idx="35">
                  <c:v>11.165903778059635</c:v>
                </c:pt>
                <c:pt idx="36">
                  <c:v>11.165281051345765</c:v>
                </c:pt>
                <c:pt idx="37">
                  <c:v>11.164487928809253</c:v>
                </c:pt>
                <c:pt idx="38">
                  <c:v>11.157107296751478</c:v>
                </c:pt>
                <c:pt idx="39">
                  <c:v>11.156464783789877</c:v>
                </c:pt>
                <c:pt idx="40">
                  <c:v>11.153360635044821</c:v>
                </c:pt>
                <c:pt idx="41">
                  <c:v>11.1501749592696</c:v>
                </c:pt>
                <c:pt idx="42">
                  <c:v>11.147195360822078</c:v>
                </c:pt>
                <c:pt idx="43">
                  <c:v>11.146142463454408</c:v>
                </c:pt>
                <c:pt idx="44">
                  <c:v>11.146099169975122</c:v>
                </c:pt>
                <c:pt idx="45">
                  <c:v>11.143628338244508</c:v>
                </c:pt>
                <c:pt idx="46">
                  <c:v>11.142354415839385</c:v>
                </c:pt>
                <c:pt idx="47">
                  <c:v>11.142006700614647</c:v>
                </c:pt>
                <c:pt idx="48">
                  <c:v>11.140672671068161</c:v>
                </c:pt>
                <c:pt idx="49">
                  <c:v>11.139249679351471</c:v>
                </c:pt>
                <c:pt idx="50">
                  <c:v>11.138464715724755</c:v>
                </c:pt>
                <c:pt idx="51">
                  <c:v>11.134370022168921</c:v>
                </c:pt>
                <c:pt idx="52">
                  <c:v>11.134121761815555</c:v>
                </c:pt>
                <c:pt idx="53">
                  <c:v>11.132309054831454</c:v>
                </c:pt>
                <c:pt idx="54">
                  <c:v>11.132235892843465</c:v>
                </c:pt>
                <c:pt idx="55">
                  <c:v>11.130712908672214</c:v>
                </c:pt>
                <c:pt idx="56">
                  <c:v>11.128894006259427</c:v>
                </c:pt>
                <c:pt idx="57">
                  <c:v>11.12720415889866</c:v>
                </c:pt>
                <c:pt idx="58">
                  <c:v>11.126291924597188</c:v>
                </c:pt>
                <c:pt idx="59">
                  <c:v>11.125305186569689</c:v>
                </c:pt>
                <c:pt idx="60">
                  <c:v>11.124081457878299</c:v>
                </c:pt>
                <c:pt idx="61">
                  <c:v>11.123963428961078</c:v>
                </c:pt>
                <c:pt idx="62">
                  <c:v>11.12239822922627</c:v>
                </c:pt>
                <c:pt idx="63">
                  <c:v>11.121969587054622</c:v>
                </c:pt>
                <c:pt idx="64">
                  <c:v>11.121747803470134</c:v>
                </c:pt>
                <c:pt idx="65">
                  <c:v>11.119186338037473</c:v>
                </c:pt>
                <c:pt idx="66">
                  <c:v>11.117969937246651</c:v>
                </c:pt>
                <c:pt idx="67">
                  <c:v>11.117851184741577</c:v>
                </c:pt>
                <c:pt idx="68">
                  <c:v>11.114535270534025</c:v>
                </c:pt>
                <c:pt idx="69">
                  <c:v>11.113775375094827</c:v>
                </c:pt>
                <c:pt idx="70">
                  <c:v>11.112806043186817</c:v>
                </c:pt>
                <c:pt idx="71">
                  <c:v>11.112522522454329</c:v>
                </c:pt>
                <c:pt idx="72">
                  <c:v>11.112149346348195</c:v>
                </c:pt>
                <c:pt idx="73">
                  <c:v>11.111551974765318</c:v>
                </c:pt>
                <c:pt idx="74">
                  <c:v>11.111507157507678</c:v>
                </c:pt>
                <c:pt idx="75">
                  <c:v>11.110131785417224</c:v>
                </c:pt>
                <c:pt idx="76">
                  <c:v>11.107615344850805</c:v>
                </c:pt>
                <c:pt idx="77">
                  <c:v>11.107135304038119</c:v>
                </c:pt>
                <c:pt idx="78">
                  <c:v>11.10614449149084</c:v>
                </c:pt>
                <c:pt idx="79">
                  <c:v>11.105393221809802</c:v>
                </c:pt>
                <c:pt idx="80">
                  <c:v>11.103873933326645</c:v>
                </c:pt>
                <c:pt idx="81">
                  <c:v>11.101613296070136</c:v>
                </c:pt>
                <c:pt idx="82">
                  <c:v>11.101009595366602</c:v>
                </c:pt>
                <c:pt idx="83">
                  <c:v>11.100299781021203</c:v>
                </c:pt>
                <c:pt idx="84">
                  <c:v>11.091803424286017</c:v>
                </c:pt>
                <c:pt idx="85">
                  <c:v>11.090400664278606</c:v>
                </c:pt>
                <c:pt idx="86">
                  <c:v>11.087329075565075</c:v>
                </c:pt>
                <c:pt idx="87">
                  <c:v>11.087176013559358</c:v>
                </c:pt>
                <c:pt idx="88">
                  <c:v>11.086885131188605</c:v>
                </c:pt>
                <c:pt idx="89">
                  <c:v>11.086747315264523</c:v>
                </c:pt>
                <c:pt idx="90">
                  <c:v>11.085736084387904</c:v>
                </c:pt>
                <c:pt idx="91">
                  <c:v>11.085199410373813</c:v>
                </c:pt>
                <c:pt idx="92">
                  <c:v>11.085122719140349</c:v>
                </c:pt>
                <c:pt idx="93">
                  <c:v>11.08246557362274</c:v>
                </c:pt>
                <c:pt idx="94">
                  <c:v>11.080803190799589</c:v>
                </c:pt>
                <c:pt idx="95">
                  <c:v>11.078891114844261</c:v>
                </c:pt>
                <c:pt idx="96">
                  <c:v>11.076604163372343</c:v>
                </c:pt>
                <c:pt idx="97">
                  <c:v>11.076418505446536</c:v>
                </c:pt>
                <c:pt idx="98">
                  <c:v>11.07535030294383</c:v>
                </c:pt>
                <c:pt idx="99">
                  <c:v>11.073877719844939</c:v>
                </c:pt>
                <c:pt idx="100">
                  <c:v>11.073551908610877</c:v>
                </c:pt>
                <c:pt idx="101">
                  <c:v>11.071501518007796</c:v>
                </c:pt>
                <c:pt idx="102">
                  <c:v>11.070910473864481</c:v>
                </c:pt>
                <c:pt idx="103">
                  <c:v>11.070848238365333</c:v>
                </c:pt>
                <c:pt idx="104">
                  <c:v>11.069836368265374</c:v>
                </c:pt>
                <c:pt idx="105">
                  <c:v>11.06911965638402</c:v>
                </c:pt>
                <c:pt idx="106">
                  <c:v>11.066935193283145</c:v>
                </c:pt>
                <c:pt idx="107">
                  <c:v>11.065293708700175</c:v>
                </c:pt>
                <c:pt idx="108">
                  <c:v>11.065074640365626</c:v>
                </c:pt>
                <c:pt idx="109">
                  <c:v>11.06371221033176</c:v>
                </c:pt>
                <c:pt idx="110">
                  <c:v>11.063085182267388</c:v>
                </c:pt>
                <c:pt idx="111">
                  <c:v>11.06241068830834</c:v>
                </c:pt>
                <c:pt idx="112">
                  <c:v>11.060918912426148</c:v>
                </c:pt>
                <c:pt idx="113">
                  <c:v>11.056193377917733</c:v>
                </c:pt>
                <c:pt idx="114">
                  <c:v>11.052967211565694</c:v>
                </c:pt>
                <c:pt idx="115">
                  <c:v>11.052761269339682</c:v>
                </c:pt>
                <c:pt idx="116">
                  <c:v>11.050921750901521</c:v>
                </c:pt>
                <c:pt idx="117">
                  <c:v>11.049174248590166</c:v>
                </c:pt>
                <c:pt idx="118">
                  <c:v>11.048872097750989</c:v>
                </c:pt>
                <c:pt idx="119">
                  <c:v>11.047503324658088</c:v>
                </c:pt>
                <c:pt idx="120">
                  <c:v>11.047375901629389</c:v>
                </c:pt>
                <c:pt idx="121">
                  <c:v>11.043305762015361</c:v>
                </c:pt>
                <c:pt idx="122">
                  <c:v>11.042249609831288</c:v>
                </c:pt>
                <c:pt idx="123">
                  <c:v>11.040663287122674</c:v>
                </c:pt>
                <c:pt idx="124">
                  <c:v>11.037129090123633</c:v>
                </c:pt>
                <c:pt idx="125">
                  <c:v>11.036935956039695</c:v>
                </c:pt>
                <c:pt idx="126">
                  <c:v>11.034873534864897</c:v>
                </c:pt>
                <c:pt idx="127">
                  <c:v>11.034567031341739</c:v>
                </c:pt>
                <c:pt idx="128">
                  <c:v>11.033889163693646</c:v>
                </c:pt>
                <c:pt idx="129">
                  <c:v>11.033162366656056</c:v>
                </c:pt>
                <c:pt idx="130">
                  <c:v>11.032968464866704</c:v>
                </c:pt>
                <c:pt idx="131">
                  <c:v>11.029455571214093</c:v>
                </c:pt>
                <c:pt idx="132">
                  <c:v>11.025409383973194</c:v>
                </c:pt>
                <c:pt idx="133">
                  <c:v>11.023371976479778</c:v>
                </c:pt>
                <c:pt idx="134">
                  <c:v>11.021526580870049</c:v>
                </c:pt>
                <c:pt idx="135">
                  <c:v>11.021101494211369</c:v>
                </c:pt>
                <c:pt idx="136">
                  <c:v>11.021036080222563</c:v>
                </c:pt>
                <c:pt idx="137">
                  <c:v>11.020758023022772</c:v>
                </c:pt>
                <c:pt idx="138">
                  <c:v>11.020348974872102</c:v>
                </c:pt>
                <c:pt idx="139">
                  <c:v>11.019857896125941</c:v>
                </c:pt>
                <c:pt idx="140">
                  <c:v>11.017661461988261</c:v>
                </c:pt>
                <c:pt idx="141">
                  <c:v>11.01619996558302</c:v>
                </c:pt>
                <c:pt idx="142">
                  <c:v>11.016002746373228</c:v>
                </c:pt>
                <c:pt idx="143">
                  <c:v>11.013122204485974</c:v>
                </c:pt>
                <c:pt idx="144">
                  <c:v>11.012907889920831</c:v>
                </c:pt>
                <c:pt idx="145">
                  <c:v>11.012759491388055</c:v>
                </c:pt>
                <c:pt idx="146">
                  <c:v>11.010927429806916</c:v>
                </c:pt>
                <c:pt idx="147">
                  <c:v>11.010894388885733</c:v>
                </c:pt>
                <c:pt idx="148">
                  <c:v>11.010811781806259</c:v>
                </c:pt>
                <c:pt idx="149">
                  <c:v>11.009340232859731</c:v>
                </c:pt>
                <c:pt idx="150">
                  <c:v>11.005610338857361</c:v>
                </c:pt>
                <c:pt idx="151">
                  <c:v>11.005145199390197</c:v>
                </c:pt>
                <c:pt idx="152">
                  <c:v>11.00454684484729</c:v>
                </c:pt>
                <c:pt idx="153">
                  <c:v>11.003548790969342</c:v>
                </c:pt>
                <c:pt idx="154">
                  <c:v>11.002899521374802</c:v>
                </c:pt>
                <c:pt idx="155">
                  <c:v>11.001232798764887</c:v>
                </c:pt>
                <c:pt idx="156">
                  <c:v>10.998342792326525</c:v>
                </c:pt>
                <c:pt idx="157">
                  <c:v>10.997053797982007</c:v>
                </c:pt>
                <c:pt idx="158">
                  <c:v>10.995779912459419</c:v>
                </c:pt>
                <c:pt idx="159">
                  <c:v>10.995125577466901</c:v>
                </c:pt>
                <c:pt idx="160">
                  <c:v>10.992133676892388</c:v>
                </c:pt>
                <c:pt idx="161">
                  <c:v>10.990769224861854</c:v>
                </c:pt>
                <c:pt idx="162">
                  <c:v>10.989909169326827</c:v>
                </c:pt>
                <c:pt idx="163">
                  <c:v>10.989571690626967</c:v>
                </c:pt>
                <c:pt idx="164">
                  <c:v>10.989453546169914</c:v>
                </c:pt>
                <c:pt idx="165">
                  <c:v>10.989436667250841</c:v>
                </c:pt>
                <c:pt idx="166">
                  <c:v>10.988980828711085</c:v>
                </c:pt>
                <c:pt idx="167">
                  <c:v>10.988862614422217</c:v>
                </c:pt>
                <c:pt idx="168">
                  <c:v>10.988305130182049</c:v>
                </c:pt>
                <c:pt idx="169">
                  <c:v>10.986766213039033</c:v>
                </c:pt>
                <c:pt idx="170">
                  <c:v>10.986444601593664</c:v>
                </c:pt>
                <c:pt idx="171">
                  <c:v>10.985394412632534</c:v>
                </c:pt>
                <c:pt idx="172">
                  <c:v>10.984919771994385</c:v>
                </c:pt>
                <c:pt idx="173">
                  <c:v>10.984512757777187</c:v>
                </c:pt>
                <c:pt idx="174">
                  <c:v>10.98323976956288</c:v>
                </c:pt>
                <c:pt idx="175">
                  <c:v>10.982951000143254</c:v>
                </c:pt>
                <c:pt idx="176">
                  <c:v>10.978950620305264</c:v>
                </c:pt>
                <c:pt idx="177">
                  <c:v>10.978865331731324</c:v>
                </c:pt>
                <c:pt idx="178">
                  <c:v>10.978575296157281</c:v>
                </c:pt>
                <c:pt idx="179">
                  <c:v>10.97731180739474</c:v>
                </c:pt>
                <c:pt idx="180">
                  <c:v>10.977175118345029</c:v>
                </c:pt>
                <c:pt idx="181">
                  <c:v>10.974951298618475</c:v>
                </c:pt>
                <c:pt idx="182">
                  <c:v>10.97234485305283</c:v>
                </c:pt>
                <c:pt idx="183">
                  <c:v>10.970626373827352</c:v>
                </c:pt>
                <c:pt idx="184">
                  <c:v>10.96728407866167</c:v>
                </c:pt>
                <c:pt idx="185">
                  <c:v>10.965954394567884</c:v>
                </c:pt>
                <c:pt idx="186">
                  <c:v>10.965332117012023</c:v>
                </c:pt>
                <c:pt idx="187">
                  <c:v>10.964726753472743</c:v>
                </c:pt>
                <c:pt idx="188">
                  <c:v>10.96242302405134</c:v>
                </c:pt>
                <c:pt idx="189">
                  <c:v>10.956736299452707</c:v>
                </c:pt>
                <c:pt idx="190">
                  <c:v>10.9561431589308</c:v>
                </c:pt>
                <c:pt idx="191">
                  <c:v>10.955863912197044</c:v>
                </c:pt>
                <c:pt idx="192">
                  <c:v>10.954536424272629</c:v>
                </c:pt>
                <c:pt idx="193">
                  <c:v>10.952734511658909</c:v>
                </c:pt>
                <c:pt idx="194">
                  <c:v>10.951683355290221</c:v>
                </c:pt>
                <c:pt idx="195">
                  <c:v>10.94922635159717</c:v>
                </c:pt>
                <c:pt idx="196">
                  <c:v>10.948048360550819</c:v>
                </c:pt>
                <c:pt idx="197">
                  <c:v>10.947837230476315</c:v>
                </c:pt>
                <c:pt idx="198">
                  <c:v>10.94716835767802</c:v>
                </c:pt>
                <c:pt idx="199">
                  <c:v>10.944894367433459</c:v>
                </c:pt>
                <c:pt idx="200">
                  <c:v>10.943940927030706</c:v>
                </c:pt>
                <c:pt idx="201">
                  <c:v>10.942792060305427</c:v>
                </c:pt>
                <c:pt idx="202">
                  <c:v>10.9425090597906</c:v>
                </c:pt>
                <c:pt idx="203">
                  <c:v>10.941535634229457</c:v>
                </c:pt>
                <c:pt idx="204">
                  <c:v>10.937685756768543</c:v>
                </c:pt>
                <c:pt idx="205">
                  <c:v>10.933178395737816</c:v>
                </c:pt>
                <c:pt idx="206">
                  <c:v>10.932946242515648</c:v>
                </c:pt>
                <c:pt idx="207">
                  <c:v>10.928829979276463</c:v>
                </c:pt>
                <c:pt idx="208">
                  <c:v>10.9285968142394</c:v>
                </c:pt>
                <c:pt idx="209">
                  <c:v>10.927502005497212</c:v>
                </c:pt>
                <c:pt idx="210">
                  <c:v>10.925128800018109</c:v>
                </c:pt>
                <c:pt idx="211">
                  <c:v>10.924984788208892</c:v>
                </c:pt>
                <c:pt idx="212">
                  <c:v>10.923525499398135</c:v>
                </c:pt>
                <c:pt idx="213">
                  <c:v>10.92282211863275</c:v>
                </c:pt>
                <c:pt idx="214">
                  <c:v>10.92112475455604</c:v>
                </c:pt>
                <c:pt idx="215">
                  <c:v>10.920636680720666</c:v>
                </c:pt>
                <c:pt idx="216">
                  <c:v>10.917449311583729</c:v>
                </c:pt>
                <c:pt idx="217">
                  <c:v>10.916396699011266</c:v>
                </c:pt>
                <c:pt idx="218">
                  <c:v>10.916342223384556</c:v>
                </c:pt>
                <c:pt idx="219">
                  <c:v>10.914888444211941</c:v>
                </c:pt>
                <c:pt idx="220">
                  <c:v>10.914779325527077</c:v>
                </c:pt>
                <c:pt idx="221">
                  <c:v>10.913978757809058</c:v>
                </c:pt>
                <c:pt idx="222">
                  <c:v>10.913432548488071</c:v>
                </c:pt>
                <c:pt idx="223">
                  <c:v>10.91270380499174</c:v>
                </c:pt>
                <c:pt idx="224">
                  <c:v>10.912156898644932</c:v>
                </c:pt>
                <c:pt idx="225">
                  <c:v>10.910879619440554</c:v>
                </c:pt>
                <c:pt idx="226">
                  <c:v>10.910459585649052</c:v>
                </c:pt>
                <c:pt idx="227">
                  <c:v>10.910386518280905</c:v>
                </c:pt>
                <c:pt idx="228">
                  <c:v>10.909838342777933</c:v>
                </c:pt>
                <c:pt idx="229">
                  <c:v>10.906579639346825</c:v>
                </c:pt>
                <c:pt idx="230">
                  <c:v>10.906249515547403</c:v>
                </c:pt>
                <c:pt idx="231">
                  <c:v>10.905955980651335</c:v>
                </c:pt>
                <c:pt idx="232">
                  <c:v>10.904689123480679</c:v>
                </c:pt>
                <c:pt idx="233">
                  <c:v>10.903733328903735</c:v>
                </c:pt>
                <c:pt idx="234">
                  <c:v>10.901616302625916</c:v>
                </c:pt>
                <c:pt idx="235">
                  <c:v>10.900399286377899</c:v>
                </c:pt>
                <c:pt idx="236">
                  <c:v>10.89990098888399</c:v>
                </c:pt>
                <c:pt idx="237">
                  <c:v>10.89777582523201</c:v>
                </c:pt>
                <c:pt idx="238">
                  <c:v>10.892954393943439</c:v>
                </c:pt>
                <c:pt idx="239">
                  <c:v>10.892638335377017</c:v>
                </c:pt>
                <c:pt idx="240">
                  <c:v>10.892619740585417</c:v>
                </c:pt>
                <c:pt idx="241">
                  <c:v>10.891968704950774</c:v>
                </c:pt>
                <c:pt idx="242">
                  <c:v>10.891447571100644</c:v>
                </c:pt>
                <c:pt idx="243">
                  <c:v>10.887530386461101</c:v>
                </c:pt>
                <c:pt idx="244">
                  <c:v>10.885360011219552</c:v>
                </c:pt>
                <c:pt idx="245">
                  <c:v>10.884498039124058</c:v>
                </c:pt>
                <c:pt idx="246">
                  <c:v>10.883860451434154</c:v>
                </c:pt>
                <c:pt idx="247">
                  <c:v>10.882076798604507</c:v>
                </c:pt>
                <c:pt idx="248">
                  <c:v>10.882020420873696</c:v>
                </c:pt>
                <c:pt idx="249">
                  <c:v>10.881005077826179</c:v>
                </c:pt>
                <c:pt idx="250">
                  <c:v>10.880854568917648</c:v>
                </c:pt>
                <c:pt idx="251">
                  <c:v>10.879517808761141</c:v>
                </c:pt>
                <c:pt idx="252">
                  <c:v>10.877688637695117</c:v>
                </c:pt>
                <c:pt idx="253">
                  <c:v>10.876215327013442</c:v>
                </c:pt>
                <c:pt idx="254">
                  <c:v>10.874380099601867</c:v>
                </c:pt>
                <c:pt idx="255">
                  <c:v>10.872541497937167</c:v>
                </c:pt>
                <c:pt idx="256">
                  <c:v>10.872503553033164</c:v>
                </c:pt>
                <c:pt idx="257">
                  <c:v>10.870604469719373</c:v>
                </c:pt>
                <c:pt idx="258">
                  <c:v>10.870452387138238</c:v>
                </c:pt>
                <c:pt idx="259">
                  <c:v>10.869253927870808</c:v>
                </c:pt>
                <c:pt idx="260">
                  <c:v>10.868549400779258</c:v>
                </c:pt>
                <c:pt idx="261">
                  <c:v>10.86839700531273</c:v>
                </c:pt>
                <c:pt idx="262">
                  <c:v>10.867501212619292</c:v>
                </c:pt>
                <c:pt idx="263">
                  <c:v>10.866070092189561</c:v>
                </c:pt>
                <c:pt idx="264">
                  <c:v>10.863431467331687</c:v>
                </c:pt>
                <c:pt idx="265">
                  <c:v>10.863374028527929</c:v>
                </c:pt>
                <c:pt idx="266">
                  <c:v>10.863239991820819</c:v>
                </c:pt>
                <c:pt idx="267">
                  <c:v>10.862741983842399</c:v>
                </c:pt>
                <c:pt idx="268">
                  <c:v>10.861630148432843</c:v>
                </c:pt>
                <c:pt idx="269">
                  <c:v>10.861092957544496</c:v>
                </c:pt>
                <c:pt idx="270">
                  <c:v>10.858441149687675</c:v>
                </c:pt>
                <c:pt idx="271">
                  <c:v>10.858171732397153</c:v>
                </c:pt>
                <c:pt idx="272">
                  <c:v>10.857112604056972</c:v>
                </c:pt>
                <c:pt idx="273">
                  <c:v>10.856129499874779</c:v>
                </c:pt>
                <c:pt idx="274">
                  <c:v>10.854682000418164</c:v>
                </c:pt>
                <c:pt idx="275">
                  <c:v>10.854643371736362</c:v>
                </c:pt>
                <c:pt idx="276">
                  <c:v>10.853947800180379</c:v>
                </c:pt>
                <c:pt idx="277">
                  <c:v>10.853000271901186</c:v>
                </c:pt>
                <c:pt idx="278">
                  <c:v>10.84999706299428</c:v>
                </c:pt>
                <c:pt idx="279">
                  <c:v>10.849667129269148</c:v>
                </c:pt>
                <c:pt idx="280">
                  <c:v>10.847860268537239</c:v>
                </c:pt>
                <c:pt idx="281">
                  <c:v>10.846420215356705</c:v>
                </c:pt>
                <c:pt idx="282">
                  <c:v>10.843533872764679</c:v>
                </c:pt>
                <c:pt idx="283">
                  <c:v>10.842771893535705</c:v>
                </c:pt>
                <c:pt idx="284">
                  <c:v>10.839659340003433</c:v>
                </c:pt>
                <c:pt idx="285">
                  <c:v>10.839522086446879</c:v>
                </c:pt>
                <c:pt idx="286">
                  <c:v>10.835946865571866</c:v>
                </c:pt>
                <c:pt idx="287">
                  <c:v>10.833207704721945</c:v>
                </c:pt>
                <c:pt idx="288">
                  <c:v>10.83241806475672</c:v>
                </c:pt>
                <c:pt idx="289">
                  <c:v>10.8308171315255</c:v>
                </c:pt>
                <c:pt idx="290">
                  <c:v>10.830718224448617</c:v>
                </c:pt>
                <c:pt idx="291">
                  <c:v>10.82546210087858</c:v>
                </c:pt>
                <c:pt idx="292">
                  <c:v>10.825342773882696</c:v>
                </c:pt>
                <c:pt idx="293">
                  <c:v>10.821317099826301</c:v>
                </c:pt>
                <c:pt idx="294">
                  <c:v>10.818116905083617</c:v>
                </c:pt>
                <c:pt idx="295">
                  <c:v>10.813800452723747</c:v>
                </c:pt>
                <c:pt idx="296">
                  <c:v>10.812310469562762</c:v>
                </c:pt>
                <c:pt idx="297">
                  <c:v>10.812149257245792</c:v>
                </c:pt>
                <c:pt idx="298">
                  <c:v>10.810293445199068</c:v>
                </c:pt>
                <c:pt idx="299">
                  <c:v>10.809808753372792</c:v>
                </c:pt>
                <c:pt idx="300">
                  <c:v>10.809182345196879</c:v>
                </c:pt>
                <c:pt idx="301">
                  <c:v>10.808879103541283</c:v>
                </c:pt>
                <c:pt idx="302">
                  <c:v>10.806145782678987</c:v>
                </c:pt>
                <c:pt idx="303">
                  <c:v>10.80561850625225</c:v>
                </c:pt>
                <c:pt idx="304">
                  <c:v>10.804258472752247</c:v>
                </c:pt>
                <c:pt idx="305">
                  <c:v>10.803974052865316</c:v>
                </c:pt>
                <c:pt idx="306">
                  <c:v>10.803770846264467</c:v>
                </c:pt>
                <c:pt idx="307">
                  <c:v>10.803181313502913</c:v>
                </c:pt>
                <c:pt idx="308">
                  <c:v>10.802387945206201</c:v>
                </c:pt>
                <c:pt idx="309">
                  <c:v>10.802306538498243</c:v>
                </c:pt>
                <c:pt idx="310">
                  <c:v>10.799248993157791</c:v>
                </c:pt>
                <c:pt idx="311">
                  <c:v>10.798942723822146</c:v>
                </c:pt>
                <c:pt idx="312">
                  <c:v>10.797655367322513</c:v>
                </c:pt>
                <c:pt idx="313">
                  <c:v>10.797614471708561</c:v>
                </c:pt>
                <c:pt idx="314">
                  <c:v>10.797205423557891</c:v>
                </c:pt>
                <c:pt idx="315">
                  <c:v>10.796918990264201</c:v>
                </c:pt>
                <c:pt idx="316">
                  <c:v>10.795751949807428</c:v>
                </c:pt>
                <c:pt idx="317">
                  <c:v>10.794398936070886</c:v>
                </c:pt>
                <c:pt idx="318">
                  <c:v>10.79431687637241</c:v>
                </c:pt>
                <c:pt idx="319">
                  <c:v>10.793146793409365</c:v>
                </c:pt>
                <c:pt idx="320">
                  <c:v>10.793003004573293</c:v>
                </c:pt>
                <c:pt idx="321">
                  <c:v>10.792037029428558</c:v>
                </c:pt>
                <c:pt idx="322">
                  <c:v>10.791296501974633</c:v>
                </c:pt>
                <c:pt idx="323">
                  <c:v>10.790328876184995</c:v>
                </c:pt>
                <c:pt idx="324">
                  <c:v>10.789484011776683</c:v>
                </c:pt>
                <c:pt idx="325">
                  <c:v>10.786076712737268</c:v>
                </c:pt>
                <c:pt idx="326">
                  <c:v>10.784731249332715</c:v>
                </c:pt>
                <c:pt idx="327">
                  <c:v>10.784399780508467</c:v>
                </c:pt>
                <c:pt idx="328">
                  <c:v>10.784358339179022</c:v>
                </c:pt>
                <c:pt idx="329">
                  <c:v>10.782782294723557</c:v>
                </c:pt>
                <c:pt idx="330">
                  <c:v>10.781307689847692</c:v>
                </c:pt>
                <c:pt idx="331">
                  <c:v>10.778101758215147</c:v>
                </c:pt>
                <c:pt idx="332">
                  <c:v>10.777809799587782</c:v>
                </c:pt>
                <c:pt idx="333">
                  <c:v>10.776160719254561</c:v>
                </c:pt>
                <c:pt idx="334">
                  <c:v>10.77559648539601</c:v>
                </c:pt>
                <c:pt idx="335">
                  <c:v>10.77545015056074</c:v>
                </c:pt>
                <c:pt idx="336">
                  <c:v>10.77496918527507</c:v>
                </c:pt>
                <c:pt idx="337">
                  <c:v>10.77270764101727</c:v>
                </c:pt>
                <c:pt idx="338">
                  <c:v>10.77245604231587</c:v>
                </c:pt>
                <c:pt idx="339">
                  <c:v>10.772435072899762</c:v>
                </c:pt>
                <c:pt idx="340">
                  <c:v>10.771826768477091</c:v>
                </c:pt>
                <c:pt idx="341">
                  <c:v>10.770630056143553</c:v>
                </c:pt>
                <c:pt idx="342">
                  <c:v>10.769242597702389</c:v>
                </c:pt>
                <c:pt idx="343">
                  <c:v>10.767958535680487</c:v>
                </c:pt>
                <c:pt idx="344">
                  <c:v>10.766651731683705</c:v>
                </c:pt>
                <c:pt idx="345">
                  <c:v>10.765533269557887</c:v>
                </c:pt>
                <c:pt idx="346">
                  <c:v>10.765300979067026</c:v>
                </c:pt>
                <c:pt idx="347">
                  <c:v>10.765047509703779</c:v>
                </c:pt>
                <c:pt idx="348">
                  <c:v>10.765026384356529</c:v>
                </c:pt>
                <c:pt idx="349">
                  <c:v>10.764857365510526</c:v>
                </c:pt>
                <c:pt idx="350">
                  <c:v>10.76053770436601</c:v>
                </c:pt>
                <c:pt idx="351">
                  <c:v>10.759879649001931</c:v>
                </c:pt>
                <c:pt idx="352">
                  <c:v>10.758540974939093</c:v>
                </c:pt>
                <c:pt idx="353">
                  <c:v>10.756327171829666</c:v>
                </c:pt>
                <c:pt idx="354">
                  <c:v>10.756028785246324</c:v>
                </c:pt>
                <c:pt idx="355">
                  <c:v>10.755836918273502</c:v>
                </c:pt>
                <c:pt idx="356">
                  <c:v>10.754706287666568</c:v>
                </c:pt>
                <c:pt idx="357">
                  <c:v>10.752184433837039</c:v>
                </c:pt>
                <c:pt idx="358">
                  <c:v>10.751028240581167</c:v>
                </c:pt>
                <c:pt idx="359">
                  <c:v>10.750342457690289</c:v>
                </c:pt>
                <c:pt idx="360">
                  <c:v>10.748153380734983</c:v>
                </c:pt>
                <c:pt idx="361">
                  <c:v>10.74477452654493</c:v>
                </c:pt>
                <c:pt idx="362">
                  <c:v>10.744537363019569</c:v>
                </c:pt>
                <c:pt idx="363">
                  <c:v>10.743760797986367</c:v>
                </c:pt>
                <c:pt idx="364">
                  <c:v>10.743609729174237</c:v>
                </c:pt>
                <c:pt idx="365">
                  <c:v>10.736809633670518</c:v>
                </c:pt>
                <c:pt idx="366">
                  <c:v>10.735853049472523</c:v>
                </c:pt>
                <c:pt idx="367">
                  <c:v>10.733610188123151</c:v>
                </c:pt>
                <c:pt idx="368">
                  <c:v>10.732257686880788</c:v>
                </c:pt>
                <c:pt idx="369">
                  <c:v>10.729240697644094</c:v>
                </c:pt>
                <c:pt idx="370">
                  <c:v>10.726960994771648</c:v>
                </c:pt>
                <c:pt idx="371">
                  <c:v>10.722143404583514</c:v>
                </c:pt>
                <c:pt idx="372">
                  <c:v>10.720951930103388</c:v>
                </c:pt>
                <c:pt idx="373">
                  <c:v>10.719957949128073</c:v>
                </c:pt>
                <c:pt idx="374">
                  <c:v>10.715261856854285</c:v>
                </c:pt>
                <c:pt idx="375">
                  <c:v>10.714773261113114</c:v>
                </c:pt>
                <c:pt idx="376">
                  <c:v>10.713372778495833</c:v>
                </c:pt>
                <c:pt idx="377">
                  <c:v>10.71230442610505</c:v>
                </c:pt>
                <c:pt idx="378">
                  <c:v>10.710409747354918</c:v>
                </c:pt>
                <c:pt idx="379">
                  <c:v>10.708980792927612</c:v>
                </c:pt>
                <c:pt idx="380">
                  <c:v>10.707885367893804</c:v>
                </c:pt>
                <c:pt idx="381">
                  <c:v>10.706228774723371</c:v>
                </c:pt>
                <c:pt idx="382">
                  <c:v>10.706183963825353</c:v>
                </c:pt>
                <c:pt idx="383">
                  <c:v>10.706183963825353</c:v>
                </c:pt>
                <c:pt idx="384">
                  <c:v>10.705242470817005</c:v>
                </c:pt>
                <c:pt idx="385">
                  <c:v>10.70427764211143</c:v>
                </c:pt>
                <c:pt idx="386">
                  <c:v>10.701760221137073</c:v>
                </c:pt>
                <c:pt idx="387">
                  <c:v>10.700115984041597</c:v>
                </c:pt>
                <c:pt idx="388">
                  <c:v>10.699326691319619</c:v>
                </c:pt>
                <c:pt idx="389">
                  <c:v>10.69808511413156</c:v>
                </c:pt>
                <c:pt idx="390">
                  <c:v>10.69650269224425</c:v>
                </c:pt>
                <c:pt idx="391">
                  <c:v>10.695461449902902</c:v>
                </c:pt>
                <c:pt idx="392">
                  <c:v>10.693716070746637</c:v>
                </c:pt>
                <c:pt idx="393">
                  <c:v>10.689464566656033</c:v>
                </c:pt>
                <c:pt idx="394">
                  <c:v>10.688735221894358</c:v>
                </c:pt>
                <c:pt idx="395">
                  <c:v>10.688324731580726</c:v>
                </c:pt>
                <c:pt idx="396">
                  <c:v>10.687731503489951</c:v>
                </c:pt>
                <c:pt idx="397">
                  <c:v>10.68695521229612</c:v>
                </c:pt>
                <c:pt idx="398">
                  <c:v>10.685377942930462</c:v>
                </c:pt>
                <c:pt idx="399">
                  <c:v>10.685080497526661</c:v>
                </c:pt>
                <c:pt idx="400">
                  <c:v>10.682491276855757</c:v>
                </c:pt>
                <c:pt idx="401">
                  <c:v>10.68033229211764</c:v>
                </c:pt>
                <c:pt idx="402">
                  <c:v>10.679918337232811</c:v>
                </c:pt>
                <c:pt idx="403">
                  <c:v>10.675422807892987</c:v>
                </c:pt>
                <c:pt idx="404">
                  <c:v>10.673780942272726</c:v>
                </c:pt>
                <c:pt idx="405">
                  <c:v>10.673456875697358</c:v>
                </c:pt>
                <c:pt idx="406">
                  <c:v>10.672020460001963</c:v>
                </c:pt>
                <c:pt idx="407">
                  <c:v>10.672020460001963</c:v>
                </c:pt>
                <c:pt idx="408">
                  <c:v>10.669373911736379</c:v>
                </c:pt>
                <c:pt idx="409">
                  <c:v>10.669257674565925</c:v>
                </c:pt>
                <c:pt idx="410">
                  <c:v>10.667954894342117</c:v>
                </c:pt>
                <c:pt idx="411">
                  <c:v>10.667815210028436</c:v>
                </c:pt>
                <c:pt idx="412">
                  <c:v>10.667396039978986</c:v>
                </c:pt>
                <c:pt idx="413">
                  <c:v>10.666720340662762</c:v>
                </c:pt>
                <c:pt idx="414">
                  <c:v>10.665367570777166</c:v>
                </c:pt>
                <c:pt idx="415">
                  <c:v>10.665180838131088</c:v>
                </c:pt>
                <c:pt idx="416">
                  <c:v>10.664433558660509</c:v>
                </c:pt>
                <c:pt idx="417">
                  <c:v>10.663662341384409</c:v>
                </c:pt>
                <c:pt idx="418">
                  <c:v>10.663381751207901</c:v>
                </c:pt>
                <c:pt idx="419">
                  <c:v>10.660125830877272</c:v>
                </c:pt>
                <c:pt idx="420">
                  <c:v>10.660008513686648</c:v>
                </c:pt>
                <c:pt idx="421">
                  <c:v>10.657659274933835</c:v>
                </c:pt>
                <c:pt idx="422">
                  <c:v>10.65756519049298</c:v>
                </c:pt>
                <c:pt idx="423">
                  <c:v>10.657353468130779</c:v>
                </c:pt>
                <c:pt idx="424">
                  <c:v>10.657071101899904</c:v>
                </c:pt>
                <c:pt idx="425">
                  <c:v>10.656576769062607</c:v>
                </c:pt>
                <c:pt idx="426">
                  <c:v>10.656247078027217</c:v>
                </c:pt>
                <c:pt idx="427">
                  <c:v>10.655728772403778</c:v>
                </c:pt>
                <c:pt idx="428">
                  <c:v>10.655092302667642</c:v>
                </c:pt>
                <c:pt idx="429">
                  <c:v>10.651596291170048</c:v>
                </c:pt>
                <c:pt idx="430">
                  <c:v>10.65135963278532</c:v>
                </c:pt>
                <c:pt idx="431">
                  <c:v>10.649274620420252</c:v>
                </c:pt>
                <c:pt idx="432">
                  <c:v>10.648420406245304</c:v>
                </c:pt>
                <c:pt idx="433">
                  <c:v>10.647708003280075</c:v>
                </c:pt>
                <c:pt idx="434">
                  <c:v>10.646353037838328</c:v>
                </c:pt>
                <c:pt idx="435">
                  <c:v>10.645758175055626</c:v>
                </c:pt>
                <c:pt idx="436">
                  <c:v>10.645234402932136</c:v>
                </c:pt>
                <c:pt idx="437">
                  <c:v>10.645139142155688</c:v>
                </c:pt>
                <c:pt idx="438">
                  <c:v>10.643184293749053</c:v>
                </c:pt>
                <c:pt idx="439">
                  <c:v>10.642993372074089</c:v>
                </c:pt>
                <c:pt idx="440">
                  <c:v>10.641608098738805</c:v>
                </c:pt>
                <c:pt idx="441">
                  <c:v>10.638735909114709</c:v>
                </c:pt>
                <c:pt idx="442">
                  <c:v>10.637368723744101</c:v>
                </c:pt>
                <c:pt idx="443">
                  <c:v>10.636552318761908</c:v>
                </c:pt>
                <c:pt idx="444">
                  <c:v>10.635061862214055</c:v>
                </c:pt>
                <c:pt idx="445">
                  <c:v>10.634700933902529</c:v>
                </c:pt>
                <c:pt idx="446">
                  <c:v>10.63303898373978</c:v>
                </c:pt>
                <c:pt idx="447">
                  <c:v>10.631567419636097</c:v>
                </c:pt>
                <c:pt idx="448">
                  <c:v>10.631181076848657</c:v>
                </c:pt>
                <c:pt idx="449">
                  <c:v>10.630794584742778</c:v>
                </c:pt>
                <c:pt idx="450">
                  <c:v>10.630190391624284</c:v>
                </c:pt>
                <c:pt idx="451">
                  <c:v>10.630069509182311</c:v>
                </c:pt>
                <c:pt idx="452">
                  <c:v>10.629730960585263</c:v>
                </c:pt>
                <c:pt idx="453">
                  <c:v>10.629440684821251</c:v>
                </c:pt>
                <c:pt idx="454">
                  <c:v>10.628859880390809</c:v>
                </c:pt>
                <c:pt idx="455">
                  <c:v>10.626387691245421</c:v>
                </c:pt>
                <c:pt idx="456">
                  <c:v>10.62565941213669</c:v>
                </c:pt>
                <c:pt idx="457">
                  <c:v>10.620253598694708</c:v>
                </c:pt>
                <c:pt idx="458">
                  <c:v>10.619838432927709</c:v>
                </c:pt>
                <c:pt idx="459">
                  <c:v>10.616363828277068</c:v>
                </c:pt>
                <c:pt idx="460">
                  <c:v>10.614548322380951</c:v>
                </c:pt>
                <c:pt idx="461">
                  <c:v>10.613368932087239</c:v>
                </c:pt>
                <c:pt idx="462">
                  <c:v>10.612508082252363</c:v>
                </c:pt>
                <c:pt idx="463">
                  <c:v>10.612065070751431</c:v>
                </c:pt>
                <c:pt idx="464">
                  <c:v>10.611769620680343</c:v>
                </c:pt>
                <c:pt idx="465">
                  <c:v>10.61075950714147</c:v>
                </c:pt>
                <c:pt idx="466">
                  <c:v>10.61071020720062</c:v>
                </c:pt>
                <c:pt idx="467">
                  <c:v>10.609822392399646</c:v>
                </c:pt>
                <c:pt idx="468">
                  <c:v>10.60905725309463</c:v>
                </c:pt>
                <c:pt idx="469">
                  <c:v>10.607871365022062</c:v>
                </c:pt>
                <c:pt idx="470">
                  <c:v>10.606931538573441</c:v>
                </c:pt>
                <c:pt idx="471">
                  <c:v>10.606684068949075</c:v>
                </c:pt>
                <c:pt idx="472">
                  <c:v>10.606015594901825</c:v>
                </c:pt>
                <c:pt idx="473">
                  <c:v>10.605074021909918</c:v>
                </c:pt>
                <c:pt idx="474">
                  <c:v>10.603610346832498</c:v>
                </c:pt>
                <c:pt idx="475">
                  <c:v>10.6024179778518</c:v>
                </c:pt>
                <c:pt idx="476">
                  <c:v>10.600776145596624</c:v>
                </c:pt>
                <c:pt idx="477">
                  <c:v>10.600377719374908</c:v>
                </c:pt>
                <c:pt idx="478">
                  <c:v>10.599430820398075</c:v>
                </c:pt>
                <c:pt idx="479">
                  <c:v>10.598358246992348</c:v>
                </c:pt>
                <c:pt idx="480">
                  <c:v>10.597459392970629</c:v>
                </c:pt>
                <c:pt idx="481">
                  <c:v>10.596634733096073</c:v>
                </c:pt>
                <c:pt idx="482">
                  <c:v>10.59588445170537</c:v>
                </c:pt>
                <c:pt idx="483">
                  <c:v>10.595609207424333</c:v>
                </c:pt>
                <c:pt idx="484">
                  <c:v>10.595484071338678</c:v>
                </c:pt>
                <c:pt idx="485">
                  <c:v>10.594081476308356</c:v>
                </c:pt>
                <c:pt idx="486">
                  <c:v>10.59282749475312</c:v>
                </c:pt>
                <c:pt idx="487">
                  <c:v>10.591697565316256</c:v>
                </c:pt>
                <c:pt idx="488">
                  <c:v>10.589635294075828</c:v>
                </c:pt>
                <c:pt idx="489">
                  <c:v>10.589257588757023</c:v>
                </c:pt>
                <c:pt idx="490">
                  <c:v>10.589081277441158</c:v>
                </c:pt>
                <c:pt idx="491">
                  <c:v>10.589030897069341</c:v>
                </c:pt>
                <c:pt idx="492">
                  <c:v>10.58729121809292</c:v>
                </c:pt>
                <c:pt idx="493">
                  <c:v>10.585472668389881</c:v>
                </c:pt>
                <c:pt idx="494">
                  <c:v>10.584055950889214</c:v>
                </c:pt>
                <c:pt idx="495">
                  <c:v>10.582966750330653</c:v>
                </c:pt>
                <c:pt idx="496">
                  <c:v>10.582865369010074</c:v>
                </c:pt>
                <c:pt idx="497">
                  <c:v>10.582840022073885</c:v>
                </c:pt>
                <c:pt idx="498">
                  <c:v>10.581977843752441</c:v>
                </c:pt>
                <c:pt idx="499">
                  <c:v>10.581419567289593</c:v>
                </c:pt>
                <c:pt idx="500">
                  <c:v>10.580835581187099</c:v>
                </c:pt>
                <c:pt idx="501">
                  <c:v>10.580606972018876</c:v>
                </c:pt>
                <c:pt idx="502">
                  <c:v>10.579920830773929</c:v>
                </c:pt>
                <c:pt idx="503">
                  <c:v>10.575411096644446</c:v>
                </c:pt>
                <c:pt idx="504">
                  <c:v>10.574210171532373</c:v>
                </c:pt>
                <c:pt idx="505">
                  <c:v>10.572905406396837</c:v>
                </c:pt>
                <c:pt idx="506">
                  <c:v>10.572854204430669</c:v>
                </c:pt>
                <c:pt idx="507">
                  <c:v>10.572751792632742</c:v>
                </c:pt>
                <c:pt idx="508">
                  <c:v>10.570932235743701</c:v>
                </c:pt>
                <c:pt idx="509">
                  <c:v>10.570855280108585</c:v>
                </c:pt>
                <c:pt idx="510">
                  <c:v>10.570803973061551</c:v>
                </c:pt>
                <c:pt idx="511">
                  <c:v>10.570111070155717</c:v>
                </c:pt>
                <c:pt idx="512">
                  <c:v>10.569905673354048</c:v>
                </c:pt>
                <c:pt idx="513">
                  <c:v>10.569879995787254</c:v>
                </c:pt>
                <c:pt idx="514">
                  <c:v>10.568029476085739</c:v>
                </c:pt>
                <c:pt idx="515">
                  <c:v>10.567900840522974</c:v>
                </c:pt>
                <c:pt idx="516">
                  <c:v>10.567746456002288</c:v>
                </c:pt>
                <c:pt idx="517">
                  <c:v>10.567257414385397</c:v>
                </c:pt>
                <c:pt idx="518">
                  <c:v>10.565040861504896</c:v>
                </c:pt>
                <c:pt idx="519">
                  <c:v>10.564498863066003</c:v>
                </c:pt>
                <c:pt idx="520">
                  <c:v>10.5621468026374</c:v>
                </c:pt>
                <c:pt idx="521">
                  <c:v>10.562120925064198</c:v>
                </c:pt>
                <c:pt idx="522">
                  <c:v>10.557893904779643</c:v>
                </c:pt>
                <c:pt idx="523">
                  <c:v>10.556099155887797</c:v>
                </c:pt>
                <c:pt idx="524">
                  <c:v>10.554561956674165</c:v>
                </c:pt>
                <c:pt idx="525">
                  <c:v>10.554483730836131</c:v>
                </c:pt>
                <c:pt idx="526">
                  <c:v>10.553648940919915</c:v>
                </c:pt>
                <c:pt idx="527">
                  <c:v>10.553596743404505</c:v>
                </c:pt>
                <c:pt idx="528">
                  <c:v>10.553570643625047</c:v>
                </c:pt>
                <c:pt idx="529">
                  <c:v>10.55297016060981</c:v>
                </c:pt>
                <c:pt idx="530">
                  <c:v>10.552134105695009</c:v>
                </c:pt>
                <c:pt idx="531">
                  <c:v>10.551166545048927</c:v>
                </c:pt>
                <c:pt idx="532">
                  <c:v>10.550852540440946</c:v>
                </c:pt>
                <c:pt idx="533">
                  <c:v>10.5506169722625</c:v>
                </c:pt>
                <c:pt idx="534">
                  <c:v>10.550590794594667</c:v>
                </c:pt>
                <c:pt idx="535">
                  <c:v>10.549097533638411</c:v>
                </c:pt>
                <c:pt idx="536">
                  <c:v>10.547759565313937</c:v>
                </c:pt>
                <c:pt idx="537">
                  <c:v>10.546498663602277</c:v>
                </c:pt>
                <c:pt idx="538">
                  <c:v>10.545841313750174</c:v>
                </c:pt>
                <c:pt idx="539">
                  <c:v>10.545762402722318</c:v>
                </c:pt>
                <c:pt idx="540">
                  <c:v>10.545499320981303</c:v>
                </c:pt>
                <c:pt idx="541">
                  <c:v>10.543022963647424</c:v>
                </c:pt>
                <c:pt idx="542">
                  <c:v>10.54207294510339</c:v>
                </c:pt>
                <c:pt idx="543">
                  <c:v>10.540937016623984</c:v>
                </c:pt>
                <c:pt idx="544">
                  <c:v>10.540381791545276</c:v>
                </c:pt>
                <c:pt idx="545">
                  <c:v>10.539693942633264</c:v>
                </c:pt>
                <c:pt idx="546">
                  <c:v>10.539508671673955</c:v>
                </c:pt>
                <c:pt idx="547">
                  <c:v>10.538237316715266</c:v>
                </c:pt>
                <c:pt idx="548">
                  <c:v>10.538051775663776</c:v>
                </c:pt>
                <c:pt idx="549">
                  <c:v>10.536858189059995</c:v>
                </c:pt>
                <c:pt idx="550">
                  <c:v>10.536698936485076</c:v>
                </c:pt>
                <c:pt idx="551">
                  <c:v>10.535902292967453</c:v>
                </c:pt>
                <c:pt idx="552">
                  <c:v>10.535689747468632</c:v>
                </c:pt>
                <c:pt idx="553">
                  <c:v>10.534147440084249</c:v>
                </c:pt>
                <c:pt idx="554">
                  <c:v>10.533162310140499</c:v>
                </c:pt>
                <c:pt idx="555">
                  <c:v>10.531989539602542</c:v>
                </c:pt>
                <c:pt idx="556">
                  <c:v>10.53073528631916</c:v>
                </c:pt>
                <c:pt idx="557">
                  <c:v>10.52980024490885</c:v>
                </c:pt>
                <c:pt idx="558">
                  <c:v>10.529292284625768</c:v>
                </c:pt>
                <c:pt idx="559">
                  <c:v>10.527740071072129</c:v>
                </c:pt>
                <c:pt idx="560">
                  <c:v>10.527338244093418</c:v>
                </c:pt>
                <c:pt idx="561">
                  <c:v>10.52462839711098</c:v>
                </c:pt>
                <c:pt idx="562">
                  <c:v>10.522234410519824</c:v>
                </c:pt>
                <c:pt idx="563">
                  <c:v>10.522072811769169</c:v>
                </c:pt>
                <c:pt idx="564">
                  <c:v>10.516969037677818</c:v>
                </c:pt>
                <c:pt idx="565">
                  <c:v>10.516021029101827</c:v>
                </c:pt>
                <c:pt idx="566">
                  <c:v>10.515072120952707</c:v>
                </c:pt>
                <c:pt idx="567">
                  <c:v>10.514827970391982</c:v>
                </c:pt>
                <c:pt idx="568">
                  <c:v>10.512410377841734</c:v>
                </c:pt>
                <c:pt idx="569">
                  <c:v>10.512083962693172</c:v>
                </c:pt>
                <c:pt idx="570">
                  <c:v>10.511403588733414</c:v>
                </c:pt>
                <c:pt idx="571">
                  <c:v>10.511076844734427</c:v>
                </c:pt>
                <c:pt idx="572">
                  <c:v>10.510504785715026</c:v>
                </c:pt>
                <c:pt idx="573">
                  <c:v>10.510477536644899</c:v>
                </c:pt>
                <c:pt idx="574">
                  <c:v>10.509714261065371</c:v>
                </c:pt>
                <c:pt idx="575">
                  <c:v>10.509523351106111</c:v>
                </c:pt>
                <c:pt idx="576">
                  <c:v>10.509086848575649</c:v>
                </c:pt>
                <c:pt idx="577">
                  <c:v>10.506244928368069</c:v>
                </c:pt>
                <c:pt idx="578">
                  <c:v>10.505204516490187</c:v>
                </c:pt>
                <c:pt idx="579">
                  <c:v>10.50454685609326</c:v>
                </c:pt>
                <c:pt idx="580">
                  <c:v>10.502516342828386</c:v>
                </c:pt>
                <c:pt idx="581">
                  <c:v>10.501801939324901</c:v>
                </c:pt>
                <c:pt idx="582">
                  <c:v>10.501362052588641</c:v>
                </c:pt>
                <c:pt idx="583">
                  <c:v>10.499848464408382</c:v>
                </c:pt>
                <c:pt idx="584">
                  <c:v>10.499187270930108</c:v>
                </c:pt>
                <c:pt idx="585">
                  <c:v>10.498911644567459</c:v>
                </c:pt>
                <c:pt idx="586">
                  <c:v>10.495681159256453</c:v>
                </c:pt>
                <c:pt idx="587">
                  <c:v>10.4955428715348</c:v>
                </c:pt>
                <c:pt idx="588">
                  <c:v>10.49515556414622</c:v>
                </c:pt>
                <c:pt idx="589">
                  <c:v>10.494906501588719</c:v>
                </c:pt>
                <c:pt idx="590">
                  <c:v>10.492911764814268</c:v>
                </c:pt>
                <c:pt idx="591">
                  <c:v>10.492440204078216</c:v>
                </c:pt>
                <c:pt idx="592">
                  <c:v>10.492079448708068</c:v>
                </c:pt>
                <c:pt idx="593">
                  <c:v>10.491218660339424</c:v>
                </c:pt>
                <c:pt idx="594">
                  <c:v>10.489856546350627</c:v>
                </c:pt>
                <c:pt idx="595">
                  <c:v>10.487963186464397</c:v>
                </c:pt>
                <c:pt idx="596">
                  <c:v>10.487489285835276</c:v>
                </c:pt>
                <c:pt idx="597">
                  <c:v>10.486736158228235</c:v>
                </c:pt>
                <c:pt idx="598">
                  <c:v>10.485479683729912</c:v>
                </c:pt>
                <c:pt idx="599">
                  <c:v>10.485256145112684</c:v>
                </c:pt>
                <c:pt idx="600">
                  <c:v>10.485004604424653</c:v>
                </c:pt>
                <c:pt idx="601">
                  <c:v>10.484473366207743</c:v>
                </c:pt>
                <c:pt idx="602">
                  <c:v>10.484053768176494</c:v>
                </c:pt>
                <c:pt idx="603">
                  <c:v>10.483857895493113</c:v>
                </c:pt>
                <c:pt idx="604">
                  <c:v>10.483661984436106</c:v>
                </c:pt>
                <c:pt idx="605">
                  <c:v>10.482653835144635</c:v>
                </c:pt>
                <c:pt idx="606">
                  <c:v>10.48189705562565</c:v>
                </c:pt>
                <c:pt idx="607">
                  <c:v>10.480269441964808</c:v>
                </c:pt>
                <c:pt idx="608">
                  <c:v>10.480072826557953</c:v>
                </c:pt>
                <c:pt idx="609">
                  <c:v>10.477963803378394</c:v>
                </c:pt>
                <c:pt idx="610">
                  <c:v>10.476470740209276</c:v>
                </c:pt>
                <c:pt idx="611">
                  <c:v>10.474608332085875</c:v>
                </c:pt>
                <c:pt idx="612">
                  <c:v>10.474043280509886</c:v>
                </c:pt>
                <c:pt idx="613">
                  <c:v>10.468403555198991</c:v>
                </c:pt>
                <c:pt idx="614">
                  <c:v>10.465557469489131</c:v>
                </c:pt>
                <c:pt idx="615">
                  <c:v>10.465300924015038</c:v>
                </c:pt>
                <c:pt idx="616">
                  <c:v>10.465129857127469</c:v>
                </c:pt>
                <c:pt idx="617">
                  <c:v>10.464331157823805</c:v>
                </c:pt>
                <c:pt idx="618">
                  <c:v>10.463817371205208</c:v>
                </c:pt>
                <c:pt idx="619">
                  <c:v>10.463017622512156</c:v>
                </c:pt>
                <c:pt idx="620">
                  <c:v>10.462931897204566</c:v>
                </c:pt>
                <c:pt idx="621">
                  <c:v>10.462760424539745</c:v>
                </c:pt>
                <c:pt idx="622">
                  <c:v>10.461845406747434</c:v>
                </c:pt>
                <c:pt idx="623">
                  <c:v>10.460385364404502</c:v>
                </c:pt>
                <c:pt idx="624">
                  <c:v>10.459037945081628</c:v>
                </c:pt>
                <c:pt idx="625">
                  <c:v>10.458894495697496</c:v>
                </c:pt>
                <c:pt idx="626">
                  <c:v>10.457889773418664</c:v>
                </c:pt>
                <c:pt idx="627">
                  <c:v>10.457085268145988</c:v>
                </c:pt>
                <c:pt idx="628">
                  <c:v>10.456107497959097</c:v>
                </c:pt>
                <c:pt idx="629">
                  <c:v>10.454811918581997</c:v>
                </c:pt>
                <c:pt idx="630">
                  <c:v>10.454667861650449</c:v>
                </c:pt>
                <c:pt idx="631">
                  <c:v>10.454206739963796</c:v>
                </c:pt>
                <c:pt idx="632">
                  <c:v>10.454149084799319</c:v>
                </c:pt>
                <c:pt idx="633">
                  <c:v>10.454120255970487</c:v>
                </c:pt>
                <c:pt idx="634">
                  <c:v>10.453110723010031</c:v>
                </c:pt>
                <c:pt idx="635">
                  <c:v>10.452937557838887</c:v>
                </c:pt>
                <c:pt idx="636">
                  <c:v>10.451319901931214</c:v>
                </c:pt>
                <c:pt idx="637">
                  <c:v>10.450770459312455</c:v>
                </c:pt>
                <c:pt idx="638">
                  <c:v>10.450596888379366</c:v>
                </c:pt>
                <c:pt idx="639">
                  <c:v>10.44493936984388</c:v>
                </c:pt>
                <c:pt idx="640">
                  <c:v>10.444211726647982</c:v>
                </c:pt>
                <c:pt idx="641">
                  <c:v>10.444007891637158</c:v>
                </c:pt>
                <c:pt idx="642">
                  <c:v>10.443250426196716</c:v>
                </c:pt>
                <c:pt idx="643">
                  <c:v>10.442463219718466</c:v>
                </c:pt>
                <c:pt idx="644">
                  <c:v>10.441266645862376</c:v>
                </c:pt>
                <c:pt idx="645">
                  <c:v>10.43924966159215</c:v>
                </c:pt>
                <c:pt idx="646">
                  <c:v>10.438371441395189</c:v>
                </c:pt>
                <c:pt idx="647">
                  <c:v>10.436377948899532</c:v>
                </c:pt>
                <c:pt idx="648">
                  <c:v>10.435585311577658</c:v>
                </c:pt>
                <c:pt idx="649">
                  <c:v>10.43482143693347</c:v>
                </c:pt>
                <c:pt idx="650">
                  <c:v>10.434468682505683</c:v>
                </c:pt>
                <c:pt idx="651">
                  <c:v>10.434145214930487</c:v>
                </c:pt>
                <c:pt idx="652">
                  <c:v>10.433762800123432</c:v>
                </c:pt>
                <c:pt idx="653">
                  <c:v>10.432113800927626</c:v>
                </c:pt>
                <c:pt idx="654">
                  <c:v>10.431789570603355</c:v>
                </c:pt>
                <c:pt idx="655">
                  <c:v>10.430816248401133</c:v>
                </c:pt>
                <c:pt idx="656">
                  <c:v>10.42978290070581</c:v>
                </c:pt>
                <c:pt idx="657">
                  <c:v>10.42768339524029</c:v>
                </c:pt>
                <c:pt idx="658">
                  <c:v>10.427624190361792</c:v>
                </c:pt>
                <c:pt idx="659">
                  <c:v>10.427091188661334</c:v>
                </c:pt>
                <c:pt idx="660">
                  <c:v>10.425757440186377</c:v>
                </c:pt>
                <c:pt idx="661">
                  <c:v>10.423084594689206</c:v>
                </c:pt>
                <c:pt idx="662">
                  <c:v>10.421596587748377</c:v>
                </c:pt>
                <c:pt idx="663">
                  <c:v>10.420762335696297</c:v>
                </c:pt>
                <c:pt idx="664">
                  <c:v>10.420583476815478</c:v>
                </c:pt>
                <c:pt idx="665">
                  <c:v>10.41989755459602</c:v>
                </c:pt>
                <c:pt idx="666">
                  <c:v>10.419629022124354</c:v>
                </c:pt>
                <c:pt idx="667">
                  <c:v>10.418584043152764</c:v>
                </c:pt>
                <c:pt idx="668">
                  <c:v>10.417896747633472</c:v>
                </c:pt>
                <c:pt idx="669">
                  <c:v>10.417508067198638</c:v>
                </c:pt>
                <c:pt idx="670">
                  <c:v>10.416939723903999</c:v>
                </c:pt>
                <c:pt idx="671">
                  <c:v>10.416251296932378</c:v>
                </c:pt>
                <c:pt idx="672">
                  <c:v>10.416041681575788</c:v>
                </c:pt>
                <c:pt idx="673">
                  <c:v>10.412952250662777</c:v>
                </c:pt>
                <c:pt idx="674">
                  <c:v>10.412771989283289</c:v>
                </c:pt>
                <c:pt idx="675">
                  <c:v>10.41262174664114</c:v>
                </c:pt>
                <c:pt idx="676">
                  <c:v>10.412200947115844</c:v>
                </c:pt>
                <c:pt idx="677">
                  <c:v>10.412110752746919</c:v>
                </c:pt>
                <c:pt idx="678">
                  <c:v>10.411870194650978</c:v>
                </c:pt>
                <c:pt idx="679">
                  <c:v>10.408647154675492</c:v>
                </c:pt>
                <c:pt idx="680">
                  <c:v>10.407711432667556</c:v>
                </c:pt>
                <c:pt idx="681">
                  <c:v>10.407409399985324</c:v>
                </c:pt>
                <c:pt idx="682">
                  <c:v>10.405595285682397</c:v>
                </c:pt>
                <c:pt idx="683">
                  <c:v>10.405413693115086</c:v>
                </c:pt>
                <c:pt idx="684">
                  <c:v>10.405383424480956</c:v>
                </c:pt>
                <c:pt idx="685">
                  <c:v>10.405322884463986</c:v>
                </c:pt>
                <c:pt idx="686">
                  <c:v>10.405292613081036</c:v>
                </c:pt>
                <c:pt idx="687">
                  <c:v>10.403747556197336</c:v>
                </c:pt>
                <c:pt idx="688">
                  <c:v>10.402685840061139</c:v>
                </c:pt>
                <c:pt idx="689">
                  <c:v>10.402321563449741</c:v>
                </c:pt>
                <c:pt idx="690">
                  <c:v>10.402169742355426</c:v>
                </c:pt>
                <c:pt idx="691">
                  <c:v>10.401774899604014</c:v>
                </c:pt>
                <c:pt idx="692">
                  <c:v>10.400376510563246</c:v>
                </c:pt>
                <c:pt idx="693">
                  <c:v>10.398793364644082</c:v>
                </c:pt>
                <c:pt idx="694">
                  <c:v>10.398427667071894</c:v>
                </c:pt>
                <c:pt idx="695">
                  <c:v>10.396688774948379</c:v>
                </c:pt>
                <c:pt idx="696">
                  <c:v>10.395650099471604</c:v>
                </c:pt>
                <c:pt idx="697">
                  <c:v>10.394304327743797</c:v>
                </c:pt>
                <c:pt idx="698">
                  <c:v>10.392742186373976</c:v>
                </c:pt>
                <c:pt idx="699">
                  <c:v>10.392159587660679</c:v>
                </c:pt>
                <c:pt idx="700">
                  <c:v>10.388010267881066</c:v>
                </c:pt>
                <c:pt idx="701">
                  <c:v>10.387794647741311</c:v>
                </c:pt>
                <c:pt idx="702">
                  <c:v>10.387763841068582</c:v>
                </c:pt>
                <c:pt idx="703">
                  <c:v>10.386376557609095</c:v>
                </c:pt>
                <c:pt idx="704">
                  <c:v>10.385851971480083</c:v>
                </c:pt>
                <c:pt idx="705">
                  <c:v>10.385574137962314</c:v>
                </c:pt>
                <c:pt idx="706">
                  <c:v>10.385357991846698</c:v>
                </c:pt>
                <c:pt idx="707">
                  <c:v>10.382605767457697</c:v>
                </c:pt>
                <c:pt idx="708">
                  <c:v>10.382048215714843</c:v>
                </c:pt>
                <c:pt idx="709">
                  <c:v>10.381521353477128</c:v>
                </c:pt>
                <c:pt idx="710">
                  <c:v>10.380963196620565</c:v>
                </c:pt>
                <c:pt idx="711">
                  <c:v>10.378105519332609</c:v>
                </c:pt>
                <c:pt idx="712">
                  <c:v>10.377856639291503</c:v>
                </c:pt>
                <c:pt idx="713">
                  <c:v>10.377607697293703</c:v>
                </c:pt>
                <c:pt idx="714">
                  <c:v>10.373022321884237</c:v>
                </c:pt>
                <c:pt idx="715">
                  <c:v>10.370706056919774</c:v>
                </c:pt>
                <c:pt idx="716">
                  <c:v>10.369796866193592</c:v>
                </c:pt>
                <c:pt idx="717">
                  <c:v>10.36960865451764</c:v>
                </c:pt>
                <c:pt idx="718">
                  <c:v>10.369263507748395</c:v>
                </c:pt>
                <c:pt idx="719">
                  <c:v>10.36775601712027</c:v>
                </c:pt>
                <c:pt idx="720">
                  <c:v>10.367567420904209</c:v>
                </c:pt>
                <c:pt idx="721">
                  <c:v>10.364135049357838</c:v>
                </c:pt>
                <c:pt idx="722">
                  <c:v>10.36340927977359</c:v>
                </c:pt>
                <c:pt idx="723">
                  <c:v>10.360817458359367</c:v>
                </c:pt>
                <c:pt idx="724">
                  <c:v>10.360532580617472</c:v>
                </c:pt>
                <c:pt idx="725">
                  <c:v>10.359930905408921</c:v>
                </c:pt>
                <c:pt idx="726">
                  <c:v>10.35828236177716</c:v>
                </c:pt>
                <c:pt idx="727">
                  <c:v>10.358028498290885</c:v>
                </c:pt>
                <c:pt idx="728">
                  <c:v>10.357965022348246</c:v>
                </c:pt>
                <c:pt idx="729">
                  <c:v>10.357584082056029</c:v>
                </c:pt>
                <c:pt idx="730">
                  <c:v>10.356948858912547</c:v>
                </c:pt>
                <c:pt idx="731">
                  <c:v>10.356631095961035</c:v>
                </c:pt>
                <c:pt idx="732">
                  <c:v>10.355263563507542</c:v>
                </c:pt>
                <c:pt idx="733">
                  <c:v>10.355168084441255</c:v>
                </c:pt>
                <c:pt idx="734">
                  <c:v>10.354849755031296</c:v>
                </c:pt>
                <c:pt idx="735">
                  <c:v>10.35430836236509</c:v>
                </c:pt>
                <c:pt idx="736">
                  <c:v>10.353671054332557</c:v>
                </c:pt>
                <c:pt idx="737">
                  <c:v>10.351916360076409</c:v>
                </c:pt>
                <c:pt idx="738">
                  <c:v>10.350830097988764</c:v>
                </c:pt>
                <c:pt idx="739">
                  <c:v>10.349742654652538</c:v>
                </c:pt>
                <c:pt idx="740">
                  <c:v>10.3495506300728</c:v>
                </c:pt>
                <c:pt idx="741">
                  <c:v>10.348910281701418</c:v>
                </c:pt>
                <c:pt idx="742">
                  <c:v>10.347275534963451</c:v>
                </c:pt>
                <c:pt idx="743">
                  <c:v>10.347179290116486</c:v>
                </c:pt>
                <c:pt idx="744">
                  <c:v>10.346794218071167</c:v>
                </c:pt>
                <c:pt idx="745">
                  <c:v>10.346665827764459</c:v>
                </c:pt>
                <c:pt idx="746">
                  <c:v>10.342580841624276</c:v>
                </c:pt>
                <c:pt idx="747">
                  <c:v>10.341452118734878</c:v>
                </c:pt>
                <c:pt idx="748">
                  <c:v>10.340451327703663</c:v>
                </c:pt>
                <c:pt idx="749">
                  <c:v>10.340354423783824</c:v>
                </c:pt>
                <c:pt idx="750">
                  <c:v>10.340031342881556</c:v>
                </c:pt>
                <c:pt idx="751">
                  <c:v>10.339708157564283</c:v>
                </c:pt>
                <c:pt idx="752">
                  <c:v>10.339449534086297</c:v>
                </c:pt>
                <c:pt idx="753">
                  <c:v>10.337637294504201</c:v>
                </c:pt>
                <c:pt idx="754">
                  <c:v>10.337540117496205</c:v>
                </c:pt>
                <c:pt idx="755">
                  <c:v>10.337054090755167</c:v>
                </c:pt>
                <c:pt idx="756">
                  <c:v>10.337054090755167</c:v>
                </c:pt>
                <c:pt idx="757">
                  <c:v>10.336892029333534</c:v>
                </c:pt>
                <c:pt idx="758">
                  <c:v>10.336275956293182</c:v>
                </c:pt>
                <c:pt idx="759">
                  <c:v>10.335497215866404</c:v>
                </c:pt>
                <c:pt idx="760">
                  <c:v>10.334685382539899</c:v>
                </c:pt>
                <c:pt idx="761">
                  <c:v>10.33432796697552</c:v>
                </c:pt>
                <c:pt idx="762">
                  <c:v>10.33419796600033</c:v>
                </c:pt>
                <c:pt idx="763">
                  <c:v>10.334067948122689</c:v>
                </c:pt>
                <c:pt idx="764">
                  <c:v>10.333840376152072</c:v>
                </c:pt>
                <c:pt idx="765">
                  <c:v>10.330616300280319</c:v>
                </c:pt>
                <c:pt idx="766">
                  <c:v>10.329212699651652</c:v>
                </c:pt>
                <c:pt idx="767">
                  <c:v>10.328984019949246</c:v>
                </c:pt>
                <c:pt idx="768">
                  <c:v>10.328787967145063</c:v>
                </c:pt>
                <c:pt idx="769">
                  <c:v>10.327479965258176</c:v>
                </c:pt>
                <c:pt idx="770">
                  <c:v>10.326956285083867</c:v>
                </c:pt>
                <c:pt idx="771">
                  <c:v>10.326661594425065</c:v>
                </c:pt>
                <c:pt idx="772">
                  <c:v>10.321737255003711</c:v>
                </c:pt>
                <c:pt idx="773">
                  <c:v>10.320387038269956</c:v>
                </c:pt>
                <c:pt idx="774">
                  <c:v>10.320057440376399</c:v>
                </c:pt>
                <c:pt idx="775">
                  <c:v>10.319892600682627</c:v>
                </c:pt>
                <c:pt idx="776">
                  <c:v>10.319331942389161</c:v>
                </c:pt>
                <c:pt idx="777">
                  <c:v>10.318935994253193</c:v>
                </c:pt>
                <c:pt idx="778">
                  <c:v>10.318341777940978</c:v>
                </c:pt>
                <c:pt idx="779">
                  <c:v>10.317813289076488</c:v>
                </c:pt>
                <c:pt idx="780">
                  <c:v>10.317152284987246</c:v>
                </c:pt>
                <c:pt idx="781">
                  <c:v>10.316358502904885</c:v>
                </c:pt>
                <c:pt idx="782">
                  <c:v>10.315862068945227</c:v>
                </c:pt>
                <c:pt idx="783">
                  <c:v>10.315795859126286</c:v>
                </c:pt>
                <c:pt idx="784">
                  <c:v>10.312313672776471</c:v>
                </c:pt>
                <c:pt idx="785">
                  <c:v>10.311881700150172</c:v>
                </c:pt>
                <c:pt idx="786">
                  <c:v>10.311316531166229</c:v>
                </c:pt>
                <c:pt idx="787">
                  <c:v>10.310518101368999</c:v>
                </c:pt>
                <c:pt idx="788">
                  <c:v>10.30981895197225</c:v>
                </c:pt>
                <c:pt idx="789">
                  <c:v>10.309152640646959</c:v>
                </c:pt>
                <c:pt idx="790">
                  <c:v>10.307918793053995</c:v>
                </c:pt>
                <c:pt idx="791">
                  <c:v>10.307317991967832</c:v>
                </c:pt>
                <c:pt idx="792">
                  <c:v>10.305814408143789</c:v>
                </c:pt>
                <c:pt idx="793">
                  <c:v>10.304576432243314</c:v>
                </c:pt>
                <c:pt idx="794">
                  <c:v>10.302196556147285</c:v>
                </c:pt>
                <c:pt idx="795">
                  <c:v>10.302162996284876</c:v>
                </c:pt>
                <c:pt idx="796">
                  <c:v>10.301424394223501</c:v>
                </c:pt>
                <c:pt idx="797">
                  <c:v>10.300819677414104</c:v>
                </c:pt>
                <c:pt idx="798">
                  <c:v>10.298363459090025</c:v>
                </c:pt>
                <c:pt idx="799">
                  <c:v>10.297655756901996</c:v>
                </c:pt>
                <c:pt idx="800">
                  <c:v>10.297048756141468</c:v>
                </c:pt>
                <c:pt idx="801">
                  <c:v>10.296913817032536</c:v>
                </c:pt>
                <c:pt idx="802">
                  <c:v>10.296103799775381</c:v>
                </c:pt>
                <c:pt idx="803">
                  <c:v>10.294955151000439</c:v>
                </c:pt>
                <c:pt idx="804">
                  <c:v>10.292958770889943</c:v>
                </c:pt>
                <c:pt idx="805">
                  <c:v>10.292315019491269</c:v>
                </c:pt>
                <c:pt idx="806">
                  <c:v>10.290483144360632</c:v>
                </c:pt>
                <c:pt idx="807">
                  <c:v>10.287047825256243</c:v>
                </c:pt>
                <c:pt idx="808">
                  <c:v>10.286400256173781</c:v>
                </c:pt>
                <c:pt idx="809">
                  <c:v>10.286093366498211</c:v>
                </c:pt>
                <c:pt idx="810">
                  <c:v>10.284318379685931</c:v>
                </c:pt>
                <c:pt idx="811">
                  <c:v>10.284010850340083</c:v>
                </c:pt>
                <c:pt idx="812">
                  <c:v>10.28298506894671</c:v>
                </c:pt>
                <c:pt idx="813">
                  <c:v>10.281992479061509</c:v>
                </c:pt>
                <c:pt idx="814">
                  <c:v>10.281101732488516</c:v>
                </c:pt>
                <c:pt idx="815">
                  <c:v>10.27945518985527</c:v>
                </c:pt>
                <c:pt idx="816">
                  <c:v>10.277977856344862</c:v>
                </c:pt>
                <c:pt idx="817">
                  <c:v>10.276119503549053</c:v>
                </c:pt>
                <c:pt idx="818">
                  <c:v>10.276050609301695</c:v>
                </c:pt>
                <c:pt idx="819">
                  <c:v>10.275051108968611</c:v>
                </c:pt>
                <c:pt idx="820">
                  <c:v>10.272081185868387</c:v>
                </c:pt>
                <c:pt idx="821">
                  <c:v>10.271873652402872</c:v>
                </c:pt>
                <c:pt idx="822">
                  <c:v>10.271112327661111</c:v>
                </c:pt>
                <c:pt idx="823">
                  <c:v>10.270731447824094</c:v>
                </c:pt>
                <c:pt idx="824">
                  <c:v>10.270662181355965</c:v>
                </c:pt>
                <c:pt idx="825">
                  <c:v>10.269553264861555</c:v>
                </c:pt>
                <c:pt idx="826">
                  <c:v>10.26931052537185</c:v>
                </c:pt>
                <c:pt idx="827">
                  <c:v>10.26931052537185</c:v>
                </c:pt>
                <c:pt idx="828">
                  <c:v>10.269171790632448</c:v>
                </c:pt>
                <c:pt idx="829">
                  <c:v>10.2679223110863</c:v>
                </c:pt>
                <c:pt idx="830">
                  <c:v>10.267296985375459</c:v>
                </c:pt>
                <c:pt idx="831">
                  <c:v>10.267088456545594</c:v>
                </c:pt>
                <c:pt idx="832">
                  <c:v>10.266497388607728</c:v>
                </c:pt>
                <c:pt idx="833">
                  <c:v>10.264756925901597</c:v>
                </c:pt>
                <c:pt idx="834">
                  <c:v>10.264687244346277</c:v>
                </c:pt>
                <c:pt idx="835">
                  <c:v>10.264687244346277</c:v>
                </c:pt>
                <c:pt idx="836">
                  <c:v>10.263850686731873</c:v>
                </c:pt>
                <c:pt idx="837">
                  <c:v>10.262838911678269</c:v>
                </c:pt>
                <c:pt idx="838">
                  <c:v>10.26165138752628</c:v>
                </c:pt>
                <c:pt idx="839">
                  <c:v>10.26088223739921</c:v>
                </c:pt>
                <c:pt idx="840">
                  <c:v>10.258781543397928</c:v>
                </c:pt>
                <c:pt idx="841">
                  <c:v>10.258676392769557</c:v>
                </c:pt>
                <c:pt idx="842">
                  <c:v>10.258290745842064</c:v>
                </c:pt>
                <c:pt idx="843">
                  <c:v>10.258185543590638</c:v>
                </c:pt>
                <c:pt idx="844">
                  <c:v>10.257378625098244</c:v>
                </c:pt>
                <c:pt idx="845">
                  <c:v>10.257062697057004</c:v>
                </c:pt>
                <c:pt idx="846">
                  <c:v>10.256079171037225</c:v>
                </c:pt>
                <c:pt idx="847">
                  <c:v>10.256044027211113</c:v>
                </c:pt>
                <c:pt idx="848">
                  <c:v>10.254778026198021</c:v>
                </c:pt>
                <c:pt idx="849">
                  <c:v>10.254672453731223</c:v>
                </c:pt>
                <c:pt idx="850">
                  <c:v>10.25439087265161</c:v>
                </c:pt>
                <c:pt idx="851">
                  <c:v>10.254355669441074</c:v>
                </c:pt>
                <c:pt idx="852">
                  <c:v>10.252029513244672</c:v>
                </c:pt>
                <c:pt idx="853">
                  <c:v>10.250829075293785</c:v>
                </c:pt>
                <c:pt idx="854">
                  <c:v>10.250511070945045</c:v>
                </c:pt>
                <c:pt idx="855">
                  <c:v>10.249238041316636</c:v>
                </c:pt>
                <c:pt idx="856">
                  <c:v>10.248777937608223</c:v>
                </c:pt>
                <c:pt idx="857">
                  <c:v>10.248211365355106</c:v>
                </c:pt>
                <c:pt idx="858">
                  <c:v>10.247857094617705</c:v>
                </c:pt>
                <c:pt idx="859">
                  <c:v>10.247077256926206</c:v>
                </c:pt>
                <c:pt idx="860">
                  <c:v>10.246154845820252</c:v>
                </c:pt>
                <c:pt idx="861">
                  <c:v>10.243026510528125</c:v>
                </c:pt>
                <c:pt idx="862">
                  <c:v>10.242563539313103</c:v>
                </c:pt>
                <c:pt idx="863">
                  <c:v>10.242064715102661</c:v>
                </c:pt>
                <c:pt idx="864">
                  <c:v>10.241458665281076</c:v>
                </c:pt>
                <c:pt idx="865">
                  <c:v>10.240816564877322</c:v>
                </c:pt>
                <c:pt idx="866">
                  <c:v>10.240423967124363</c:v>
                </c:pt>
                <c:pt idx="867">
                  <c:v>10.23860172454777</c:v>
                </c:pt>
                <c:pt idx="868">
                  <c:v>10.238279807349246</c:v>
                </c:pt>
                <c:pt idx="869">
                  <c:v>10.237385048784873</c:v>
                </c:pt>
                <c:pt idx="870">
                  <c:v>10.236561163222534</c:v>
                </c:pt>
                <c:pt idx="871">
                  <c:v>10.235844188823654</c:v>
                </c:pt>
                <c:pt idx="872">
                  <c:v>10.234767762454917</c:v>
                </c:pt>
                <c:pt idx="873">
                  <c:v>10.232503488480885</c:v>
                </c:pt>
                <c:pt idx="874">
                  <c:v>10.231927617460077</c:v>
                </c:pt>
                <c:pt idx="875">
                  <c:v>10.231459477945954</c:v>
                </c:pt>
                <c:pt idx="876">
                  <c:v>10.22748950016072</c:v>
                </c:pt>
                <c:pt idx="877">
                  <c:v>10.227272501968187</c:v>
                </c:pt>
                <c:pt idx="878">
                  <c:v>10.226765989656345</c:v>
                </c:pt>
                <c:pt idx="879">
                  <c:v>10.225897085506967</c:v>
                </c:pt>
                <c:pt idx="880">
                  <c:v>10.223939286317336</c:v>
                </c:pt>
                <c:pt idx="881">
                  <c:v>10.223576309906816</c:v>
                </c:pt>
                <c:pt idx="882">
                  <c:v>10.223540005018359</c:v>
                </c:pt>
                <c:pt idx="883">
                  <c:v>10.222995273466749</c:v>
                </c:pt>
                <c:pt idx="884">
                  <c:v>10.222522932645905</c:v>
                </c:pt>
                <c:pt idx="885">
                  <c:v>10.221068175333773</c:v>
                </c:pt>
                <c:pt idx="886">
                  <c:v>10.220230730583488</c:v>
                </c:pt>
                <c:pt idx="887">
                  <c:v>10.220048584538286</c:v>
                </c:pt>
                <c:pt idx="888">
                  <c:v>10.219392583931649</c:v>
                </c:pt>
                <c:pt idx="889">
                  <c:v>10.218955010995845</c:v>
                </c:pt>
                <c:pt idx="890">
                  <c:v>10.218261795359789</c:v>
                </c:pt>
                <c:pt idx="891">
                  <c:v>10.217385467118802</c:v>
                </c:pt>
                <c:pt idx="892">
                  <c:v>10.216544931319138</c:v>
                </c:pt>
                <c:pt idx="893">
                  <c:v>10.216142686053809</c:v>
                </c:pt>
                <c:pt idx="894">
                  <c:v>10.215667096588296</c:v>
                </c:pt>
                <c:pt idx="895">
                  <c:v>10.211927678072419</c:v>
                </c:pt>
                <c:pt idx="896">
                  <c:v>10.211744013223518</c:v>
                </c:pt>
                <c:pt idx="897">
                  <c:v>10.211670537837739</c:v>
                </c:pt>
                <c:pt idx="898">
                  <c:v>10.211486825750804</c:v>
                </c:pt>
                <c:pt idx="899">
                  <c:v>10.209942310311192</c:v>
                </c:pt>
                <c:pt idx="900">
                  <c:v>10.208727086726242</c:v>
                </c:pt>
                <c:pt idx="901">
                  <c:v>10.208653389327727</c:v>
                </c:pt>
                <c:pt idx="902">
                  <c:v>10.207805478639335</c:v>
                </c:pt>
                <c:pt idx="903">
                  <c:v>10.207621055054725</c:v>
                </c:pt>
                <c:pt idx="904">
                  <c:v>10.206587653966265</c:v>
                </c:pt>
                <c:pt idx="905">
                  <c:v>10.206329136745731</c:v>
                </c:pt>
                <c:pt idx="906">
                  <c:v>10.206107497352116</c:v>
                </c:pt>
                <c:pt idx="907">
                  <c:v>10.205553183855171</c:v>
                </c:pt>
                <c:pt idx="908">
                  <c:v>10.205146491918704</c:v>
                </c:pt>
                <c:pt idx="909">
                  <c:v>10.204702639270494</c:v>
                </c:pt>
                <c:pt idx="910">
                  <c:v>10.204480639047581</c:v>
                </c:pt>
                <c:pt idx="911">
                  <c:v>10.204443634218446</c:v>
                </c:pt>
                <c:pt idx="912">
                  <c:v>10.20322170601205</c:v>
                </c:pt>
                <c:pt idx="913">
                  <c:v>10.202999376741486</c:v>
                </c:pt>
                <c:pt idx="914">
                  <c:v>10.202776998029625</c:v>
                </c:pt>
                <c:pt idx="915">
                  <c:v>10.200699075204039</c:v>
                </c:pt>
                <c:pt idx="916">
                  <c:v>10.199398177401218</c:v>
                </c:pt>
                <c:pt idx="917">
                  <c:v>10.199137794637085</c:v>
                </c:pt>
                <c:pt idx="918">
                  <c:v>10.198430699466112</c:v>
                </c:pt>
                <c:pt idx="919">
                  <c:v>10.198393470077228</c:v>
                </c:pt>
                <c:pt idx="920">
                  <c:v>10.198356239302266</c:v>
                </c:pt>
                <c:pt idx="921">
                  <c:v>10.196940441748334</c:v>
                </c:pt>
                <c:pt idx="922">
                  <c:v>10.195559973289201</c:v>
                </c:pt>
                <c:pt idx="923">
                  <c:v>10.194177596502213</c:v>
                </c:pt>
                <c:pt idx="924">
                  <c:v>10.193130201800543</c:v>
                </c:pt>
                <c:pt idx="925">
                  <c:v>10.19294305153705</c:v>
                </c:pt>
                <c:pt idx="926">
                  <c:v>10.189079943122826</c:v>
                </c:pt>
                <c:pt idx="927">
                  <c:v>10.189079943122826</c:v>
                </c:pt>
                <c:pt idx="928">
                  <c:v>10.187236901960196</c:v>
                </c:pt>
                <c:pt idx="929">
                  <c:v>10.186822690744211</c:v>
                </c:pt>
                <c:pt idx="930">
                  <c:v>10.186709694265815</c:v>
                </c:pt>
                <c:pt idx="931">
                  <c:v>10.18561673619821</c:v>
                </c:pt>
                <c:pt idx="932">
                  <c:v>10.18546588957123</c:v>
                </c:pt>
                <c:pt idx="933">
                  <c:v>10.185315020186113</c:v>
                </c:pt>
                <c:pt idx="934">
                  <c:v>10.185126401440623</c:v>
                </c:pt>
                <c:pt idx="935">
                  <c:v>10.184333813978627</c:v>
                </c:pt>
                <c:pt idx="936">
                  <c:v>10.183956170469607</c:v>
                </c:pt>
                <c:pt idx="937">
                  <c:v>10.18282238350008</c:v>
                </c:pt>
                <c:pt idx="938">
                  <c:v>10.182103652974162</c:v>
                </c:pt>
                <c:pt idx="939">
                  <c:v>10.181990121970616</c:v>
                </c:pt>
                <c:pt idx="940">
                  <c:v>10.180929877257716</c:v>
                </c:pt>
                <c:pt idx="941">
                  <c:v>10.180778321920783</c:v>
                </c:pt>
                <c:pt idx="942">
                  <c:v>10.179602988616443</c:v>
                </c:pt>
                <c:pt idx="943">
                  <c:v>10.178843975297273</c:v>
                </c:pt>
                <c:pt idx="944">
                  <c:v>10.178843975297273</c:v>
                </c:pt>
                <c:pt idx="945">
                  <c:v>10.178388290623175</c:v>
                </c:pt>
                <c:pt idx="946">
                  <c:v>10.177818392619491</c:v>
                </c:pt>
                <c:pt idx="947">
                  <c:v>10.175840227862885</c:v>
                </c:pt>
                <c:pt idx="948">
                  <c:v>10.174964020640976</c:v>
                </c:pt>
                <c:pt idx="949">
                  <c:v>10.174887792413626</c:v>
                </c:pt>
                <c:pt idx="950">
                  <c:v>10.174163334295654</c:v>
                </c:pt>
                <c:pt idx="951">
                  <c:v>10.17374367116453</c:v>
                </c:pt>
                <c:pt idx="952">
                  <c:v>10.172712841637342</c:v>
                </c:pt>
                <c:pt idx="953">
                  <c:v>10.172139699081104</c:v>
                </c:pt>
                <c:pt idx="954">
                  <c:v>10.171680948404047</c:v>
                </c:pt>
                <c:pt idx="955">
                  <c:v>10.171566227844085</c:v>
                </c:pt>
                <c:pt idx="956">
                  <c:v>10.171260241993542</c:v>
                </c:pt>
                <c:pt idx="957">
                  <c:v>10.170456583390367</c:v>
                </c:pt>
                <c:pt idx="958">
                  <c:v>10.169805529234134</c:v>
                </c:pt>
                <c:pt idx="959">
                  <c:v>10.168578864458095</c:v>
                </c:pt>
                <c:pt idx="960">
                  <c:v>10.167734658728754</c:v>
                </c:pt>
                <c:pt idx="961">
                  <c:v>10.167043414461599</c:v>
                </c:pt>
                <c:pt idx="962">
                  <c:v>10.166467012347537</c:v>
                </c:pt>
                <c:pt idx="963">
                  <c:v>10.16400395691514</c:v>
                </c:pt>
                <c:pt idx="964">
                  <c:v>10.162538642188757</c:v>
                </c:pt>
                <c:pt idx="965">
                  <c:v>10.16250005226458</c:v>
                </c:pt>
                <c:pt idx="966">
                  <c:v>10.16250005226458</c:v>
                </c:pt>
                <c:pt idx="967">
                  <c:v>10.161998247687629</c:v>
                </c:pt>
                <c:pt idx="968">
                  <c:v>10.160645982437616</c:v>
                </c:pt>
                <c:pt idx="969">
                  <c:v>10.160568654878034</c:v>
                </c:pt>
                <c:pt idx="970">
                  <c:v>10.160181927361419</c:v>
                </c:pt>
                <c:pt idx="971">
                  <c:v>10.158013485079007</c:v>
                </c:pt>
                <c:pt idx="972">
                  <c:v>10.157974720130268</c:v>
                </c:pt>
                <c:pt idx="973">
                  <c:v>10.157548206485059</c:v>
                </c:pt>
                <c:pt idx="974">
                  <c:v>10.157315485981332</c:v>
                </c:pt>
                <c:pt idx="975">
                  <c:v>10.157082711306167</c:v>
                </c:pt>
                <c:pt idx="976">
                  <c:v>10.15696630364641</c:v>
                </c:pt>
                <c:pt idx="977">
                  <c:v>10.155257432638662</c:v>
                </c:pt>
                <c:pt idx="978">
                  <c:v>10.154985297346865</c:v>
                </c:pt>
                <c:pt idx="979">
                  <c:v>10.154168446843427</c:v>
                </c:pt>
                <c:pt idx="980">
                  <c:v>10.153195134975888</c:v>
                </c:pt>
                <c:pt idx="981">
                  <c:v>10.151674874289769</c:v>
                </c:pt>
                <c:pt idx="982">
                  <c:v>10.151635862839903</c:v>
                </c:pt>
                <c:pt idx="983">
                  <c:v>10.151206636416379</c:v>
                </c:pt>
                <c:pt idx="984">
                  <c:v>10.150855314074519</c:v>
                </c:pt>
                <c:pt idx="985">
                  <c:v>10.149956929153834</c:v>
                </c:pt>
                <c:pt idx="986">
                  <c:v>10.149644258159338</c:v>
                </c:pt>
                <c:pt idx="987">
                  <c:v>10.149448789130783</c:v>
                </c:pt>
                <c:pt idx="988">
                  <c:v>10.149175068285233</c:v>
                </c:pt>
                <c:pt idx="989">
                  <c:v>10.148353455922653</c:v>
                </c:pt>
                <c:pt idx="990">
                  <c:v>10.14772701214507</c:v>
                </c:pt>
                <c:pt idx="991">
                  <c:v>10.145217305326018</c:v>
                </c:pt>
                <c:pt idx="992">
                  <c:v>10.145060239318704</c:v>
                </c:pt>
                <c:pt idx="993">
                  <c:v>10.14419593502981</c:v>
                </c:pt>
                <c:pt idx="994">
                  <c:v>10.142819364046863</c:v>
                </c:pt>
                <c:pt idx="995">
                  <c:v>10.142504453006628</c:v>
                </c:pt>
                <c:pt idx="996">
                  <c:v>10.142228824473392</c:v>
                </c:pt>
                <c:pt idx="997">
                  <c:v>10.140928408551162</c:v>
                </c:pt>
                <c:pt idx="998">
                  <c:v>10.140928408551162</c:v>
                </c:pt>
                <c:pt idx="999">
                  <c:v>10.140178916395607</c:v>
                </c:pt>
                <c:pt idx="1000">
                  <c:v>10.140099989797301</c:v>
                </c:pt>
                <c:pt idx="1001">
                  <c:v>10.139863172619055</c:v>
                </c:pt>
                <c:pt idx="1002">
                  <c:v>10.139428862080198</c:v>
                </c:pt>
                <c:pt idx="1003">
                  <c:v>10.137927063592189</c:v>
                </c:pt>
                <c:pt idx="1004">
                  <c:v>10.137650170332771</c:v>
                </c:pt>
                <c:pt idx="1005">
                  <c:v>10.13582867620438</c:v>
                </c:pt>
                <c:pt idx="1006">
                  <c:v>10.135749405494865</c:v>
                </c:pt>
                <c:pt idx="1007">
                  <c:v>10.135035686194149</c:v>
                </c:pt>
                <c:pt idx="1008">
                  <c:v>10.134202369346657</c:v>
                </c:pt>
                <c:pt idx="1009">
                  <c:v>10.134122969608633</c:v>
                </c:pt>
                <c:pt idx="1010">
                  <c:v>10.132414348606066</c:v>
                </c:pt>
                <c:pt idx="1011">
                  <c:v>10.13197679017509</c:v>
                </c:pt>
                <c:pt idx="1012">
                  <c:v>10.130901970700984</c:v>
                </c:pt>
                <c:pt idx="1013">
                  <c:v>10.130025336918353</c:v>
                </c:pt>
                <c:pt idx="1014">
                  <c:v>10.129467078669546</c:v>
                </c:pt>
                <c:pt idx="1015">
                  <c:v>10.12942719115234</c:v>
                </c:pt>
                <c:pt idx="1016">
                  <c:v>10.128429485791717</c:v>
                </c:pt>
                <c:pt idx="1017">
                  <c:v>10.128189888314331</c:v>
                </c:pt>
                <c:pt idx="1018">
                  <c:v>10.127310872755094</c:v>
                </c:pt>
                <c:pt idx="1019">
                  <c:v>10.126911064657653</c:v>
                </c:pt>
                <c:pt idx="1020">
                  <c:v>10.126871075054945</c:v>
                </c:pt>
                <c:pt idx="1021">
                  <c:v>10.126831083853004</c:v>
                </c:pt>
                <c:pt idx="1022">
                  <c:v>10.126511096649761</c:v>
                </c:pt>
                <c:pt idx="1023">
                  <c:v>10.126271039034782</c:v>
                </c:pt>
                <c:pt idx="1024">
                  <c:v>10.125870814903928</c:v>
                </c:pt>
                <c:pt idx="1025">
                  <c:v>10.12482948190371</c:v>
                </c:pt>
                <c:pt idx="1026">
                  <c:v>10.124508853469237</c:v>
                </c:pt>
                <c:pt idx="1027">
                  <c:v>10.123024608256227</c:v>
                </c:pt>
                <c:pt idx="1028">
                  <c:v>10.122823865507383</c:v>
                </c:pt>
                <c:pt idx="1029">
                  <c:v>10.122341918431909</c:v>
                </c:pt>
                <c:pt idx="1030">
                  <c:v>10.121899929474436</c:v>
                </c:pt>
                <c:pt idx="1031">
                  <c:v>10.121296902259635</c:v>
                </c:pt>
                <c:pt idx="1032">
                  <c:v>10.121296902259635</c:v>
                </c:pt>
                <c:pt idx="1033">
                  <c:v>10.120854451072884</c:v>
                </c:pt>
                <c:pt idx="1034">
                  <c:v>10.119243885416321</c:v>
                </c:pt>
                <c:pt idx="1035">
                  <c:v>10.117993910454674</c:v>
                </c:pt>
                <c:pt idx="1036">
                  <c:v>10.117751799243743</c:v>
                </c:pt>
                <c:pt idx="1037">
                  <c:v>10.117711441675684</c:v>
                </c:pt>
                <c:pt idx="1038">
                  <c:v>10.117590359198189</c:v>
                </c:pt>
                <c:pt idx="1039">
                  <c:v>10.117469262057952</c:v>
                </c:pt>
                <c:pt idx="1040">
                  <c:v>10.117267400897372</c:v>
                </c:pt>
                <c:pt idx="1041">
                  <c:v>10.115853230678459</c:v>
                </c:pt>
                <c:pt idx="1042">
                  <c:v>10.115367911571628</c:v>
                </c:pt>
                <c:pt idx="1043">
                  <c:v>10.1152465449837</c:v>
                </c:pt>
                <c:pt idx="1044">
                  <c:v>10.112897224395695</c:v>
                </c:pt>
                <c:pt idx="1045">
                  <c:v>10.111923474978063</c:v>
                </c:pt>
                <c:pt idx="1046">
                  <c:v>10.111720491114584</c:v>
                </c:pt>
                <c:pt idx="1047">
                  <c:v>10.111679889397125</c:v>
                </c:pt>
                <c:pt idx="1048">
                  <c:v>10.111558074352816</c:v>
                </c:pt>
                <c:pt idx="1049">
                  <c:v>10.110379763264287</c:v>
                </c:pt>
                <c:pt idx="1050">
                  <c:v>10.109322164727701</c:v>
                </c:pt>
                <c:pt idx="1051">
                  <c:v>10.109281465515226</c:v>
                </c:pt>
                <c:pt idx="1052">
                  <c:v>10.108915098044557</c:v>
                </c:pt>
                <c:pt idx="1053">
                  <c:v>10.107529830547938</c:v>
                </c:pt>
                <c:pt idx="1054">
                  <c:v>10.105897643463425</c:v>
                </c:pt>
                <c:pt idx="1055">
                  <c:v>10.105734278137353</c:v>
                </c:pt>
                <c:pt idx="1056">
                  <c:v>10.105693432635459</c:v>
                </c:pt>
                <c:pt idx="1057">
                  <c:v>10.10565258546514</c:v>
                </c:pt>
                <c:pt idx="1058">
                  <c:v>10.105448324582431</c:v>
                </c:pt>
                <c:pt idx="1059">
                  <c:v>10.104876172047309</c:v>
                </c:pt>
                <c:pt idx="1060">
                  <c:v>10.104017328978751</c:v>
                </c:pt>
                <c:pt idx="1061">
                  <c:v>10.103976413285531</c:v>
                </c:pt>
                <c:pt idx="1062">
                  <c:v>10.102502332271744</c:v>
                </c:pt>
                <c:pt idx="1063">
                  <c:v>10.102051484875947</c:v>
                </c:pt>
                <c:pt idx="1064">
                  <c:v>10.102010488668091</c:v>
                </c:pt>
                <c:pt idx="1065">
                  <c:v>10.101887489959422</c:v>
                </c:pt>
                <c:pt idx="1066">
                  <c:v>10.100861911956375</c:v>
                </c:pt>
                <c:pt idx="1067">
                  <c:v>10.100820866950521</c:v>
                </c:pt>
                <c:pt idx="1068">
                  <c:v>10.100204989613815</c:v>
                </c:pt>
                <c:pt idx="1069">
                  <c:v>10.099876366541519</c:v>
                </c:pt>
                <c:pt idx="1070">
                  <c:v>10.09950653645368</c:v>
                </c:pt>
                <c:pt idx="1071">
                  <c:v>10.098972095856363</c:v>
                </c:pt>
                <c:pt idx="1072">
                  <c:v>10.095388084110406</c:v>
                </c:pt>
                <c:pt idx="1073">
                  <c:v>10.094975304446326</c:v>
                </c:pt>
                <c:pt idx="1074">
                  <c:v>10.093281124168783</c:v>
                </c:pt>
                <c:pt idx="1075">
                  <c:v>10.093115684512521</c:v>
                </c:pt>
                <c:pt idx="1076">
                  <c:v>10.092619201258632</c:v>
                </c:pt>
                <c:pt idx="1077">
                  <c:v>10.091169715572178</c:v>
                </c:pt>
                <c:pt idx="1078">
                  <c:v>10.090381971175217</c:v>
                </c:pt>
                <c:pt idx="1079">
                  <c:v>10.089884128483222</c:v>
                </c:pt>
                <c:pt idx="1080">
                  <c:v>10.089386037820425</c:v>
                </c:pt>
                <c:pt idx="1081">
                  <c:v>10.088555334998109</c:v>
                </c:pt>
                <c:pt idx="1082">
                  <c:v>10.088222860554017</c:v>
                </c:pt>
                <c:pt idx="1083">
                  <c:v>10.088015007879244</c:v>
                </c:pt>
                <c:pt idx="1084">
                  <c:v>10.087931854711062</c:v>
                </c:pt>
                <c:pt idx="1085">
                  <c:v>10.087016713216245</c:v>
                </c:pt>
                <c:pt idx="1086">
                  <c:v>10.086683726740743</c:v>
                </c:pt>
                <c:pt idx="1087">
                  <c:v>10.085475720428844</c:v>
                </c:pt>
                <c:pt idx="1088">
                  <c:v>10.085267295909031</c:v>
                </c:pt>
                <c:pt idx="1089">
                  <c:v>10.084307983203816</c:v>
                </c:pt>
                <c:pt idx="1090">
                  <c:v>10.084182787585499</c:v>
                </c:pt>
                <c:pt idx="1091">
                  <c:v>10.082219340479526</c:v>
                </c:pt>
                <c:pt idx="1092">
                  <c:v>10.082093883082601</c:v>
                </c:pt>
                <c:pt idx="1093">
                  <c:v>10.082010236072934</c:v>
                </c:pt>
                <c:pt idx="1094">
                  <c:v>10.081424511012258</c:v>
                </c:pt>
                <c:pt idx="1095">
                  <c:v>10.078994274334729</c:v>
                </c:pt>
                <c:pt idx="1096">
                  <c:v>10.078910367638926</c:v>
                </c:pt>
                <c:pt idx="1097">
                  <c:v>10.078784494393119</c:v>
                </c:pt>
                <c:pt idx="1098">
                  <c:v>10.078532700359306</c:v>
                </c:pt>
                <c:pt idx="1099">
                  <c:v>10.078154890393224</c:v>
                </c:pt>
                <c:pt idx="1100">
                  <c:v>10.078154890393224</c:v>
                </c:pt>
                <c:pt idx="1101">
                  <c:v>10.076095417142444</c:v>
                </c:pt>
                <c:pt idx="1102">
                  <c:v>10.075590409135751</c:v>
                </c:pt>
                <c:pt idx="1103">
                  <c:v>10.075548313621022</c:v>
                </c:pt>
                <c:pt idx="1104">
                  <c:v>10.075085145967106</c:v>
                </c:pt>
                <c:pt idx="1105">
                  <c:v>10.072766084358127</c:v>
                </c:pt>
                <c:pt idx="1106">
                  <c:v>10.071625664813608</c:v>
                </c:pt>
                <c:pt idx="1107">
                  <c:v>10.071498871212288</c:v>
                </c:pt>
                <c:pt idx="1108">
                  <c:v>10.071287512811063</c:v>
                </c:pt>
                <c:pt idx="1109">
                  <c:v>10.070399319380286</c:v>
                </c:pt>
                <c:pt idx="1110">
                  <c:v>10.067602707388096</c:v>
                </c:pt>
                <c:pt idx="1111">
                  <c:v>10.067348081686498</c:v>
                </c:pt>
                <c:pt idx="1112">
                  <c:v>10.062796335021011</c:v>
                </c:pt>
                <c:pt idx="1113">
                  <c:v>10.062156580664855</c:v>
                </c:pt>
                <c:pt idx="1114">
                  <c:v>10.061943238228102</c:v>
                </c:pt>
                <c:pt idx="1115">
                  <c:v>10.061046702637492</c:v>
                </c:pt>
                <c:pt idx="1116">
                  <c:v>10.060747678734712</c:v>
                </c:pt>
                <c:pt idx="1117">
                  <c:v>10.060747678734712</c:v>
                </c:pt>
                <c:pt idx="1118">
                  <c:v>10.060534035475412</c:v>
                </c:pt>
                <c:pt idx="1119">
                  <c:v>10.059935591412071</c:v>
                </c:pt>
                <c:pt idx="1120">
                  <c:v>10.059080049588058</c:v>
                </c:pt>
                <c:pt idx="1121">
                  <c:v>10.057066640464429</c:v>
                </c:pt>
                <c:pt idx="1122">
                  <c:v>10.056466117133208</c:v>
                </c:pt>
                <c:pt idx="1123">
                  <c:v>10.055779362878386</c:v>
                </c:pt>
                <c:pt idx="1124">
                  <c:v>10.055779362878386</c:v>
                </c:pt>
                <c:pt idx="1125">
                  <c:v>10.055392856249281</c:v>
                </c:pt>
                <c:pt idx="1126">
                  <c:v>10.053070674075617</c:v>
                </c:pt>
                <c:pt idx="1127">
                  <c:v>10.052338499268483</c:v>
                </c:pt>
                <c:pt idx="1128">
                  <c:v>10.052079956585954</c:v>
                </c:pt>
                <c:pt idx="1129">
                  <c:v>10.051476430249577</c:v>
                </c:pt>
                <c:pt idx="1130">
                  <c:v>10.049318000747668</c:v>
                </c:pt>
                <c:pt idx="1131">
                  <c:v>10.049145124958491</c:v>
                </c:pt>
                <c:pt idx="1132">
                  <c:v>10.047328122511802</c:v>
                </c:pt>
                <c:pt idx="1133">
                  <c:v>10.045421048424794</c:v>
                </c:pt>
                <c:pt idx="1134">
                  <c:v>10.044466145795701</c:v>
                </c:pt>
                <c:pt idx="1135">
                  <c:v>10.043379921188018</c:v>
                </c:pt>
                <c:pt idx="1136">
                  <c:v>10.042945100762001</c:v>
                </c:pt>
                <c:pt idx="1137">
                  <c:v>10.042597108240328</c:v>
                </c:pt>
                <c:pt idx="1138">
                  <c:v>10.041944295683145</c:v>
                </c:pt>
                <c:pt idx="1139">
                  <c:v>10.040986065721762</c:v>
                </c:pt>
                <c:pt idx="1140">
                  <c:v>10.040986065721762</c:v>
                </c:pt>
                <c:pt idx="1141">
                  <c:v>10.040593797754127</c:v>
                </c:pt>
                <c:pt idx="1142">
                  <c:v>10.040288594028274</c:v>
                </c:pt>
                <c:pt idx="1143">
                  <c:v>10.04020137585195</c:v>
                </c:pt>
                <c:pt idx="1144">
                  <c:v>10.040114150067954</c:v>
                </c:pt>
                <c:pt idx="1145">
                  <c:v>10.039983297124666</c:v>
                </c:pt>
                <c:pt idx="1146">
                  <c:v>10.038499099192006</c:v>
                </c:pt>
                <c:pt idx="1147">
                  <c:v>10.037712454627359</c:v>
                </c:pt>
                <c:pt idx="1148">
                  <c:v>10.036750159040897</c:v>
                </c:pt>
                <c:pt idx="1149">
                  <c:v>10.03561170546317</c:v>
                </c:pt>
                <c:pt idx="1150">
                  <c:v>10.035129661587844</c:v>
                </c:pt>
                <c:pt idx="1151">
                  <c:v>10.035085827892875</c:v>
                </c:pt>
                <c:pt idx="1152">
                  <c:v>10.034735089145801</c:v>
                </c:pt>
                <c:pt idx="1153">
                  <c:v>10.03464738523415</c:v>
                </c:pt>
                <c:pt idx="1154">
                  <c:v>10.034296492647542</c:v>
                </c:pt>
                <c:pt idx="1155">
                  <c:v>10.033462628957874</c:v>
                </c:pt>
                <c:pt idx="1156">
                  <c:v>10.033155240658164</c:v>
                </c:pt>
                <c:pt idx="1157">
                  <c:v>10.032803824006184</c:v>
                </c:pt>
                <c:pt idx="1158">
                  <c:v>10.032803824006184</c:v>
                </c:pt>
                <c:pt idx="1159">
                  <c:v>10.031748832480138</c:v>
                </c:pt>
                <c:pt idx="1160">
                  <c:v>10.031660866259111</c:v>
                </c:pt>
                <c:pt idx="1161">
                  <c:v>10.030208305315284</c:v>
                </c:pt>
                <c:pt idx="1162">
                  <c:v>10.028797743501574</c:v>
                </c:pt>
                <c:pt idx="1163">
                  <c:v>10.028400664234924</c:v>
                </c:pt>
                <c:pt idx="1164">
                  <c:v>10.028400664234924</c:v>
                </c:pt>
                <c:pt idx="1165">
                  <c:v>10.028179996493446</c:v>
                </c:pt>
                <c:pt idx="1166">
                  <c:v>10.027517700952979</c:v>
                </c:pt>
                <c:pt idx="1167">
                  <c:v>10.026854966486413</c:v>
                </c:pt>
                <c:pt idx="1168">
                  <c:v>10.025793676920095</c:v>
                </c:pt>
                <c:pt idx="1169">
                  <c:v>10.024110994859866</c:v>
                </c:pt>
                <c:pt idx="1170">
                  <c:v>10.023268590855185</c:v>
                </c:pt>
                <c:pt idx="1171">
                  <c:v>10.022958052512294</c:v>
                </c:pt>
                <c:pt idx="1172">
                  <c:v>10.022425476607642</c:v>
                </c:pt>
                <c:pt idx="1173">
                  <c:v>10.021092794610391</c:v>
                </c:pt>
                <c:pt idx="1174">
                  <c:v>10.020826044953361</c:v>
                </c:pt>
                <c:pt idx="1175">
                  <c:v>10.020292332078212</c:v>
                </c:pt>
                <c:pt idx="1176">
                  <c:v>10.01971382150426</c:v>
                </c:pt>
                <c:pt idx="1177">
                  <c:v>10.019001348748468</c:v>
                </c:pt>
                <c:pt idx="1178">
                  <c:v>10.018466660859778</c:v>
                </c:pt>
                <c:pt idx="1179">
                  <c:v>10.018288368013305</c:v>
                </c:pt>
                <c:pt idx="1180">
                  <c:v>10.0176640925984</c:v>
                </c:pt>
                <c:pt idx="1181">
                  <c:v>10.01761948658104</c:v>
                </c:pt>
                <c:pt idx="1182">
                  <c:v>10.015476054484175</c:v>
                </c:pt>
                <c:pt idx="1183">
                  <c:v>10.014894750110258</c:v>
                </c:pt>
                <c:pt idx="1184">
                  <c:v>10.014178834378756</c:v>
                </c:pt>
                <c:pt idx="1185">
                  <c:v>10.011534456619263</c:v>
                </c:pt>
                <c:pt idx="1186">
                  <c:v>10.011310035064874</c:v>
                </c:pt>
                <c:pt idx="1187">
                  <c:v>10.010142230404668</c:v>
                </c:pt>
                <c:pt idx="1188">
                  <c:v>10.007712423593661</c:v>
                </c:pt>
                <c:pt idx="1189">
                  <c:v>10.007171663813009</c:v>
                </c:pt>
                <c:pt idx="1190">
                  <c:v>10.006585510539695</c:v>
                </c:pt>
                <c:pt idx="1191">
                  <c:v>10.005231536419412</c:v>
                </c:pt>
                <c:pt idx="1192">
                  <c:v>10.003875726567397</c:v>
                </c:pt>
                <c:pt idx="1193">
                  <c:v>10.00278975360999</c:v>
                </c:pt>
                <c:pt idx="1194">
                  <c:v>10.002699202607076</c:v>
                </c:pt>
                <c:pt idx="1195">
                  <c:v>10.002653924030627</c:v>
                </c:pt>
                <c:pt idx="1196">
                  <c:v>10.00229162159471</c:v>
                </c:pt>
                <c:pt idx="1197">
                  <c:v>10.002201025472161</c:v>
                </c:pt>
                <c:pt idx="1198">
                  <c:v>10.002110421141213</c:v>
                </c:pt>
                <c:pt idx="1199">
                  <c:v>10.002110421141213</c:v>
                </c:pt>
                <c:pt idx="1200">
                  <c:v>9.9996609959847849</c:v>
                </c:pt>
                <c:pt idx="1201">
                  <c:v>9.9979337228280727</c:v>
                </c:pt>
                <c:pt idx="1202">
                  <c:v>9.9974786809563696</c:v>
                </c:pt>
                <c:pt idx="1203">
                  <c:v>9.9965224185033179</c:v>
                </c:pt>
                <c:pt idx="1204">
                  <c:v>9.9951547410619526</c:v>
                </c:pt>
                <c:pt idx="1205">
                  <c:v>9.9942419158045919</c:v>
                </c:pt>
                <c:pt idx="1206">
                  <c:v>9.9936481322440844</c:v>
                </c:pt>
                <c:pt idx="1207">
                  <c:v>9.9934196600367358</c:v>
                </c:pt>
                <c:pt idx="1208">
                  <c:v>9.9933282565359178</c:v>
                </c:pt>
                <c:pt idx="1209">
                  <c:v>9.9917273413855359</c:v>
                </c:pt>
                <c:pt idx="1210">
                  <c:v>9.9904447613920251</c:v>
                </c:pt>
                <c:pt idx="1211">
                  <c:v>9.9902155560459516</c:v>
                </c:pt>
                <c:pt idx="1212">
                  <c:v>9.9898945802768662</c:v>
                </c:pt>
                <c:pt idx="1213">
                  <c:v>9.9897111192847454</c:v>
                </c:pt>
                <c:pt idx="1214">
                  <c:v>9.9889769385515432</c:v>
                </c:pt>
                <c:pt idx="1215">
                  <c:v>9.9885637248912467</c:v>
                </c:pt>
                <c:pt idx="1216">
                  <c:v>9.9882422184009361</c:v>
                </c:pt>
                <c:pt idx="1217">
                  <c:v>9.9874609863123069</c:v>
                </c:pt>
                <c:pt idx="1218">
                  <c:v>9.9865411076714139</c:v>
                </c:pt>
                <c:pt idx="1219">
                  <c:v>9.9862189501335923</c:v>
                </c:pt>
                <c:pt idx="1220">
                  <c:v>9.9858506429612515</c:v>
                </c:pt>
                <c:pt idx="1221">
                  <c:v>9.9854822000887555</c:v>
                </c:pt>
                <c:pt idx="1222">
                  <c:v>9.9845143911785019</c:v>
                </c:pt>
                <c:pt idx="1223">
                  <c:v>9.9837763837649316</c:v>
                </c:pt>
                <c:pt idx="1224">
                  <c:v>9.9831301801883239</c:v>
                </c:pt>
                <c:pt idx="1225">
                  <c:v>9.9828531079168688</c:v>
                </c:pt>
                <c:pt idx="1226">
                  <c:v>9.9822525211717821</c:v>
                </c:pt>
                <c:pt idx="1227">
                  <c:v>9.9816053318000808</c:v>
                </c:pt>
                <c:pt idx="1228">
                  <c:v>9.9811427971017324</c:v>
                </c:pt>
                <c:pt idx="1229">
                  <c:v>9.980078154697841</c:v>
                </c:pt>
                <c:pt idx="1230">
                  <c:v>9.9769703292959324</c:v>
                </c:pt>
                <c:pt idx="1231">
                  <c:v>9.9769238706093102</c:v>
                </c:pt>
                <c:pt idx="1232">
                  <c:v>9.9757617014061477</c:v>
                </c:pt>
                <c:pt idx="1233">
                  <c:v>9.9752964552825603</c:v>
                </c:pt>
                <c:pt idx="1234">
                  <c:v>9.9751102962090954</c:v>
                </c:pt>
                <c:pt idx="1235">
                  <c:v>9.9740392084870724</c:v>
                </c:pt>
                <c:pt idx="1236">
                  <c:v>9.9726404112244449</c:v>
                </c:pt>
                <c:pt idx="1237">
                  <c:v>9.9721737103245758</c:v>
                </c:pt>
                <c:pt idx="1238">
                  <c:v>9.9700240763363723</c:v>
                </c:pt>
                <c:pt idx="1239">
                  <c:v>9.9693689216496413</c:v>
                </c:pt>
                <c:pt idx="1240">
                  <c:v>9.9673539728645419</c:v>
                </c:pt>
                <c:pt idx="1241">
                  <c:v>9.9671194127809013</c:v>
                </c:pt>
                <c:pt idx="1242">
                  <c:v>9.9665562440031117</c:v>
                </c:pt>
                <c:pt idx="1243">
                  <c:v>9.9661336591863989</c:v>
                </c:pt>
                <c:pt idx="1244">
                  <c:v>9.9648178076877336</c:v>
                </c:pt>
                <c:pt idx="1245">
                  <c:v>9.9618036293589647</c:v>
                </c:pt>
                <c:pt idx="1246">
                  <c:v>9.9609070434036138</c:v>
                </c:pt>
                <c:pt idx="1247">
                  <c:v>9.9602931263575805</c:v>
                </c:pt>
                <c:pt idx="1248">
                  <c:v>9.9586857130008895</c:v>
                </c:pt>
                <c:pt idx="1249">
                  <c:v>9.9585910787621525</c:v>
                </c:pt>
                <c:pt idx="1250">
                  <c:v>9.9579757378201972</c:v>
                </c:pt>
                <c:pt idx="1251">
                  <c:v>9.9576916065496395</c:v>
                </c:pt>
                <c:pt idx="1252">
                  <c:v>9.957502140842367</c:v>
                </c:pt>
                <c:pt idx="1253">
                  <c:v>9.9563645921368948</c:v>
                </c:pt>
                <c:pt idx="1254">
                  <c:v>9.9559851214938817</c:v>
                </c:pt>
                <c:pt idx="1255">
                  <c:v>9.9547508464736687</c:v>
                </c:pt>
                <c:pt idx="1256">
                  <c:v>9.9540856052992197</c:v>
                </c:pt>
                <c:pt idx="1257">
                  <c:v>9.9535626051684343</c:v>
                </c:pt>
                <c:pt idx="1258">
                  <c:v>9.9531344924255425</c:v>
                </c:pt>
                <c:pt idx="1259">
                  <c:v>9.9531344924255425</c:v>
                </c:pt>
                <c:pt idx="1260">
                  <c:v>9.9526109944956804</c:v>
                </c:pt>
                <c:pt idx="1261">
                  <c:v>9.9517061248066021</c:v>
                </c:pt>
                <c:pt idx="1262">
                  <c:v>9.9500371131891079</c:v>
                </c:pt>
                <c:pt idx="1263">
                  <c:v>9.9493209688793005</c:v>
                </c:pt>
                <c:pt idx="1264">
                  <c:v>9.9488910359899769</c:v>
                </c:pt>
                <c:pt idx="1265">
                  <c:v>9.948843254256925</c:v>
                </c:pt>
                <c:pt idx="1266">
                  <c:v>9.9486043113392508</c:v>
                </c:pt>
                <c:pt idx="1267">
                  <c:v>9.9484131158891209</c:v>
                </c:pt>
                <c:pt idx="1268">
                  <c:v>9.9477914780926522</c:v>
                </c:pt>
                <c:pt idx="1269">
                  <c:v>9.9466907098367763</c:v>
                </c:pt>
                <c:pt idx="1270">
                  <c:v>9.9464033535129595</c:v>
                </c:pt>
                <c:pt idx="1271">
                  <c:v>9.9463554527633047</c:v>
                </c:pt>
                <c:pt idx="1272">
                  <c:v>9.9462117367459069</c:v>
                </c:pt>
                <c:pt idx="1273">
                  <c:v>9.9455407887671274</c:v>
                </c:pt>
                <c:pt idx="1274">
                  <c:v>9.945109227226947</c:v>
                </c:pt>
                <c:pt idx="1275">
                  <c:v>9.9449173622992681</c:v>
                </c:pt>
                <c:pt idx="1276">
                  <c:v>9.9445815100710888</c:v>
                </c:pt>
                <c:pt idx="1277">
                  <c:v>9.9441975407839145</c:v>
                </c:pt>
                <c:pt idx="1278">
                  <c:v>9.9427563414568283</c:v>
                </c:pt>
                <c:pt idx="1279">
                  <c:v>9.9423235763213267</c:v>
                </c:pt>
                <c:pt idx="1280">
                  <c:v>9.9411686195038165</c:v>
                </c:pt>
                <c:pt idx="1281">
                  <c:v>9.9404460935216594</c:v>
                </c:pt>
                <c:pt idx="1282">
                  <c:v>9.9404460935216594</c:v>
                </c:pt>
                <c:pt idx="1283">
                  <c:v>9.9400605327669691</c:v>
                </c:pt>
                <c:pt idx="1284">
                  <c:v>9.9395301438830579</c:v>
                </c:pt>
                <c:pt idx="1285">
                  <c:v>9.9379372872653544</c:v>
                </c:pt>
                <c:pt idx="1286">
                  <c:v>9.9376957238658647</c:v>
                </c:pt>
                <c:pt idx="1287">
                  <c:v>9.9375507578118292</c:v>
                </c:pt>
                <c:pt idx="1288">
                  <c:v>9.9374541020994016</c:v>
                </c:pt>
                <c:pt idx="1289">
                  <c:v>9.9367288863159295</c:v>
                </c:pt>
                <c:pt idx="1290">
                  <c:v>9.9355190233667923</c:v>
                </c:pt>
                <c:pt idx="1291">
                  <c:v>9.9334831525715082</c:v>
                </c:pt>
                <c:pt idx="1292">
                  <c:v>9.9333861028819914</c:v>
                </c:pt>
                <c:pt idx="1293">
                  <c:v>9.9325608000218359</c:v>
                </c:pt>
                <c:pt idx="1294">
                  <c:v>9.9315889826470034</c:v>
                </c:pt>
                <c:pt idx="1295">
                  <c:v>9.931297253175396</c:v>
                </c:pt>
                <c:pt idx="1296">
                  <c:v>9.9277898450590936</c:v>
                </c:pt>
                <c:pt idx="1297">
                  <c:v>9.9276434357471999</c:v>
                </c:pt>
                <c:pt idx="1298">
                  <c:v>9.9273017306353832</c:v>
                </c:pt>
                <c:pt idx="1299">
                  <c:v>9.9272040791534444</c:v>
                </c:pt>
                <c:pt idx="1300">
                  <c:v>9.9271064181347626</c:v>
                </c:pt>
                <c:pt idx="1301">
                  <c:v>9.9258359561998901</c:v>
                </c:pt>
                <c:pt idx="1302">
                  <c:v>9.9255914514430543</c:v>
                </c:pt>
                <c:pt idx="1303">
                  <c:v>9.9254936327987426</c:v>
                </c:pt>
                <c:pt idx="1304">
                  <c:v>9.925346886889022</c:v>
                </c:pt>
                <c:pt idx="1305">
                  <c:v>9.9247596878116671</c:v>
                </c:pt>
                <c:pt idx="1306">
                  <c:v>9.9243680301154829</c:v>
                </c:pt>
                <c:pt idx="1307">
                  <c:v>9.9235352478399061</c:v>
                </c:pt>
                <c:pt idx="1308">
                  <c:v>9.9231431101945695</c:v>
                </c:pt>
                <c:pt idx="1309">
                  <c:v>9.9229960189241702</c:v>
                </c:pt>
                <c:pt idx="1310">
                  <c:v>9.9216221227316108</c:v>
                </c:pt>
                <c:pt idx="1311">
                  <c:v>9.9212783535446771</c:v>
                </c:pt>
                <c:pt idx="1312">
                  <c:v>9.920836190870741</c:v>
                </c:pt>
                <c:pt idx="1313">
                  <c:v>9.91886865457443</c:v>
                </c:pt>
                <c:pt idx="1314">
                  <c:v>9.9185239373622416</c:v>
                </c:pt>
                <c:pt idx="1315">
                  <c:v>9.9184254249003345</c:v>
                </c:pt>
                <c:pt idx="1316">
                  <c:v>9.9181298292729974</c:v>
                </c:pt>
                <c:pt idx="1317">
                  <c:v>9.9169959025609202</c:v>
                </c:pt>
                <c:pt idx="1318">
                  <c:v>9.9166011916815116</c:v>
                </c:pt>
                <c:pt idx="1319">
                  <c:v>9.9164037778026746</c:v>
                </c:pt>
                <c:pt idx="1320">
                  <c:v>9.9164037778026746</c:v>
                </c:pt>
                <c:pt idx="1321">
                  <c:v>9.915959454031448</c:v>
                </c:pt>
                <c:pt idx="1322">
                  <c:v>9.9156137323339681</c:v>
                </c:pt>
                <c:pt idx="1323">
                  <c:v>9.9142791136143273</c:v>
                </c:pt>
                <c:pt idx="1324">
                  <c:v>9.9096187184663691</c:v>
                </c:pt>
                <c:pt idx="1325">
                  <c:v>9.9089724827666981</c:v>
                </c:pt>
                <c:pt idx="1326">
                  <c:v>9.9084253415657511</c:v>
                </c:pt>
                <c:pt idx="1327">
                  <c:v>9.9083258291763769</c:v>
                </c:pt>
                <c:pt idx="1328">
                  <c:v>9.9074297717687525</c:v>
                </c:pt>
                <c:pt idx="1329">
                  <c:v>9.9072305388149626</c:v>
                </c:pt>
                <c:pt idx="1330">
                  <c:v>9.9071807243737453</c:v>
                </c:pt>
                <c:pt idx="1331">
                  <c:v>9.9069316149386832</c:v>
                </c:pt>
                <c:pt idx="1332">
                  <c:v>9.9055853506182743</c:v>
                </c:pt>
                <c:pt idx="1333">
                  <c:v>9.9054855551988013</c:v>
                </c:pt>
                <c:pt idx="1334">
                  <c:v>9.9051361927816526</c:v>
                </c:pt>
                <c:pt idx="1335">
                  <c:v>9.9048366421054244</c:v>
                </c:pt>
                <c:pt idx="1336">
                  <c:v>9.9038874725574555</c:v>
                </c:pt>
                <c:pt idx="1337">
                  <c:v>9.903737521291335</c:v>
                </c:pt>
                <c:pt idx="1338">
                  <c:v>9.9027873074217343</c:v>
                </c:pt>
                <c:pt idx="1339">
                  <c:v>9.9023869470920953</c:v>
                </c:pt>
                <c:pt idx="1340">
                  <c:v>9.901886271169154</c:v>
                </c:pt>
                <c:pt idx="1341">
                  <c:v>9.9018361897868967</c:v>
                </c:pt>
                <c:pt idx="1342">
                  <c:v>9.8998810569420161</c:v>
                </c:pt>
                <c:pt idx="1343">
                  <c:v>9.8995297306817847</c:v>
                </c:pt>
                <c:pt idx="1344">
                  <c:v>9.8972682527222116</c:v>
                </c:pt>
                <c:pt idx="1345">
                  <c:v>9.8952033329484301</c:v>
                </c:pt>
                <c:pt idx="1346">
                  <c:v>9.8951024960016873</c:v>
                </c:pt>
                <c:pt idx="1347">
                  <c:v>9.8945477109666538</c:v>
                </c:pt>
                <c:pt idx="1348">
                  <c:v>9.8945477109666538</c:v>
                </c:pt>
                <c:pt idx="1349">
                  <c:v>9.8939421396925962</c:v>
                </c:pt>
                <c:pt idx="1350">
                  <c:v>9.8937402010812487</c:v>
                </c:pt>
                <c:pt idx="1351">
                  <c:v>9.8928815067489033</c:v>
                </c:pt>
                <c:pt idx="1352">
                  <c:v>9.8927298958831678</c:v>
                </c:pt>
                <c:pt idx="1353">
                  <c:v>9.8924266051767038</c:v>
                </c:pt>
                <c:pt idx="1354">
                  <c:v>9.8907062181713954</c:v>
                </c:pt>
                <c:pt idx="1355">
                  <c:v>9.8903009907319532</c:v>
                </c:pt>
                <c:pt idx="1356">
                  <c:v>9.8900983154171112</c:v>
                </c:pt>
                <c:pt idx="1357">
                  <c:v>9.8899462819694612</c:v>
                </c:pt>
                <c:pt idx="1358">
                  <c:v>9.8895407464035028</c:v>
                </c:pt>
                <c:pt idx="1359">
                  <c:v>9.8889828663332455</c:v>
                </c:pt>
                <c:pt idx="1360">
                  <c:v>9.8885769398003731</c:v>
                </c:pt>
                <c:pt idx="1361">
                  <c:v>9.8880185216321959</c:v>
                </c:pt>
                <c:pt idx="1362">
                  <c:v>9.8879169575451709</c:v>
                </c:pt>
                <c:pt idx="1363">
                  <c:v>9.8877645920708925</c:v>
                </c:pt>
                <c:pt idx="1364">
                  <c:v>9.8851708207502309</c:v>
                </c:pt>
                <c:pt idx="1365">
                  <c:v>9.8832848452186077</c:v>
                </c:pt>
                <c:pt idx="1366">
                  <c:v>9.8831317722790537</c:v>
                </c:pt>
                <c:pt idx="1367">
                  <c:v>9.8826724128222079</c:v>
                </c:pt>
                <c:pt idx="1368">
                  <c:v>9.881599752778099</c:v>
                </c:pt>
                <c:pt idx="1369">
                  <c:v>9.8811396888722207</c:v>
                </c:pt>
                <c:pt idx="1370">
                  <c:v>9.8803724450300763</c:v>
                </c:pt>
                <c:pt idx="1371">
                  <c:v>9.8793485366828016</c:v>
                </c:pt>
                <c:pt idx="1372">
                  <c:v>9.8781184611855863</c:v>
                </c:pt>
                <c:pt idx="1373">
                  <c:v>9.8777080995486415</c:v>
                </c:pt>
                <c:pt idx="1374">
                  <c:v>9.8766300983662454</c:v>
                </c:pt>
                <c:pt idx="1375">
                  <c:v>9.8752938181653462</c:v>
                </c:pt>
                <c:pt idx="1376">
                  <c:v>9.8745220742431137</c:v>
                </c:pt>
                <c:pt idx="1377">
                  <c:v>9.8741102338254514</c:v>
                </c:pt>
                <c:pt idx="1378">
                  <c:v>9.8741102338254514</c:v>
                </c:pt>
                <c:pt idx="1379">
                  <c:v>9.8739557499300901</c:v>
                </c:pt>
                <c:pt idx="1380">
                  <c:v>9.8735436761630559</c:v>
                </c:pt>
                <c:pt idx="1381">
                  <c:v>9.8729767973311056</c:v>
                </c:pt>
                <c:pt idx="1382">
                  <c:v>9.8724095969652659</c:v>
                </c:pt>
                <c:pt idx="1383">
                  <c:v>9.8722032624963614</c:v>
                </c:pt>
                <c:pt idx="1384">
                  <c:v>9.8707577279132099</c:v>
                </c:pt>
                <c:pt idx="1385">
                  <c:v>9.8702926476784878</c:v>
                </c:pt>
                <c:pt idx="1386">
                  <c:v>9.8684301607207257</c:v>
                </c:pt>
                <c:pt idx="1387">
                  <c:v>9.8675494457304982</c:v>
                </c:pt>
                <c:pt idx="1388">
                  <c:v>9.8674976148029732</c:v>
                </c:pt>
                <c:pt idx="1389">
                  <c:v>9.867445781188863</c:v>
                </c:pt>
                <c:pt idx="1390">
                  <c:v>9.8670828706423279</c:v>
                </c:pt>
                <c:pt idx="1391">
                  <c:v>9.8670310155255123</c:v>
                </c:pt>
                <c:pt idx="1392">
                  <c:v>9.8664604316990516</c:v>
                </c:pt>
                <c:pt idx="1393">
                  <c:v>9.8664604316990516</c:v>
                </c:pt>
                <c:pt idx="1394">
                  <c:v>9.8660971633175691</c:v>
                </c:pt>
                <c:pt idx="1395">
                  <c:v>9.865006565717847</c:v>
                </c:pt>
                <c:pt idx="1396">
                  <c:v>9.8637587103071311</c:v>
                </c:pt>
                <c:pt idx="1397">
                  <c:v>9.863706682524283</c:v>
                </c:pt>
                <c:pt idx="1398">
                  <c:v>9.8633424122317006</c:v>
                </c:pt>
                <c:pt idx="1399">
                  <c:v>9.8625092958075697</c:v>
                </c:pt>
                <c:pt idx="1400">
                  <c:v>9.8621966981182467</c:v>
                </c:pt>
                <c:pt idx="1401">
                  <c:v>9.8613626262354561</c:v>
                </c:pt>
                <c:pt idx="1402">
                  <c:v>9.860736615468495</c:v>
                </c:pt>
                <c:pt idx="1403">
                  <c:v>9.860684430210819</c:v>
                </c:pt>
                <c:pt idx="1404">
                  <c:v>9.8604756619428375</c:v>
                </c:pt>
                <c:pt idx="1405">
                  <c:v>9.8602146403026616</c:v>
                </c:pt>
                <c:pt idx="1406">
                  <c:v>9.8590130624342986</c:v>
                </c:pt>
                <c:pt idx="1407">
                  <c:v>9.8585947836453922</c:v>
                </c:pt>
                <c:pt idx="1408">
                  <c:v>9.8580716890056461</c:v>
                </c:pt>
                <c:pt idx="1409">
                  <c:v>9.8579147072413722</c:v>
                </c:pt>
                <c:pt idx="1410">
                  <c:v>9.8578100390394763</c:v>
                </c:pt>
                <c:pt idx="1411">
                  <c:v>9.8577053598810007</c:v>
                </c:pt>
                <c:pt idx="1412">
                  <c:v>9.8577053598810007</c:v>
                </c:pt>
                <c:pt idx="1413">
                  <c:v>9.8572865336354134</c:v>
                </c:pt>
                <c:pt idx="1414">
                  <c:v>9.855819258834627</c:v>
                </c:pt>
                <c:pt idx="1415">
                  <c:v>9.8547173881666978</c:v>
                </c:pt>
                <c:pt idx="1416">
                  <c:v>9.8539295936877842</c:v>
                </c:pt>
                <c:pt idx="1417">
                  <c:v>9.8530360090400304</c:v>
                </c:pt>
                <c:pt idx="1418">
                  <c:v>9.8525099977712607</c:v>
                </c:pt>
                <c:pt idx="1419">
                  <c:v>9.8521942581485771</c:v>
                </c:pt>
                <c:pt idx="1420">
                  <c:v>9.8516151431254162</c:v>
                </c:pt>
                <c:pt idx="1421">
                  <c:v>9.8512991207905412</c:v>
                </c:pt>
                <c:pt idx="1422">
                  <c:v>9.8508776022638305</c:v>
                </c:pt>
                <c:pt idx="1423">
                  <c:v>9.8506667763525453</c:v>
                </c:pt>
                <c:pt idx="1424">
                  <c:v>9.8492953234527008</c:v>
                </c:pt>
                <c:pt idx="1425">
                  <c:v>9.849084163656741</c:v>
                </c:pt>
                <c:pt idx="1426">
                  <c:v>9.8486617102523493</c:v>
                </c:pt>
                <c:pt idx="1427">
                  <c:v>9.8473932781812206</c:v>
                </c:pt>
                <c:pt idx="1428">
                  <c:v>9.8467584582900383</c:v>
                </c:pt>
                <c:pt idx="1429">
                  <c:v>9.8456995287687334</c:v>
                </c:pt>
                <c:pt idx="1430">
                  <c:v>9.8447455325123645</c:v>
                </c:pt>
                <c:pt idx="1431">
                  <c:v>9.8446394767269219</c:v>
                </c:pt>
                <c:pt idx="1432">
                  <c:v>9.8438967711224912</c:v>
                </c:pt>
                <c:pt idx="1433">
                  <c:v>9.8434190260700092</c:v>
                </c:pt>
                <c:pt idx="1434">
                  <c:v>9.8433659291947464</c:v>
                </c:pt>
                <c:pt idx="1435">
                  <c:v>9.842994172107165</c:v>
                </c:pt>
                <c:pt idx="1436">
                  <c:v>9.8423033992111311</c:v>
                </c:pt>
                <c:pt idx="1437">
                  <c:v>9.8413993602227059</c:v>
                </c:pt>
                <c:pt idx="1438">
                  <c:v>9.8413461559982789</c:v>
                </c:pt>
                <c:pt idx="1439">
                  <c:v>9.8411333107891519</c:v>
                </c:pt>
                <c:pt idx="1440">
                  <c:v>9.8408671905544605</c:v>
                </c:pt>
                <c:pt idx="1441">
                  <c:v>9.8392689802094768</c:v>
                </c:pt>
                <c:pt idx="1442">
                  <c:v>9.8391090185999222</c:v>
                </c:pt>
                <c:pt idx="1443">
                  <c:v>9.8382020858374979</c:v>
                </c:pt>
                <c:pt idx="1444">
                  <c:v>9.8379885703034322</c:v>
                </c:pt>
                <c:pt idx="1445">
                  <c:v>9.8379351842958922</c:v>
                </c:pt>
                <c:pt idx="1446">
                  <c:v>9.8378284037298531</c:v>
                </c:pt>
                <c:pt idx="1447">
                  <c:v>9.8361183621652746</c:v>
                </c:pt>
                <c:pt idx="1448">
                  <c:v>9.8357974035661773</c:v>
                </c:pt>
                <c:pt idx="1449">
                  <c:v>9.8348339092190802</c:v>
                </c:pt>
                <c:pt idx="1450">
                  <c:v>9.8347267969653362</c:v>
                </c:pt>
                <c:pt idx="1451">
                  <c:v>9.8347267969653362</c:v>
                </c:pt>
                <c:pt idx="1452">
                  <c:v>9.8334405542240937</c:v>
                </c:pt>
                <c:pt idx="1453">
                  <c:v>9.832796811913358</c:v>
                </c:pt>
                <c:pt idx="1454">
                  <c:v>9.8320989564484744</c:v>
                </c:pt>
                <c:pt idx="1455">
                  <c:v>9.831561812964539</c:v>
                </c:pt>
                <c:pt idx="1456">
                  <c:v>9.8305404447800626</c:v>
                </c:pt>
                <c:pt idx="1457">
                  <c:v>9.8279554899236921</c:v>
                </c:pt>
                <c:pt idx="1458">
                  <c:v>9.8266065082001699</c:v>
                </c:pt>
                <c:pt idx="1459">
                  <c:v>9.8256881600817163</c:v>
                </c:pt>
                <c:pt idx="1460">
                  <c:v>9.8254719555513894</c:v>
                </c:pt>
                <c:pt idx="1461">
                  <c:v>9.8252016341375832</c:v>
                </c:pt>
                <c:pt idx="1462">
                  <c:v>9.8239572135793196</c:v>
                </c:pt>
                <c:pt idx="1463">
                  <c:v>9.8237406344458726</c:v>
                </c:pt>
                <c:pt idx="1464">
                  <c:v>9.8234156777705692</c:v>
                </c:pt>
                <c:pt idx="1465">
                  <c:v>9.8232531598255228</c:v>
                </c:pt>
                <c:pt idx="1466">
                  <c:v>9.8229280446777114</c:v>
                </c:pt>
                <c:pt idx="1467">
                  <c:v>9.8227654474577655</c:v>
                </c:pt>
                <c:pt idx="1468">
                  <c:v>9.821300881548181</c:v>
                </c:pt>
                <c:pt idx="1469">
                  <c:v>9.8205406317152022</c:v>
                </c:pt>
                <c:pt idx="1470">
                  <c:v>9.8202146333423066</c:v>
                </c:pt>
                <c:pt idx="1471">
                  <c:v>9.8191816034828712</c:v>
                </c:pt>
                <c:pt idx="1472">
                  <c:v>9.8189639874654748</c:v>
                </c:pt>
                <c:pt idx="1473">
                  <c:v>9.8187463240810366</c:v>
                </c:pt>
                <c:pt idx="1474">
                  <c:v>9.8176572959309354</c:v>
                </c:pt>
                <c:pt idx="1475">
                  <c:v>9.8176572959309354</c:v>
                </c:pt>
                <c:pt idx="1476">
                  <c:v>9.8174938393691527</c:v>
                </c:pt>
                <c:pt idx="1477">
                  <c:v>9.8167852186968343</c:v>
                </c:pt>
                <c:pt idx="1478">
                  <c:v>9.8165125385217209</c:v>
                </c:pt>
                <c:pt idx="1479">
                  <c:v>9.8161852241333314</c:v>
                </c:pt>
                <c:pt idx="1480">
                  <c:v>9.81569405158546</c:v>
                </c:pt>
                <c:pt idx="1481">
                  <c:v>9.8152572511417144</c:v>
                </c:pt>
                <c:pt idx="1482">
                  <c:v>9.8140550652045757</c:v>
                </c:pt>
                <c:pt idx="1483">
                  <c:v>9.8120847290627839</c:v>
                </c:pt>
                <c:pt idx="1484">
                  <c:v>9.8120299420472925</c:v>
                </c:pt>
                <c:pt idx="1485">
                  <c:v>9.8111529413333312</c:v>
                </c:pt>
                <c:pt idx="1486">
                  <c:v>9.8095064890652335</c:v>
                </c:pt>
                <c:pt idx="1487">
                  <c:v>9.8091768730648869</c:v>
                </c:pt>
                <c:pt idx="1488">
                  <c:v>9.8088471483820072</c:v>
                </c:pt>
                <c:pt idx="1489">
                  <c:v>9.8062054297295749</c:v>
                </c:pt>
                <c:pt idx="1490">
                  <c:v>9.8055439082060012</c:v>
                </c:pt>
                <c:pt idx="1491">
                  <c:v>9.8048819487820058</c:v>
                </c:pt>
                <c:pt idx="1492">
                  <c:v>9.804219550877459</c:v>
                </c:pt>
                <c:pt idx="1493">
                  <c:v>9.8039434221997421</c:v>
                </c:pt>
                <c:pt idx="1494">
                  <c:v>9.8037777083871163</c:v>
                </c:pt>
                <c:pt idx="1495">
                  <c:v>9.803501457660202</c:v>
                </c:pt>
                <c:pt idx="1496">
                  <c:v>9.8030040139578052</c:v>
                </c:pt>
                <c:pt idx="1497">
                  <c:v>9.8021190581478397</c:v>
                </c:pt>
                <c:pt idx="1498">
                  <c:v>9.8020637223981648</c:v>
                </c:pt>
                <c:pt idx="1499">
                  <c:v>9.7996813838105385</c:v>
                </c:pt>
                <c:pt idx="1500">
                  <c:v>9.7996259130020373</c:v>
                </c:pt>
                <c:pt idx="1501">
                  <c:v>9.7984603146684215</c:v>
                </c:pt>
                <c:pt idx="1502">
                  <c:v>9.7974045537279704</c:v>
                </c:pt>
                <c:pt idx="1503">
                  <c:v>9.7974045537279704</c:v>
                </c:pt>
                <c:pt idx="1504">
                  <c:v>9.7966815482183183</c:v>
                </c:pt>
                <c:pt idx="1505">
                  <c:v>9.7966259107520344</c:v>
                </c:pt>
                <c:pt idx="1506">
                  <c:v>9.7955682103166346</c:v>
                </c:pt>
                <c:pt idx="1507">
                  <c:v>9.7946766466779476</c:v>
                </c:pt>
                <c:pt idx="1508">
                  <c:v>9.7940074519173077</c:v>
                </c:pt>
                <c:pt idx="1509">
                  <c:v>9.7938958759060331</c:v>
                </c:pt>
                <c:pt idx="1510">
                  <c:v>9.7930586587667392</c:v>
                </c:pt>
                <c:pt idx="1511">
                  <c:v>9.7926677174308843</c:v>
                </c:pt>
                <c:pt idx="1512">
                  <c:v>9.7923883800174085</c:v>
                </c:pt>
                <c:pt idx="1513">
                  <c:v>9.7918294709932461</c:v>
                </c:pt>
                <c:pt idx="1514">
                  <c:v>9.7909345662967979</c:v>
                </c:pt>
                <c:pt idx="1515">
                  <c:v>9.7907666824720092</c:v>
                </c:pt>
                <c:pt idx="1516">
                  <c:v>9.7907107149331676</c:v>
                </c:pt>
                <c:pt idx="1517">
                  <c:v>9.7902068660771615</c:v>
                </c:pt>
                <c:pt idx="1518">
                  <c:v>9.7900948651810378</c:v>
                </c:pt>
                <c:pt idx="1519">
                  <c:v>9.7891984061340001</c:v>
                </c:pt>
                <c:pt idx="1520">
                  <c:v>9.788413344690662</c:v>
                </c:pt>
                <c:pt idx="1521">
                  <c:v>9.7874592264760061</c:v>
                </c:pt>
                <c:pt idx="1522">
                  <c:v>9.7874030735153266</c:v>
                </c:pt>
                <c:pt idx="1523">
                  <c:v>9.7869537362801768</c:v>
                </c:pt>
                <c:pt idx="1524">
                  <c:v>9.7858295090678951</c:v>
                </c:pt>
                <c:pt idx="1525">
                  <c:v>9.7853794640557989</c:v>
                </c:pt>
                <c:pt idx="1526">
                  <c:v>9.7849855084551276</c:v>
                </c:pt>
                <c:pt idx="1527">
                  <c:v>9.7848166228184486</c:v>
                </c:pt>
                <c:pt idx="1528">
                  <c:v>9.7831825894924798</c:v>
                </c:pt>
                <c:pt idx="1529">
                  <c:v>9.7805851854347932</c:v>
                </c:pt>
                <c:pt idx="1530">
                  <c:v>9.7794537716126797</c:v>
                </c:pt>
                <c:pt idx="1531">
                  <c:v>9.7786610195892827</c:v>
                </c:pt>
                <c:pt idx="1532">
                  <c:v>9.7786043703894379</c:v>
                </c:pt>
                <c:pt idx="1533">
                  <c:v>9.7774139952807602</c:v>
                </c:pt>
                <c:pt idx="1534">
                  <c:v>9.7760518292264447</c:v>
                </c:pt>
                <c:pt idx="1535">
                  <c:v>9.7759950320208517</c:v>
                </c:pt>
                <c:pt idx="1536">
                  <c:v>9.7755973612302114</c:v>
                </c:pt>
                <c:pt idx="1537">
                  <c:v>9.7746878051445396</c:v>
                </c:pt>
                <c:pt idx="1538">
                  <c:v>9.7725812826883285</c:v>
                </c:pt>
                <c:pt idx="1539">
                  <c:v>9.7725242880173155</c:v>
                </c:pt>
                <c:pt idx="1540">
                  <c:v>9.7718971321485313</c:v>
                </c:pt>
                <c:pt idx="1541">
                  <c:v>9.7710412852358228</c:v>
                </c:pt>
                <c:pt idx="1542">
                  <c:v>9.7710412852358228</c:v>
                </c:pt>
                <c:pt idx="1543">
                  <c:v>9.7710412852358228</c:v>
                </c:pt>
                <c:pt idx="1544">
                  <c:v>9.7689842591976497</c:v>
                </c:pt>
                <c:pt idx="1545">
                  <c:v>9.768240403128102</c:v>
                </c:pt>
                <c:pt idx="1546">
                  <c:v>9.7678396359398452</c:v>
                </c:pt>
                <c:pt idx="1547">
                  <c:v>9.7677823703707531</c:v>
                </c:pt>
                <c:pt idx="1548">
                  <c:v>9.7666363697869301</c:v>
                </c:pt>
                <c:pt idx="1549">
                  <c:v>9.7658333872373326</c:v>
                </c:pt>
                <c:pt idx="1550">
                  <c:v>9.7657186227912316</c:v>
                </c:pt>
                <c:pt idx="1551">
                  <c:v>9.7657186227912316</c:v>
                </c:pt>
                <c:pt idx="1552">
                  <c:v>9.7651446029143827</c:v>
                </c:pt>
                <c:pt idx="1553">
                  <c:v>9.7648000327622348</c:v>
                </c:pt>
                <c:pt idx="1554">
                  <c:v>9.7642254852026209</c:v>
                </c:pt>
                <c:pt idx="1555">
                  <c:v>9.762557428101923</c:v>
                </c:pt>
                <c:pt idx="1556">
                  <c:v>9.7622119651781745</c:v>
                </c:pt>
                <c:pt idx="1557">
                  <c:v>9.7601366776402454</c:v>
                </c:pt>
                <c:pt idx="1558">
                  <c:v>9.7581727213712686</c:v>
                </c:pt>
                <c:pt idx="1559">
                  <c:v>9.7581727213712686</c:v>
                </c:pt>
                <c:pt idx="1560">
                  <c:v>9.7581148995203755</c:v>
                </c:pt>
                <c:pt idx="1561">
                  <c:v>9.7576522043125831</c:v>
                </c:pt>
                <c:pt idx="1562">
                  <c:v>9.7569577598402315</c:v>
                </c:pt>
                <c:pt idx="1563">
                  <c:v>9.7545814292815773</c:v>
                </c:pt>
                <c:pt idx="1564">
                  <c:v>9.7538267779817218</c:v>
                </c:pt>
                <c:pt idx="1565">
                  <c:v>9.7528971939036264</c:v>
                </c:pt>
                <c:pt idx="1566">
                  <c:v>9.7528390661970388</c:v>
                </c:pt>
                <c:pt idx="1567">
                  <c:v>9.7527809351114243</c:v>
                </c:pt>
                <c:pt idx="1568">
                  <c:v>9.7512683395586173</c:v>
                </c:pt>
                <c:pt idx="1569">
                  <c:v>9.7495785101788517</c:v>
                </c:pt>
                <c:pt idx="1570">
                  <c:v>9.7493452060074812</c:v>
                </c:pt>
                <c:pt idx="1571">
                  <c:v>9.7477689775367082</c:v>
                </c:pt>
                <c:pt idx="1572">
                  <c:v>9.7464828037259625</c:v>
                </c:pt>
                <c:pt idx="1573">
                  <c:v>9.7403213547819139</c:v>
                </c:pt>
                <c:pt idx="1574">
                  <c:v>9.7399092385593082</c:v>
                </c:pt>
                <c:pt idx="1575">
                  <c:v>9.7393202063222155</c:v>
                </c:pt>
                <c:pt idx="1576">
                  <c:v>9.7386129093458944</c:v>
                </c:pt>
                <c:pt idx="1577">
                  <c:v>9.7386129093458944</c:v>
                </c:pt>
                <c:pt idx="1578">
                  <c:v>9.7382590731683507</c:v>
                </c:pt>
                <c:pt idx="1579">
                  <c:v>9.7380231128085963</c:v>
                </c:pt>
                <c:pt idx="1580">
                  <c:v>9.7379051117464499</c:v>
                </c:pt>
                <c:pt idx="1581">
                  <c:v>9.7347729991483902</c:v>
                </c:pt>
                <c:pt idx="1582">
                  <c:v>9.7347729991483902</c:v>
                </c:pt>
                <c:pt idx="1583">
                  <c:v>9.7346546139227286</c:v>
                </c:pt>
                <c:pt idx="1584">
                  <c:v>9.7341809328196689</c:v>
                </c:pt>
                <c:pt idx="1585">
                  <c:v>9.7340624774771936</c:v>
                </c:pt>
                <c:pt idx="1586">
                  <c:v>9.7335292547255712</c:v>
                </c:pt>
                <c:pt idx="1587">
                  <c:v>9.7325212797803076</c:v>
                </c:pt>
                <c:pt idx="1588">
                  <c:v>9.7321652812005421</c:v>
                </c:pt>
                <c:pt idx="1589">
                  <c:v>9.7313935158976097</c:v>
                </c:pt>
                <c:pt idx="1590">
                  <c:v>9.7312747298904618</c:v>
                </c:pt>
                <c:pt idx="1591">
                  <c:v>9.7311559297715213</c:v>
                </c:pt>
                <c:pt idx="1592">
                  <c:v>9.7296697362333937</c:v>
                </c:pt>
                <c:pt idx="1593">
                  <c:v>9.7292532059247918</c:v>
                </c:pt>
                <c:pt idx="1594">
                  <c:v>9.7291341653913506</c:v>
                </c:pt>
                <c:pt idx="1595">
                  <c:v>9.7283600563224137</c:v>
                </c:pt>
                <c:pt idx="1596">
                  <c:v>9.7267503740360741</c:v>
                </c:pt>
                <c:pt idx="1597">
                  <c:v>9.7266907063848738</c:v>
                </c:pt>
                <c:pt idx="1598">
                  <c:v>9.7262132369636873</c:v>
                </c:pt>
                <c:pt idx="1599">
                  <c:v>9.7256160794157847</c:v>
                </c:pt>
                <c:pt idx="1600">
                  <c:v>9.7243608866386921</c:v>
                </c:pt>
                <c:pt idx="1601">
                  <c:v>9.7223253234620195</c:v>
                </c:pt>
                <c:pt idx="1602">
                  <c:v>9.7222653911854735</c:v>
                </c:pt>
                <c:pt idx="1603">
                  <c:v>9.7220256261540552</c:v>
                </c:pt>
                <c:pt idx="1604">
                  <c:v>9.7219057220771727</c:v>
                </c:pt>
                <c:pt idx="1605">
                  <c:v>9.7217258390006869</c:v>
                </c:pt>
                <c:pt idx="1606">
                  <c:v>9.72106599074184</c:v>
                </c:pt>
                <c:pt idx="1607">
                  <c:v>9.72106599074184</c:v>
                </c:pt>
                <c:pt idx="1608">
                  <c:v>9.7193844096597424</c:v>
                </c:pt>
                <c:pt idx="1609">
                  <c:v>9.719264188452577</c:v>
                </c:pt>
                <c:pt idx="1610">
                  <c:v>9.718602713339008</c:v>
                </c:pt>
                <c:pt idx="1611">
                  <c:v>9.718602713339008</c:v>
                </c:pt>
                <c:pt idx="1612">
                  <c:v>9.7185425575354589</c:v>
                </c:pt>
                <c:pt idx="1613">
                  <c:v>9.7185425575354589</c:v>
                </c:pt>
                <c:pt idx="1614">
                  <c:v>9.7183620684094389</c:v>
                </c:pt>
                <c:pt idx="1615">
                  <c:v>9.7182417242249262</c:v>
                </c:pt>
                <c:pt idx="1616">
                  <c:v>9.7181815467012136</c:v>
                </c:pt>
                <c:pt idx="1617">
                  <c:v>9.71739890917293</c:v>
                </c:pt>
                <c:pt idx="1618">
                  <c:v>9.7170374851583929</c:v>
                </c:pt>
                <c:pt idx="1619">
                  <c:v>9.7149265709521551</c:v>
                </c:pt>
                <c:pt idx="1620">
                  <c:v>9.7141413808052093</c:v>
                </c:pt>
                <c:pt idx="1621">
                  <c:v>9.7137787773081552</c:v>
                </c:pt>
                <c:pt idx="1622">
                  <c:v>9.713597426242222</c:v>
                </c:pt>
                <c:pt idx="1623">
                  <c:v>9.7135369685776816</c:v>
                </c:pt>
                <c:pt idx="1624">
                  <c:v>9.712932190815069</c:v>
                </c:pt>
                <c:pt idx="1625">
                  <c:v>9.7126901772611305</c:v>
                </c:pt>
                <c:pt idx="1626">
                  <c:v>9.7126901772611305</c:v>
                </c:pt>
                <c:pt idx="1627">
                  <c:v>9.7123875779305919</c:v>
                </c:pt>
                <c:pt idx="1628">
                  <c:v>9.7122059743706615</c:v>
                </c:pt>
                <c:pt idx="1629">
                  <c:v>9.7108732062567409</c:v>
                </c:pt>
                <c:pt idx="1630">
                  <c:v>9.7096600555559718</c:v>
                </c:pt>
                <c:pt idx="1631">
                  <c:v>9.7092958231716864</c:v>
                </c:pt>
                <c:pt idx="1632">
                  <c:v>9.7091743828897954</c:v>
                </c:pt>
                <c:pt idx="1633">
                  <c:v>9.7089314580738311</c:v>
                </c:pt>
                <c:pt idx="1634">
                  <c:v>9.7085061975953835</c:v>
                </c:pt>
                <c:pt idx="1635">
                  <c:v>9.7085061975953835</c:v>
                </c:pt>
                <c:pt idx="1636">
                  <c:v>9.7079591682548916</c:v>
                </c:pt>
                <c:pt idx="1637">
                  <c:v>9.707776758623158</c:v>
                </c:pt>
                <c:pt idx="1638">
                  <c:v>9.707776758623158</c:v>
                </c:pt>
                <c:pt idx="1639">
                  <c:v>9.7064380703375601</c:v>
                </c:pt>
                <c:pt idx="1640">
                  <c:v>9.7057071206796284</c:v>
                </c:pt>
                <c:pt idx="1641">
                  <c:v>9.7054024005626953</c:v>
                </c:pt>
                <c:pt idx="1642">
                  <c:v>9.7044876826893596</c:v>
                </c:pt>
                <c:pt idx="1643">
                  <c:v>9.7019220123754124</c:v>
                </c:pt>
                <c:pt idx="1644">
                  <c:v>9.7017384980760752</c:v>
                </c:pt>
                <c:pt idx="1645">
                  <c:v>9.7010041039182209</c:v>
                </c:pt>
                <c:pt idx="1646">
                  <c:v>9.7008816524394668</c:v>
                </c:pt>
                <c:pt idx="1647">
                  <c:v>9.7005754581261652</c:v>
                </c:pt>
                <c:pt idx="1648">
                  <c:v>9.7001466285180982</c:v>
                </c:pt>
                <c:pt idx="1649">
                  <c:v>9.6994723816569177</c:v>
                </c:pt>
                <c:pt idx="1650">
                  <c:v>9.6986135912716627</c:v>
                </c:pt>
                <c:pt idx="1651">
                  <c:v>9.6984294687683033</c:v>
                </c:pt>
                <c:pt idx="1652">
                  <c:v>9.698122522573561</c:v>
                </c:pt>
                <c:pt idx="1653">
                  <c:v>9.6978154821339224</c:v>
                </c:pt>
                <c:pt idx="1654">
                  <c:v>9.6972625716606142</c:v>
                </c:pt>
                <c:pt idx="1655">
                  <c:v>9.6972011182883406</c:v>
                </c:pt>
                <c:pt idx="1656">
                  <c:v>9.6972011182883406</c:v>
                </c:pt>
                <c:pt idx="1657">
                  <c:v>9.6972011182883406</c:v>
                </c:pt>
                <c:pt idx="1658">
                  <c:v>9.6963403743065175</c:v>
                </c:pt>
                <c:pt idx="1659">
                  <c:v>9.6959712571076171</c:v>
                </c:pt>
                <c:pt idx="1660">
                  <c:v>9.6957251032602212</c:v>
                </c:pt>
                <c:pt idx="1661">
                  <c:v>9.6953557588423553</c:v>
                </c:pt>
                <c:pt idx="1662">
                  <c:v>9.6946782729050707</c:v>
                </c:pt>
                <c:pt idx="1663">
                  <c:v>9.6944318005395367</c:v>
                </c:pt>
                <c:pt idx="1664">
                  <c:v>9.6940619780501152</c:v>
                </c:pt>
                <c:pt idx="1665">
                  <c:v>9.6927665212204754</c:v>
                </c:pt>
                <c:pt idx="1666">
                  <c:v>9.6926430568089348</c:v>
                </c:pt>
                <c:pt idx="1667">
                  <c:v>9.6907274066016065</c:v>
                </c:pt>
                <c:pt idx="1668">
                  <c:v>9.6904180867933931</c:v>
                </c:pt>
                <c:pt idx="1669">
                  <c:v>9.6902324489722478</c:v>
                </c:pt>
                <c:pt idx="1670">
                  <c:v>9.6875678463112376</c:v>
                </c:pt>
                <c:pt idx="1671">
                  <c:v>9.6868229673196282</c:v>
                </c:pt>
                <c:pt idx="1672">
                  <c:v>9.6867608690179967</c:v>
                </c:pt>
                <c:pt idx="1673">
                  <c:v>9.6864503196536784</c:v>
                </c:pt>
                <c:pt idx="1674">
                  <c:v>9.6862018107060788</c:v>
                </c:pt>
                <c:pt idx="1675">
                  <c:v>9.6861396738184951</c:v>
                </c:pt>
                <c:pt idx="1676">
                  <c:v>9.6861396738184951</c:v>
                </c:pt>
                <c:pt idx="1677">
                  <c:v>9.6848339064947702</c:v>
                </c:pt>
                <c:pt idx="1678">
                  <c:v>9.6839624467446299</c:v>
                </c:pt>
                <c:pt idx="1679">
                  <c:v>9.6825291121272556</c:v>
                </c:pt>
                <c:pt idx="1680">
                  <c:v>9.6823420038845907</c:v>
                </c:pt>
                <c:pt idx="1681">
                  <c:v>9.6805939699771262</c:v>
                </c:pt>
                <c:pt idx="1682">
                  <c:v>9.6804689934100701</c:v>
                </c:pt>
                <c:pt idx="1683">
                  <c:v>9.6804064992688748</c:v>
                </c:pt>
                <c:pt idx="1684">
                  <c:v>9.679093219320265</c:v>
                </c:pt>
                <c:pt idx="1685">
                  <c:v>9.6772768021724485</c:v>
                </c:pt>
                <c:pt idx="1686">
                  <c:v>9.6772768021724485</c:v>
                </c:pt>
                <c:pt idx="1687">
                  <c:v>9.6769005794441583</c:v>
                </c:pt>
                <c:pt idx="1688">
                  <c:v>9.676649685633647</c:v>
                </c:pt>
                <c:pt idx="1689">
                  <c:v>9.6755198838564258</c:v>
                </c:pt>
                <c:pt idx="1690">
                  <c:v>9.675457079648524</c:v>
                </c:pt>
                <c:pt idx="1691">
                  <c:v>9.6752686433551354</c:v>
                </c:pt>
                <c:pt idx="1692">
                  <c:v>9.6750173397161934</c:v>
                </c:pt>
                <c:pt idx="1693">
                  <c:v>9.6740743882083233</c:v>
                </c:pt>
                <c:pt idx="1694">
                  <c:v>9.6729416714551562</c:v>
                </c:pt>
                <c:pt idx="1695">
                  <c:v>9.6725638139029559</c:v>
                </c:pt>
                <c:pt idx="1696">
                  <c:v>9.6720597816342213</c:v>
                </c:pt>
                <c:pt idx="1697">
                  <c:v>9.671996759734089</c:v>
                </c:pt>
                <c:pt idx="1698">
                  <c:v>9.6715554951888389</c:v>
                </c:pt>
                <c:pt idx="1699">
                  <c:v>9.6711771133971016</c:v>
                </c:pt>
                <c:pt idx="1700">
                  <c:v>9.6678917932826778</c:v>
                </c:pt>
                <c:pt idx="1701">
                  <c:v>9.6668154009920926</c:v>
                </c:pt>
                <c:pt idx="1702">
                  <c:v>9.6663084622574544</c:v>
                </c:pt>
                <c:pt idx="1703">
                  <c:v>9.6663084622574544</c:v>
                </c:pt>
                <c:pt idx="1704">
                  <c:v>9.6661182939579362</c:v>
                </c:pt>
                <c:pt idx="1705">
                  <c:v>9.6651034518056331</c:v>
                </c:pt>
                <c:pt idx="1706">
                  <c:v>9.6646591343017363</c:v>
                </c:pt>
                <c:pt idx="1707">
                  <c:v>9.6645321501745816</c:v>
                </c:pt>
                <c:pt idx="1708">
                  <c:v>9.6645321501745816</c:v>
                </c:pt>
                <c:pt idx="1709">
                  <c:v>9.664214619292034</c:v>
                </c:pt>
                <c:pt idx="1710">
                  <c:v>9.6632614212406427</c:v>
                </c:pt>
                <c:pt idx="1711">
                  <c:v>9.6628162843537027</c:v>
                </c:pt>
                <c:pt idx="1712">
                  <c:v>9.6607151088329548</c:v>
                </c:pt>
                <c:pt idx="1713">
                  <c:v>9.6599499490685314</c:v>
                </c:pt>
                <c:pt idx="1714">
                  <c:v>9.6575230734362147</c:v>
                </c:pt>
                <c:pt idx="1715">
                  <c:v>9.6570114008954704</c:v>
                </c:pt>
                <c:pt idx="1716">
                  <c:v>9.656563472556515</c:v>
                </c:pt>
                <c:pt idx="1717">
                  <c:v>9.6557951283005057</c:v>
                </c:pt>
                <c:pt idx="1718">
                  <c:v>9.6556670135094773</c:v>
                </c:pt>
                <c:pt idx="1719">
                  <c:v>9.6556670135094773</c:v>
                </c:pt>
                <c:pt idx="1720">
                  <c:v>9.6555388823029471</c:v>
                </c:pt>
                <c:pt idx="1721">
                  <c:v>9.65509029374725</c:v>
                </c:pt>
                <c:pt idx="1722">
                  <c:v>9.6541283544035057</c:v>
                </c:pt>
                <c:pt idx="1723">
                  <c:v>9.6532297087303469</c:v>
                </c:pt>
                <c:pt idx="1724">
                  <c:v>9.65252306301951</c:v>
                </c:pt>
                <c:pt idx="1725">
                  <c:v>9.65252306301951</c:v>
                </c:pt>
                <c:pt idx="1726">
                  <c:v>9.65252306301951</c:v>
                </c:pt>
                <c:pt idx="1727">
                  <c:v>9.6511726239216387</c:v>
                </c:pt>
                <c:pt idx="1728">
                  <c:v>9.6508508218271469</c:v>
                </c:pt>
                <c:pt idx="1729">
                  <c:v>9.6501424924887971</c:v>
                </c:pt>
                <c:pt idx="1730">
                  <c:v>9.6496270285598573</c:v>
                </c:pt>
                <c:pt idx="1731">
                  <c:v>9.6494981210508168</c:v>
                </c:pt>
                <c:pt idx="1732">
                  <c:v>9.6487888325663622</c:v>
                </c:pt>
                <c:pt idx="1733">
                  <c:v>9.6483372050868326</c:v>
                </c:pt>
                <c:pt idx="1734">
                  <c:v>9.6480790406346433</c:v>
                </c:pt>
                <c:pt idx="1735">
                  <c:v>9.6472395455738766</c:v>
                </c:pt>
                <c:pt idx="1736">
                  <c:v>9.6470457158204042</c:v>
                </c:pt>
                <c:pt idx="1737">
                  <c:v>9.646851848489673</c:v>
                </c:pt>
                <c:pt idx="1738">
                  <c:v>9.6467225827190681</c:v>
                </c:pt>
                <c:pt idx="1739">
                  <c:v>9.6463993451689802</c:v>
                </c:pt>
                <c:pt idx="1740">
                  <c:v>9.6462053524754303</c:v>
                </c:pt>
                <c:pt idx="1741">
                  <c:v>9.6458819476668172</c:v>
                </c:pt>
                <c:pt idx="1742">
                  <c:v>9.6456231484935291</c:v>
                </c:pt>
                <c:pt idx="1743">
                  <c:v>9.6454290051504188</c:v>
                </c:pt>
                <c:pt idx="1744">
                  <c:v>9.6447168235787668</c:v>
                </c:pt>
                <c:pt idx="1745">
                  <c:v>9.6429665881467201</c:v>
                </c:pt>
                <c:pt idx="1746">
                  <c:v>9.6414082474638523</c:v>
                </c:pt>
                <c:pt idx="1747">
                  <c:v>9.6410832872686161</c:v>
                </c:pt>
                <c:pt idx="1748">
                  <c:v>9.6410832872686161</c:v>
                </c:pt>
                <c:pt idx="1749">
                  <c:v>9.6406931955921262</c:v>
                </c:pt>
                <c:pt idx="1750">
                  <c:v>9.6405631312100741</c:v>
                </c:pt>
                <c:pt idx="1751">
                  <c:v>9.6400427044483923</c:v>
                </c:pt>
                <c:pt idx="1752">
                  <c:v>9.6388056043134078</c:v>
                </c:pt>
                <c:pt idx="1753">
                  <c:v>9.6381538837481084</c:v>
                </c:pt>
                <c:pt idx="1754">
                  <c:v>9.6374365002106419</c:v>
                </c:pt>
                <c:pt idx="1755">
                  <c:v>9.6337763654055841</c:v>
                </c:pt>
                <c:pt idx="1756">
                  <c:v>9.6335799081835116</c:v>
                </c:pt>
                <c:pt idx="1757">
                  <c:v>9.6324659209774541</c:v>
                </c:pt>
                <c:pt idx="1758">
                  <c:v>9.6317444438858502</c:v>
                </c:pt>
                <c:pt idx="1759">
                  <c:v>9.6299713355572472</c:v>
                </c:pt>
                <c:pt idx="1760">
                  <c:v>9.6291164941440197</c:v>
                </c:pt>
                <c:pt idx="1761">
                  <c:v>9.6283925955898191</c:v>
                </c:pt>
                <c:pt idx="1762">
                  <c:v>9.6276681726268585</c:v>
                </c:pt>
                <c:pt idx="1763">
                  <c:v>9.6271409897480922</c:v>
                </c:pt>
                <c:pt idx="1764">
                  <c:v>9.6268113592608806</c:v>
                </c:pt>
                <c:pt idx="1765">
                  <c:v>9.6259538111361618</c:v>
                </c:pt>
                <c:pt idx="1766">
                  <c:v>9.625557771527026</c:v>
                </c:pt>
                <c:pt idx="1767">
                  <c:v>9.6252936579566555</c:v>
                </c:pt>
                <c:pt idx="1768">
                  <c:v>9.6249634178691128</c:v>
                </c:pt>
                <c:pt idx="1769">
                  <c:v>9.6248973567625651</c:v>
                </c:pt>
                <c:pt idx="1770">
                  <c:v>9.624765221455819</c:v>
                </c:pt>
                <c:pt idx="1771">
                  <c:v>9.6235090644693795</c:v>
                </c:pt>
                <c:pt idx="1772">
                  <c:v>9.6232444091813463</c:v>
                </c:pt>
                <c:pt idx="1773">
                  <c:v>9.6230458717398406</c:v>
                </c:pt>
                <c:pt idx="1774">
                  <c:v>9.6219200810842018</c:v>
                </c:pt>
                <c:pt idx="1775">
                  <c:v>9.6198639002118487</c:v>
                </c:pt>
                <c:pt idx="1776">
                  <c:v>9.6196646904100671</c:v>
                </c:pt>
                <c:pt idx="1777">
                  <c:v>9.6193325858605032</c:v>
                </c:pt>
                <c:pt idx="1778">
                  <c:v>9.6182026046840683</c:v>
                </c:pt>
                <c:pt idx="1779">
                  <c:v>9.6181360954226296</c:v>
                </c:pt>
                <c:pt idx="1780">
                  <c:v>9.618069581737414</c:v>
                </c:pt>
                <c:pt idx="1781">
                  <c:v>9.6177369469340945</c:v>
                </c:pt>
                <c:pt idx="1782">
                  <c:v>9.6173376390624234</c:v>
                </c:pt>
                <c:pt idx="1783">
                  <c:v>9.6165385446601768</c:v>
                </c:pt>
                <c:pt idx="1784">
                  <c:v>9.6140706427906313</c:v>
                </c:pt>
                <c:pt idx="1785">
                  <c:v>9.6140706427906313</c:v>
                </c:pt>
                <c:pt idx="1786">
                  <c:v>9.6138034774136738</c:v>
                </c:pt>
                <c:pt idx="1787">
                  <c:v>9.613736674915236</c:v>
                </c:pt>
                <c:pt idx="1788">
                  <c:v>9.6128678360970046</c:v>
                </c:pt>
                <c:pt idx="1789">
                  <c:v>9.6119313185357473</c:v>
                </c:pt>
                <c:pt idx="1790">
                  <c:v>9.6117974586868087</c:v>
                </c:pt>
                <c:pt idx="1791">
                  <c:v>9.6101897412987114</c:v>
                </c:pt>
                <c:pt idx="1792">
                  <c:v>9.6101226969488494</c:v>
                </c:pt>
                <c:pt idx="1793">
                  <c:v>9.6096532605991491</c:v>
                </c:pt>
                <c:pt idx="1794">
                  <c:v>9.6095861802704299</c:v>
                </c:pt>
                <c:pt idx="1795">
                  <c:v>9.6089822547362225</c:v>
                </c:pt>
                <c:pt idx="1796">
                  <c:v>9.6079749009691593</c:v>
                </c:pt>
                <c:pt idx="1797">
                  <c:v>9.6062937197117524</c:v>
                </c:pt>
                <c:pt idx="1798">
                  <c:v>9.6054857476774931</c:v>
                </c:pt>
                <c:pt idx="1799">
                  <c:v>9.6048119386094815</c:v>
                </c:pt>
                <c:pt idx="1800">
                  <c:v>9.6041376752166645</c:v>
                </c:pt>
                <c:pt idx="1801">
                  <c:v>9.6035979369766018</c:v>
                </c:pt>
                <c:pt idx="1802">
                  <c:v>9.6024500250371894</c:v>
                </c:pt>
                <c:pt idx="1803">
                  <c:v>9.6019769721478134</c:v>
                </c:pt>
                <c:pt idx="1804">
                  <c:v>9.5996760981544629</c:v>
                </c:pt>
                <c:pt idx="1805">
                  <c:v>9.5993372873770397</c:v>
                </c:pt>
                <c:pt idx="1806">
                  <c:v>9.5983201657433277</c:v>
                </c:pt>
                <c:pt idx="1807">
                  <c:v>9.5973020085197867</c:v>
                </c:pt>
                <c:pt idx="1808">
                  <c:v>9.5962148303193437</c:v>
                </c:pt>
                <c:pt idx="1809">
                  <c:v>9.596078849900314</c:v>
                </c:pt>
                <c:pt idx="1810">
                  <c:v>9.5955347432419877</c:v>
                </c:pt>
                <c:pt idx="1811">
                  <c:v>9.5940369216111989</c:v>
                </c:pt>
                <c:pt idx="1812">
                  <c:v>9.5937643492074667</c:v>
                </c:pt>
                <c:pt idx="1813">
                  <c:v>9.5935598711370282</c:v>
                </c:pt>
                <c:pt idx="1814">
                  <c:v>9.593014391783532</c:v>
                </c:pt>
                <c:pt idx="1815">
                  <c:v>9.5917859742401266</c:v>
                </c:pt>
                <c:pt idx="1816">
                  <c:v>9.5915810911934827</c:v>
                </c:pt>
                <c:pt idx="1817">
                  <c:v>9.5902825228532613</c:v>
                </c:pt>
                <c:pt idx="1818">
                  <c:v>9.5894615047447456</c:v>
                </c:pt>
                <c:pt idx="1819">
                  <c:v>9.5894615047447456</c:v>
                </c:pt>
                <c:pt idx="1820">
                  <c:v>9.5891192148218405</c:v>
                </c:pt>
                <c:pt idx="1821">
                  <c:v>9.588365764325566</c:v>
                </c:pt>
                <c:pt idx="1822">
                  <c:v>9.588365764325566</c:v>
                </c:pt>
                <c:pt idx="1823">
                  <c:v>9.5878174435441785</c:v>
                </c:pt>
                <c:pt idx="1824">
                  <c:v>9.5864453247778609</c:v>
                </c:pt>
                <c:pt idx="1825">
                  <c:v>9.5849338164172604</c:v>
                </c:pt>
                <c:pt idx="1826">
                  <c:v>9.5841083933410918</c:v>
                </c:pt>
                <c:pt idx="1827">
                  <c:v>9.5838331008410744</c:v>
                </c:pt>
                <c:pt idx="1828">
                  <c:v>9.5831445378447864</c:v>
                </c:pt>
                <c:pt idx="1829">
                  <c:v>9.5830756554614283</c:v>
                </c:pt>
                <c:pt idx="1830">
                  <c:v>9.5817659878608232</c:v>
                </c:pt>
                <c:pt idx="1831">
                  <c:v>9.5816280282827613</c:v>
                </c:pt>
                <c:pt idx="1832">
                  <c:v>9.5815590413557565</c:v>
                </c:pt>
                <c:pt idx="1833">
                  <c:v>9.5810759995632502</c:v>
                </c:pt>
                <c:pt idx="1834">
                  <c:v>9.5807308268008562</c:v>
                </c:pt>
                <c:pt idx="1835">
                  <c:v>9.5805236659397082</c:v>
                </c:pt>
                <c:pt idx="1836">
                  <c:v>9.5805236659397082</c:v>
                </c:pt>
                <c:pt idx="1837">
                  <c:v>9.5800401236376054</c:v>
                </c:pt>
                <c:pt idx="1838">
                  <c:v>9.5799019257379925</c:v>
                </c:pt>
                <c:pt idx="1839">
                  <c:v>9.579210649614792</c:v>
                </c:pt>
                <c:pt idx="1840">
                  <c:v>9.5787956544504471</c:v>
                </c:pt>
                <c:pt idx="1841">
                  <c:v>9.5771339494360781</c:v>
                </c:pt>
                <c:pt idx="1842">
                  <c:v>9.5770646517679161</c:v>
                </c:pt>
                <c:pt idx="1843">
                  <c:v>9.5769260420234303</c:v>
                </c:pt>
                <c:pt idx="1844">
                  <c:v>9.5764407565620697</c:v>
                </c:pt>
                <c:pt idx="1845">
                  <c:v>9.5760246100725031</c:v>
                </c:pt>
                <c:pt idx="1846">
                  <c:v>9.5747751305263549</c:v>
                </c:pt>
                <c:pt idx="1847">
                  <c:v>9.5738717567114016</c:v>
                </c:pt>
                <c:pt idx="1848">
                  <c:v>9.5732458656655517</c:v>
                </c:pt>
                <c:pt idx="1849">
                  <c:v>9.5730371482334089</c:v>
                </c:pt>
                <c:pt idx="1850">
                  <c:v>9.5722714780606193</c:v>
                </c:pt>
                <c:pt idx="1851">
                  <c:v>9.5722018426022153</c:v>
                </c:pt>
                <c:pt idx="1852">
                  <c:v>9.5719232522674975</c:v>
                </c:pt>
                <c:pt idx="1853">
                  <c:v>9.5718535925551649</c:v>
                </c:pt>
                <c:pt idx="1854">
                  <c:v>9.5715052211877669</c:v>
                </c:pt>
                <c:pt idx="1855">
                  <c:v>9.5710870152849683</c:v>
                </c:pt>
                <c:pt idx="1856">
                  <c:v>9.5699709437405485</c:v>
                </c:pt>
                <c:pt idx="1857">
                  <c:v>9.5695520955668858</c:v>
                </c:pt>
                <c:pt idx="1858">
                  <c:v>9.5686439889067358</c:v>
                </c:pt>
                <c:pt idx="1859">
                  <c:v>9.5666152358935754</c:v>
                </c:pt>
                <c:pt idx="1860">
                  <c:v>9.5661949795310122</c:v>
                </c:pt>
                <c:pt idx="1861">
                  <c:v>9.5659847851003903</c:v>
                </c:pt>
                <c:pt idx="1862">
                  <c:v>9.5652136939682872</c:v>
                </c:pt>
                <c:pt idx="1863">
                  <c:v>9.5635292466300825</c:v>
                </c:pt>
                <c:pt idx="1864">
                  <c:v>9.5633184910706248</c:v>
                </c:pt>
                <c:pt idx="1865">
                  <c:v>9.561771591591862</c:v>
                </c:pt>
                <c:pt idx="1866">
                  <c:v>9.5608563885993316</c:v>
                </c:pt>
                <c:pt idx="1867">
                  <c:v>9.5606450689070712</c:v>
                </c:pt>
                <c:pt idx="1868">
                  <c:v>9.5605746190849281</c:v>
                </c:pt>
                <c:pt idx="1869">
                  <c:v>9.5597288338639412</c:v>
                </c:pt>
                <c:pt idx="1870">
                  <c:v>9.5580351143341353</c:v>
                </c:pt>
                <c:pt idx="1871">
                  <c:v>9.5573992291959531</c:v>
                </c:pt>
                <c:pt idx="1872">
                  <c:v>9.557045784877424</c:v>
                </c:pt>
                <c:pt idx="1873">
                  <c:v>9.5551350238841994</c:v>
                </c:pt>
                <c:pt idx="1874">
                  <c:v>9.5535044538869673</c:v>
                </c:pt>
                <c:pt idx="1875">
                  <c:v>9.5531496300532766</c:v>
                </c:pt>
                <c:pt idx="1876">
                  <c:v>9.5530076652603064</c:v>
                </c:pt>
                <c:pt idx="1877">
                  <c:v>9.5527946802749426</c:v>
                </c:pt>
                <c:pt idx="1878">
                  <c:v>9.5511602865908163</c:v>
                </c:pt>
                <c:pt idx="1879">
                  <c:v>9.5478121089304793</c:v>
                </c:pt>
                <c:pt idx="1880">
                  <c:v>9.5475266393310534</c:v>
                </c:pt>
                <c:pt idx="1881">
                  <c:v>9.5473838739656873</c:v>
                </c:pt>
                <c:pt idx="1882">
                  <c:v>9.5470268713557775</c:v>
                </c:pt>
                <c:pt idx="1883">
                  <c:v>9.5462410166984384</c:v>
                </c:pt>
                <c:pt idx="1884">
                  <c:v>9.545955098183267</c:v>
                </c:pt>
                <c:pt idx="1885">
                  <c:v>9.5455260670719309</c:v>
                </c:pt>
                <c:pt idx="1886">
                  <c:v>9.5454545439878249</c:v>
                </c:pt>
                <c:pt idx="1887">
                  <c:v>9.545168400484906</c:v>
                </c:pt>
                <c:pt idx="1888">
                  <c:v>9.545168400484906</c:v>
                </c:pt>
                <c:pt idx="1889">
                  <c:v>9.5448106059267221</c:v>
                </c:pt>
                <c:pt idx="1890">
                  <c:v>9.5445958677275513</c:v>
                </c:pt>
                <c:pt idx="1891">
                  <c:v>9.5445242780793826</c:v>
                </c:pt>
                <c:pt idx="1892">
                  <c:v>9.544166252942194</c:v>
                </c:pt>
                <c:pt idx="1893">
                  <c:v>9.5440230069886471</c:v>
                </c:pt>
                <c:pt idx="1894">
                  <c:v>9.5435931459704229</c:v>
                </c:pt>
                <c:pt idx="1895">
                  <c:v>9.5433781461487612</c:v>
                </c:pt>
                <c:pt idx="1896">
                  <c:v>9.5428763000615895</c:v>
                </c:pt>
                <c:pt idx="1897">
                  <c:v>9.5426611460463437</c:v>
                </c:pt>
                <c:pt idx="1898">
                  <c:v>9.5405789338418767</c:v>
                </c:pt>
                <c:pt idx="1899">
                  <c:v>9.5397879936604308</c:v>
                </c:pt>
                <c:pt idx="1900">
                  <c:v>9.53935630792094</c:v>
                </c:pt>
                <c:pt idx="1901">
                  <c:v>9.5390684138639639</c:v>
                </c:pt>
                <c:pt idx="1902">
                  <c:v>9.5387804369001312</c:v>
                </c:pt>
                <c:pt idx="1903">
                  <c:v>9.5377718639452471</c:v>
                </c:pt>
                <c:pt idx="1904">
                  <c:v>9.5375556087632898</c:v>
                </c:pt>
                <c:pt idx="1905">
                  <c:v>9.5374114126563345</c:v>
                </c:pt>
                <c:pt idx="1906">
                  <c:v>9.536978699538377</c:v>
                </c:pt>
                <c:pt idx="1907">
                  <c:v>9.5363292785825511</c:v>
                </c:pt>
                <c:pt idx="1908">
                  <c:v>9.5356072047552356</c:v>
                </c:pt>
                <c:pt idx="1909">
                  <c:v>9.5353182291716614</c:v>
                </c:pt>
                <c:pt idx="1910">
                  <c:v>9.5353182291716614</c:v>
                </c:pt>
                <c:pt idx="1911">
                  <c:v>9.5348123208748152</c:v>
                </c:pt>
                <c:pt idx="1912">
                  <c:v>9.5346677286247079</c:v>
                </c:pt>
                <c:pt idx="1913">
                  <c:v>9.5346677286247079</c:v>
                </c:pt>
                <c:pt idx="1914">
                  <c:v>9.5337273690487407</c:v>
                </c:pt>
                <c:pt idx="1915">
                  <c:v>9.5333654566999595</c:v>
                </c:pt>
                <c:pt idx="1916">
                  <c:v>9.5332930585098836</c:v>
                </c:pt>
                <c:pt idx="1917">
                  <c:v>9.5319889939912361</c:v>
                </c:pt>
                <c:pt idx="1918">
                  <c:v>9.5319889939912361</c:v>
                </c:pt>
                <c:pt idx="1919">
                  <c:v>9.531191227694439</c:v>
                </c:pt>
                <c:pt idx="1920">
                  <c:v>9.5311186719171541</c:v>
                </c:pt>
                <c:pt idx="1921">
                  <c:v>9.5295937832652822</c:v>
                </c:pt>
                <c:pt idx="1922">
                  <c:v>9.5295937832652822</c:v>
                </c:pt>
                <c:pt idx="1923">
                  <c:v>9.5293757520859597</c:v>
                </c:pt>
                <c:pt idx="1924">
                  <c:v>9.5293757520859597</c:v>
                </c:pt>
                <c:pt idx="1925">
                  <c:v>9.528721373177234</c:v>
                </c:pt>
                <c:pt idx="1926">
                  <c:v>9.5286486379697237</c:v>
                </c:pt>
                <c:pt idx="1927">
                  <c:v>9.5279209947738277</c:v>
                </c:pt>
                <c:pt idx="1928">
                  <c:v>9.5273384987620169</c:v>
                </c:pt>
                <c:pt idx="1929">
                  <c:v>9.5258807725563592</c:v>
                </c:pt>
                <c:pt idx="1930">
                  <c:v>9.5256619302313812</c:v>
                </c:pt>
                <c:pt idx="1931">
                  <c:v>9.5254430400039567</c:v>
                </c:pt>
                <c:pt idx="1932">
                  <c:v>9.5239825460974945</c:v>
                </c:pt>
                <c:pt idx="1933">
                  <c:v>9.5239825460974945</c:v>
                </c:pt>
                <c:pt idx="1934">
                  <c:v>9.5228857741526536</c:v>
                </c:pt>
                <c:pt idx="1935">
                  <c:v>9.5225199160283509</c:v>
                </c:pt>
                <c:pt idx="1936">
                  <c:v>9.521934264474277</c:v>
                </c:pt>
                <c:pt idx="1937">
                  <c:v>9.5217877979782255</c:v>
                </c:pt>
                <c:pt idx="1938">
                  <c:v>9.5214948006131053</c:v>
                </c:pt>
                <c:pt idx="1939">
                  <c:v>9.5209818485628741</c:v>
                </c:pt>
                <c:pt idx="1940">
                  <c:v>9.5208352424931206</c:v>
                </c:pt>
                <c:pt idx="1941">
                  <c:v>9.5206152930805974</c:v>
                </c:pt>
                <c:pt idx="1942">
                  <c:v>9.5201018895708422</c:v>
                </c:pt>
                <c:pt idx="1943">
                  <c:v>9.5201018895708422</c:v>
                </c:pt>
                <c:pt idx="1944">
                  <c:v>9.5198817787808565</c:v>
                </c:pt>
                <c:pt idx="1945">
                  <c:v>9.5192211555689568</c:v>
                </c:pt>
                <c:pt idx="1946">
                  <c:v>9.5183396451908582</c:v>
                </c:pt>
                <c:pt idx="1947">
                  <c:v>9.5181926512173458</c:v>
                </c:pt>
                <c:pt idx="1948">
                  <c:v>9.5167951297512481</c:v>
                </c:pt>
                <c:pt idx="1949">
                  <c:v>9.5159114772637032</c:v>
                </c:pt>
                <c:pt idx="1950">
                  <c:v>9.5156167528289153</c:v>
                </c:pt>
                <c:pt idx="1951">
                  <c:v>9.5154693580316838</c:v>
                </c:pt>
                <c:pt idx="1952">
                  <c:v>9.5146582980793895</c:v>
                </c:pt>
                <c:pt idx="1953">
                  <c:v>9.5124429670891946</c:v>
                </c:pt>
                <c:pt idx="1954">
                  <c:v>9.5124429670891946</c:v>
                </c:pt>
                <c:pt idx="1955">
                  <c:v>9.5123690381348851</c:v>
                </c:pt>
                <c:pt idx="1956">
                  <c:v>9.5114814641121193</c:v>
                </c:pt>
                <c:pt idx="1957">
                  <c:v>9.5114074640380863</c:v>
                </c:pt>
                <c:pt idx="1958">
                  <c:v>9.510593101601815</c:v>
                </c:pt>
                <c:pt idx="1959">
                  <c:v>9.5104449644265205</c:v>
                </c:pt>
                <c:pt idx="1960">
                  <c:v>9.5096298174696798</c:v>
                </c:pt>
                <c:pt idx="1961">
                  <c:v>9.5092590763539508</c:v>
                </c:pt>
                <c:pt idx="1962">
                  <c:v>9.5091849116340743</c:v>
                </c:pt>
                <c:pt idx="1963">
                  <c:v>9.5088881977382691</c:v>
                </c:pt>
                <c:pt idx="1964">
                  <c:v>9.5088140055061618</c:v>
                </c:pt>
                <c:pt idx="1965">
                  <c:v>9.508442961755847</c:v>
                </c:pt>
                <c:pt idx="1966">
                  <c:v>9.507700460979235</c:v>
                </c:pt>
                <c:pt idx="1967">
                  <c:v>9.5068830728601608</c:v>
                </c:pt>
                <c:pt idx="1968">
                  <c:v>9.5066600328235484</c:v>
                </c:pt>
                <c:pt idx="1969">
                  <c:v>9.5064369430289819</c:v>
                </c:pt>
                <c:pt idx="1970">
                  <c:v>9.5063625687029649</c:v>
                </c:pt>
                <c:pt idx="1971">
                  <c:v>9.5063625687029649</c:v>
                </c:pt>
                <c:pt idx="1972">
                  <c:v>9.5060650160711475</c:v>
                </c:pt>
                <c:pt idx="1973">
                  <c:v>9.5051718265811758</c:v>
                </c:pt>
                <c:pt idx="1974">
                  <c:v>9.5048739193770651</c:v>
                </c:pt>
                <c:pt idx="1975">
                  <c:v>9.5044268921009571</c:v>
                </c:pt>
                <c:pt idx="1976">
                  <c:v>9.5042033035030453</c:v>
                </c:pt>
                <c:pt idx="1977">
                  <c:v>9.5033830506700596</c:v>
                </c:pt>
                <c:pt idx="1978">
                  <c:v>9.5032338414784974</c:v>
                </c:pt>
                <c:pt idx="1979">
                  <c:v>9.5028607210682132</c:v>
                </c:pt>
                <c:pt idx="1980">
                  <c:v>9.5023381184955653</c:v>
                </c:pt>
                <c:pt idx="1981">
                  <c:v>9.5006190702752296</c:v>
                </c:pt>
                <c:pt idx="1982">
                  <c:v>9.5003946285730194</c:v>
                </c:pt>
                <c:pt idx="1983">
                  <c:v>9.499196754655733</c:v>
                </c:pt>
                <c:pt idx="1984">
                  <c:v>9.4986722332694615</c:v>
                </c:pt>
                <c:pt idx="1985">
                  <c:v>9.4985972791788065</c:v>
                </c:pt>
                <c:pt idx="1986">
                  <c:v>9.497697391604019</c:v>
                </c:pt>
                <c:pt idx="1987">
                  <c:v>9.4970970163514625</c:v>
                </c:pt>
                <c:pt idx="1988">
                  <c:v>9.4943908581939134</c:v>
                </c:pt>
                <c:pt idx="1989">
                  <c:v>9.4939391189903279</c:v>
                </c:pt>
                <c:pt idx="1990">
                  <c:v>9.4933364824372486</c:v>
                </c:pt>
                <c:pt idx="1991">
                  <c:v>9.4929596500855009</c:v>
                </c:pt>
                <c:pt idx="1992">
                  <c:v>9.4917528314143684</c:v>
                </c:pt>
                <c:pt idx="1993">
                  <c:v>9.4914508990449242</c:v>
                </c:pt>
                <c:pt idx="1994">
                  <c:v>9.4913754017061702</c:v>
                </c:pt>
                <c:pt idx="1995">
                  <c:v>9.4906956690415036</c:v>
                </c:pt>
                <c:pt idx="1996">
                  <c:v>9.4901666684623809</c:v>
                </c:pt>
                <c:pt idx="1997">
                  <c:v>9.4900154740260465</c:v>
                </c:pt>
                <c:pt idx="1998">
                  <c:v>9.4892591587578075</c:v>
                </c:pt>
                <c:pt idx="1999">
                  <c:v>9.4883508247312331</c:v>
                </c:pt>
                <c:pt idx="2000">
                  <c:v>9.4876690323484727</c:v>
                </c:pt>
                <c:pt idx="2001">
                  <c:v>9.4872142457113604</c:v>
                </c:pt>
                <c:pt idx="2002">
                  <c:v>9.4869867748076988</c:v>
                </c:pt>
                <c:pt idx="2003">
                  <c:v>9.4858486434962543</c:v>
                </c:pt>
                <c:pt idx="2004">
                  <c:v>9.4856967947373274</c:v>
                </c:pt>
                <c:pt idx="2005">
                  <c:v>9.4855449229168514</c:v>
                </c:pt>
                <c:pt idx="2006">
                  <c:v>9.4852411100632299</c:v>
                </c:pt>
                <c:pt idx="2007">
                  <c:v>9.4849372048793086</c:v>
                </c:pt>
                <c:pt idx="2008">
                  <c:v>9.4845571934743926</c:v>
                </c:pt>
                <c:pt idx="2009">
                  <c:v>9.4845571934743926</c:v>
                </c:pt>
                <c:pt idx="2010">
                  <c:v>9.4840249347841095</c:v>
                </c:pt>
                <c:pt idx="2011">
                  <c:v>9.4834923926436385</c:v>
                </c:pt>
                <c:pt idx="2012">
                  <c:v>9.4831118316922094</c:v>
                </c:pt>
                <c:pt idx="2013">
                  <c:v>9.4829595667509174</c:v>
                </c:pt>
                <c:pt idx="2014">
                  <c:v>9.4826549672968419</c:v>
                </c:pt>
                <c:pt idx="2015">
                  <c:v>9.4823502750336672</c:v>
                </c:pt>
                <c:pt idx="2016">
                  <c:v>9.4818930624980808</c:v>
                </c:pt>
                <c:pt idx="2017">
                  <c:v>9.4816643778151448</c:v>
                </c:pt>
                <c:pt idx="2018">
                  <c:v>9.4809780098187044</c:v>
                </c:pt>
                <c:pt idx="2019">
                  <c:v>9.4805964906045848</c:v>
                </c:pt>
                <c:pt idx="2020">
                  <c:v>9.4776156346503004</c:v>
                </c:pt>
                <c:pt idx="2021">
                  <c:v>9.4776156346503004</c:v>
                </c:pt>
                <c:pt idx="2022">
                  <c:v>9.4773094028304214</c:v>
                </c:pt>
                <c:pt idx="2023">
                  <c:v>9.477232830220407</c:v>
                </c:pt>
                <c:pt idx="2024">
                  <c:v>9.4766966577132106</c:v>
                </c:pt>
                <c:pt idx="2025">
                  <c:v>9.4759301979531472</c:v>
                </c:pt>
                <c:pt idx="2026">
                  <c:v>9.474165107897397</c:v>
                </c:pt>
                <c:pt idx="2027">
                  <c:v>9.4740114744664599</c:v>
                </c:pt>
                <c:pt idx="2028">
                  <c:v>9.4735504325034761</c:v>
                </c:pt>
                <c:pt idx="2029">
                  <c:v>9.4721660298827359</c:v>
                </c:pt>
                <c:pt idx="2030">
                  <c:v>9.4720890624014586</c:v>
                </c:pt>
                <c:pt idx="2031">
                  <c:v>9.471781133222736</c:v>
                </c:pt>
                <c:pt idx="2032">
                  <c:v>9.4711649902580817</c:v>
                </c:pt>
                <c:pt idx="2033">
                  <c:v>9.4710108951811129</c:v>
                </c:pt>
                <c:pt idx="2034">
                  <c:v>9.4706255535710131</c:v>
                </c:pt>
                <c:pt idx="2035">
                  <c:v>9.4703171733357419</c:v>
                </c:pt>
                <c:pt idx="2036">
                  <c:v>9.4699315642614383</c:v>
                </c:pt>
                <c:pt idx="2037">
                  <c:v>9.4690054953574716</c:v>
                </c:pt>
                <c:pt idx="2038">
                  <c:v>9.4688510671276838</c:v>
                </c:pt>
                <c:pt idx="2039">
                  <c:v>9.4687738440688403</c:v>
                </c:pt>
                <c:pt idx="2040">
                  <c:v>9.468619380058648</c:v>
                </c:pt>
                <c:pt idx="2041">
                  <c:v>9.4676147820065388</c:v>
                </c:pt>
                <c:pt idx="2042">
                  <c:v>9.4668413269443885</c:v>
                </c:pt>
                <c:pt idx="2043">
                  <c:v>9.4666865641181115</c:v>
                </c:pt>
                <c:pt idx="2044">
                  <c:v>9.4665317773365931</c:v>
                </c:pt>
                <c:pt idx="2045">
                  <c:v>9.4662995522320159</c:v>
                </c:pt>
                <c:pt idx="2046">
                  <c:v>9.464750005164392</c:v>
                </c:pt>
                <c:pt idx="2047">
                  <c:v>9.4633533568926698</c:v>
                </c:pt>
                <c:pt idx="2048">
                  <c:v>9.4624988883589172</c:v>
                </c:pt>
                <c:pt idx="2049">
                  <c:v>9.462265724715845</c:v>
                </c:pt>
                <c:pt idx="2050">
                  <c:v>9.4619547552660865</c:v>
                </c:pt>
                <c:pt idx="2051">
                  <c:v>9.4619547552660865</c:v>
                </c:pt>
                <c:pt idx="2052">
                  <c:v>9.4617992342704387</c:v>
                </c:pt>
                <c:pt idx="2053">
                  <c:v>9.4606320552094054</c:v>
                </c:pt>
                <c:pt idx="2054">
                  <c:v>9.4605541948130565</c:v>
                </c:pt>
                <c:pt idx="2055">
                  <c:v>9.4600090022297483</c:v>
                </c:pt>
                <c:pt idx="2056">
                  <c:v>9.4589957124591155</c:v>
                </c:pt>
                <c:pt idx="2057">
                  <c:v>9.4583716387981713</c:v>
                </c:pt>
                <c:pt idx="2058">
                  <c:v>9.4581375107290491</c:v>
                </c:pt>
                <c:pt idx="2059">
                  <c:v>9.4580594558564339</c:v>
                </c:pt>
                <c:pt idx="2060">
                  <c:v>9.4580594558564339</c:v>
                </c:pt>
                <c:pt idx="2061">
                  <c:v>9.4579813948907798</c:v>
                </c:pt>
                <c:pt idx="2062">
                  <c:v>9.4579033278311364</c:v>
                </c:pt>
                <c:pt idx="2063">
                  <c:v>9.4563407054333197</c:v>
                </c:pt>
                <c:pt idx="2064">
                  <c:v>9.4560278877252877</c:v>
                </c:pt>
                <c:pt idx="2065">
                  <c:v>9.4555584776087027</c:v>
                </c:pt>
                <c:pt idx="2066">
                  <c:v>9.4553236898948487</c:v>
                </c:pt>
                <c:pt idx="2067">
                  <c:v>9.454227284428292</c:v>
                </c:pt>
                <c:pt idx="2068">
                  <c:v>9.4539138048018998</c:v>
                </c:pt>
                <c:pt idx="2069">
                  <c:v>9.4531296755372267</c:v>
                </c:pt>
                <c:pt idx="2070">
                  <c:v>9.4526589026764327</c:v>
                </c:pt>
                <c:pt idx="2071">
                  <c:v>9.4518737884019828</c:v>
                </c:pt>
                <c:pt idx="2072">
                  <c:v>9.4500656828820713</c:v>
                </c:pt>
                <c:pt idx="2073">
                  <c:v>9.4499869953894073</c:v>
                </c:pt>
                <c:pt idx="2074">
                  <c:v>9.4499869953894073</c:v>
                </c:pt>
                <c:pt idx="2075">
                  <c:v>9.4491210240697914</c:v>
                </c:pt>
                <c:pt idx="2076">
                  <c:v>9.4485695607084335</c:v>
                </c:pt>
                <c:pt idx="2077">
                  <c:v>9.4484907553969144</c:v>
                </c:pt>
                <c:pt idx="2078">
                  <c:v>9.4479389442599775</c:v>
                </c:pt>
                <c:pt idx="2079">
                  <c:v>9.4473868284593845</c:v>
                </c:pt>
                <c:pt idx="2080">
                  <c:v>9.4467554654836317</c:v>
                </c:pt>
                <c:pt idx="2081">
                  <c:v>9.446597562435775</c:v>
                </c:pt>
                <c:pt idx="2082">
                  <c:v>9.4459657007924491</c:v>
                </c:pt>
                <c:pt idx="2083">
                  <c:v>9.4458076729792246</c:v>
                </c:pt>
                <c:pt idx="2084">
                  <c:v>9.4439093887739745</c:v>
                </c:pt>
                <c:pt idx="2085">
                  <c:v>9.4423247279558744</c:v>
                </c:pt>
                <c:pt idx="2086">
                  <c:v>9.4414520929395689</c:v>
                </c:pt>
                <c:pt idx="2087">
                  <c:v>9.4413727247106305</c:v>
                </c:pt>
                <c:pt idx="2088">
                  <c:v>9.4409757890486876</c:v>
                </c:pt>
                <c:pt idx="2089">
                  <c:v>9.4408169706571847</c:v>
                </c:pt>
                <c:pt idx="2090">
                  <c:v>9.4404992581842979</c:v>
                </c:pt>
                <c:pt idx="2091">
                  <c:v>9.4396250280471552</c:v>
                </c:pt>
                <c:pt idx="2092">
                  <c:v>9.4392273979174579</c:v>
                </c:pt>
                <c:pt idx="2093">
                  <c:v>9.4386704499776926</c:v>
                </c:pt>
                <c:pt idx="2094">
                  <c:v>9.4376352944128676</c:v>
                </c:pt>
                <c:pt idx="2095">
                  <c:v>9.4369180200246738</c:v>
                </c:pt>
                <c:pt idx="2096">
                  <c:v>9.4367585558240492</c:v>
                </c:pt>
                <c:pt idx="2097">
                  <c:v>9.4366788141869122</c:v>
                </c:pt>
                <c:pt idx="2098">
                  <c:v>9.4364395511160257</c:v>
                </c:pt>
                <c:pt idx="2099">
                  <c:v>9.4357214182305835</c:v>
                </c:pt>
                <c:pt idx="2100">
                  <c:v>9.435641593844192</c:v>
                </c:pt>
                <c:pt idx="2101">
                  <c:v>9.435242376305256</c:v>
                </c:pt>
                <c:pt idx="2102">
                  <c:v>9.435242376305256</c:v>
                </c:pt>
                <c:pt idx="2103">
                  <c:v>9.434203664214742</c:v>
                </c:pt>
                <c:pt idx="2104">
                  <c:v>9.4333239104890279</c:v>
                </c:pt>
                <c:pt idx="2105">
                  <c:v>9.4330838432690527</c:v>
                </c:pt>
                <c:pt idx="2106">
                  <c:v>9.433003808053515</c:v>
                </c:pt>
                <c:pt idx="2107">
                  <c:v>9.4329237664318288</c:v>
                </c:pt>
                <c:pt idx="2108">
                  <c:v>9.4320428854939884</c:v>
                </c:pt>
                <c:pt idx="2109">
                  <c:v>9.4309206408872281</c:v>
                </c:pt>
                <c:pt idx="2110">
                  <c:v>9.4307602173687961</c:v>
                </c:pt>
                <c:pt idx="2111">
                  <c:v>9.4303590459428683</c:v>
                </c:pt>
                <c:pt idx="2112">
                  <c:v>9.4301985322988635</c:v>
                </c:pt>
                <c:pt idx="2113">
                  <c:v>9.430118265814091</c:v>
                </c:pt>
                <c:pt idx="2114">
                  <c:v>9.430118265814091</c:v>
                </c:pt>
                <c:pt idx="2115">
                  <c:v>9.4297168367211484</c:v>
                </c:pt>
                <c:pt idx="2116">
                  <c:v>9.4296365315614992</c:v>
                </c:pt>
                <c:pt idx="2117">
                  <c:v>9.4296365315614992</c:v>
                </c:pt>
                <c:pt idx="2118">
                  <c:v>9.4293955773817864</c:v>
                </c:pt>
                <c:pt idx="2119">
                  <c:v>9.4285115816638339</c:v>
                </c:pt>
                <c:pt idx="2120">
                  <c:v>9.427465850964829</c:v>
                </c:pt>
                <c:pt idx="2121">
                  <c:v>9.4273853648285222</c:v>
                </c:pt>
                <c:pt idx="2122">
                  <c:v>9.4268217804168426</c:v>
                </c:pt>
                <c:pt idx="2123">
                  <c:v>9.4265801469735973</c:v>
                </c:pt>
                <c:pt idx="2124">
                  <c:v>9.4260161084428713</c:v>
                </c:pt>
                <c:pt idx="2125">
                  <c:v>9.425451751593128</c:v>
                </c:pt>
                <c:pt idx="2126">
                  <c:v>9.4253711031798417</c:v>
                </c:pt>
                <c:pt idx="2127">
                  <c:v>9.4247256816164935</c:v>
                </c:pt>
                <c:pt idx="2128">
                  <c:v>9.4239990840791776</c:v>
                </c:pt>
                <c:pt idx="2129">
                  <c:v>9.4224634200069275</c:v>
                </c:pt>
                <c:pt idx="2130">
                  <c:v>9.4223825302192186</c:v>
                </c:pt>
                <c:pt idx="2131">
                  <c:v>9.4223825302192186</c:v>
                </c:pt>
                <c:pt idx="2132">
                  <c:v>9.4221398215897363</c:v>
                </c:pt>
                <c:pt idx="2133">
                  <c:v>9.4221398215897363</c:v>
                </c:pt>
                <c:pt idx="2134">
                  <c:v>9.4218970540384728</c:v>
                </c:pt>
                <c:pt idx="2135">
                  <c:v>9.4218161184227096</c:v>
                </c:pt>
                <c:pt idx="2136">
                  <c:v>9.4217351762558437</c:v>
                </c:pt>
                <c:pt idx="2137">
                  <c:v>9.4206823314531842</c:v>
                </c:pt>
                <c:pt idx="2138">
                  <c:v>9.4204392097695848</c:v>
                </c:pt>
                <c:pt idx="2139">
                  <c:v>9.4202770958031099</c:v>
                </c:pt>
                <c:pt idx="2140">
                  <c:v>9.4197094898685521</c:v>
                </c:pt>
                <c:pt idx="2141">
                  <c:v>9.4195472575515193</c:v>
                </c:pt>
                <c:pt idx="2142">
                  <c:v>9.4189792370875107</c:v>
                </c:pt>
                <c:pt idx="2143">
                  <c:v>9.417760962825156</c:v>
                </c:pt>
                <c:pt idx="2144">
                  <c:v>9.4162970718675716</c:v>
                </c:pt>
                <c:pt idx="2145">
                  <c:v>9.4161342849552803</c:v>
                </c:pt>
                <c:pt idx="2146">
                  <c:v>9.416052881560713</c:v>
                </c:pt>
                <c:pt idx="2147">
                  <c:v>9.415238482949043</c:v>
                </c:pt>
                <c:pt idx="2148">
                  <c:v>9.4145864861859287</c:v>
                </c:pt>
                <c:pt idx="2149">
                  <c:v>9.4131995799876851</c:v>
                </c:pt>
                <c:pt idx="2150">
                  <c:v>9.4123828533823382</c:v>
                </c:pt>
                <c:pt idx="2151">
                  <c:v>9.4122194279856686</c:v>
                </c:pt>
                <c:pt idx="2152">
                  <c:v>9.4118107476088984</c:v>
                </c:pt>
                <c:pt idx="2153">
                  <c:v>9.4114836830107258</c:v>
                </c:pt>
                <c:pt idx="2154">
                  <c:v>9.4097648366697992</c:v>
                </c:pt>
                <c:pt idx="2155">
                  <c:v>9.4077968163544075</c:v>
                </c:pt>
                <c:pt idx="2156">
                  <c:v>9.40771473139643</c:v>
                </c:pt>
                <c:pt idx="2157">
                  <c:v>9.4076326396999583</c:v>
                </c:pt>
                <c:pt idx="2158">
                  <c:v>9.4073042055070069</c:v>
                </c:pt>
                <c:pt idx="2159">
                  <c:v>9.4069756634095967</c:v>
                </c:pt>
                <c:pt idx="2160">
                  <c:v>9.4064004548806501</c:v>
                </c:pt>
                <c:pt idx="2161">
                  <c:v>9.4063182552176237</c:v>
                </c:pt>
                <c:pt idx="2162">
                  <c:v>9.4059071555201577</c:v>
                </c:pt>
                <c:pt idx="2163">
                  <c:v>9.4054136126953001</c:v>
                </c:pt>
                <c:pt idx="2164">
                  <c:v>9.4053313318707996</c:v>
                </c:pt>
                <c:pt idx="2165">
                  <c:v>9.4044257956903792</c:v>
                </c:pt>
                <c:pt idx="2166">
                  <c:v>9.4033545583088802</c:v>
                </c:pt>
                <c:pt idx="2167">
                  <c:v>9.4027772625112309</c:v>
                </c:pt>
                <c:pt idx="2168">
                  <c:v>9.4022821721471281</c:v>
                </c:pt>
                <c:pt idx="2169">
                  <c:v>9.4018694095210513</c:v>
                </c:pt>
                <c:pt idx="2170">
                  <c:v>9.4012912554681911</c:v>
                </c:pt>
                <c:pt idx="2171">
                  <c:v>9.4012086347386035</c:v>
                </c:pt>
                <c:pt idx="2172">
                  <c:v>9.4011260071822669</c:v>
                </c:pt>
                <c:pt idx="2173">
                  <c:v>9.4010433727980534</c:v>
                </c:pt>
                <c:pt idx="2174">
                  <c:v>9.4003820517852752</c:v>
                </c:pt>
                <c:pt idx="2175">
                  <c:v>9.4002993558993495</c:v>
                </c:pt>
                <c:pt idx="2176">
                  <c:v>9.4001339436088376</c:v>
                </c:pt>
                <c:pt idx="2177">
                  <c:v>9.4000512272019918</c:v>
                </c:pt>
                <c:pt idx="2178">
                  <c:v>9.3994720206986866</c:v>
                </c:pt>
                <c:pt idx="2179">
                  <c:v>9.3992236866052785</c:v>
                </c:pt>
                <c:pt idx="2180">
                  <c:v>9.3991408948678465</c:v>
                </c:pt>
                <c:pt idx="2181">
                  <c:v>9.3991408948678465</c:v>
                </c:pt>
                <c:pt idx="2182">
                  <c:v>9.3979810902477379</c:v>
                </c:pt>
                <c:pt idx="2183">
                  <c:v>9.397898195565384</c:v>
                </c:pt>
                <c:pt idx="2184">
                  <c:v>9.396570945266852</c:v>
                </c:pt>
                <c:pt idx="2185">
                  <c:v>9.3963218896016247</c:v>
                </c:pt>
                <c:pt idx="2186">
                  <c:v>9.3940775929112998</c:v>
                </c:pt>
                <c:pt idx="2187">
                  <c:v>9.3935781755544898</c:v>
                </c:pt>
                <c:pt idx="2188">
                  <c:v>9.3935781755544898</c:v>
                </c:pt>
                <c:pt idx="2189">
                  <c:v>9.3926619287701367</c:v>
                </c:pt>
                <c:pt idx="2190">
                  <c:v>9.3924118975149273</c:v>
                </c:pt>
                <c:pt idx="2191">
                  <c:v>9.391995039782433</c:v>
                </c:pt>
                <c:pt idx="2192">
                  <c:v>9.3918282480215591</c:v>
                </c:pt>
                <c:pt idx="2193">
                  <c:v>9.3917448417076539</c:v>
                </c:pt>
                <c:pt idx="2194">
                  <c:v>9.3914111468684851</c:v>
                </c:pt>
                <c:pt idx="2195">
                  <c:v>9.3908269128244068</c:v>
                </c:pt>
                <c:pt idx="2196">
                  <c:v>9.3901587985520187</c:v>
                </c:pt>
                <c:pt idx="2197">
                  <c:v>9.3896574197498381</c:v>
                </c:pt>
                <c:pt idx="2198">
                  <c:v>9.3886539073725981</c:v>
                </c:pt>
                <c:pt idx="2199">
                  <c:v>9.3882354798172241</c:v>
                </c:pt>
                <c:pt idx="2200">
                  <c:v>9.3881517732922521</c:v>
                </c:pt>
                <c:pt idx="2201">
                  <c:v>9.3876493869465936</c:v>
                </c:pt>
                <c:pt idx="2202">
                  <c:v>9.3876493869465936</c:v>
                </c:pt>
                <c:pt idx="2203">
                  <c:v>9.3876493869465936</c:v>
                </c:pt>
                <c:pt idx="2204">
                  <c:v>9.3866438564445751</c:v>
                </c:pt>
                <c:pt idx="2205">
                  <c:v>9.3853855197993603</c:v>
                </c:pt>
                <c:pt idx="2206">
                  <c:v>9.3850496957679965</c:v>
                </c:pt>
                <c:pt idx="2207">
                  <c:v>9.384713758920963</c:v>
                </c:pt>
                <c:pt idx="2208">
                  <c:v>9.3845457481678789</c:v>
                </c:pt>
                <c:pt idx="2209">
                  <c:v>9.3842096419551542</c:v>
                </c:pt>
                <c:pt idx="2210">
                  <c:v>9.3835370904375797</c:v>
                </c:pt>
                <c:pt idx="2211">
                  <c:v>9.3834529896848267</c:v>
                </c:pt>
                <c:pt idx="2212">
                  <c:v>9.3810952923986726</c:v>
                </c:pt>
                <c:pt idx="2213">
                  <c:v>9.3808423519647945</c:v>
                </c:pt>
                <c:pt idx="2214">
                  <c:v>9.3799987548167394</c:v>
                </c:pt>
                <c:pt idx="2215">
                  <c:v>9.3797455368369107</c:v>
                </c:pt>
                <c:pt idx="2216">
                  <c:v>9.3781403322511174</c:v>
                </c:pt>
                <c:pt idx="2217">
                  <c:v>9.3781403322511174</c:v>
                </c:pt>
                <c:pt idx="2218">
                  <c:v>9.3769558989485198</c:v>
                </c:pt>
                <c:pt idx="2219">
                  <c:v>9.3766172316012817</c:v>
                </c:pt>
                <c:pt idx="2220">
                  <c:v>9.3764478549071093</c:v>
                </c:pt>
                <c:pt idx="2221">
                  <c:v>9.3750918075766734</c:v>
                </c:pt>
                <c:pt idx="2222">
                  <c:v>9.3741584572055778</c:v>
                </c:pt>
                <c:pt idx="2223">
                  <c:v>9.3729692954244008</c:v>
                </c:pt>
                <c:pt idx="2224">
                  <c:v>9.3729692954244008</c:v>
                </c:pt>
                <c:pt idx="2225">
                  <c:v>9.3725442518510373</c:v>
                </c:pt>
                <c:pt idx="2226">
                  <c:v>9.3723741838234158</c:v>
                </c:pt>
                <c:pt idx="2227">
                  <c:v>9.3696491544610652</c:v>
                </c:pt>
                <c:pt idx="2228">
                  <c:v>9.368454615069874</c:v>
                </c:pt>
                <c:pt idx="2229">
                  <c:v>9.368454615069874</c:v>
                </c:pt>
                <c:pt idx="2230">
                  <c:v>9.3679422324796722</c:v>
                </c:pt>
                <c:pt idx="2231">
                  <c:v>9.3676004981747667</c:v>
                </c:pt>
                <c:pt idx="2232">
                  <c:v>9.3666601262311371</c:v>
                </c:pt>
                <c:pt idx="2233">
                  <c:v>9.3666601262311371</c:v>
                </c:pt>
                <c:pt idx="2234">
                  <c:v>9.366403507607771</c:v>
                </c:pt>
                <c:pt idx="2235">
                  <c:v>9.366403507607771</c:v>
                </c:pt>
                <c:pt idx="2236">
                  <c:v>9.3656332563822176</c:v>
                </c:pt>
                <c:pt idx="2237">
                  <c:v>9.3656332563822176</c:v>
                </c:pt>
                <c:pt idx="2238">
                  <c:v>9.3651194257637371</c:v>
                </c:pt>
                <c:pt idx="2239">
                  <c:v>9.3648624114123535</c:v>
                </c:pt>
                <c:pt idx="2240">
                  <c:v>9.3646910318061067</c:v>
                </c:pt>
                <c:pt idx="2241">
                  <c:v>9.363490551469857</c:v>
                </c:pt>
                <c:pt idx="2242">
                  <c:v>9.3634047477030187</c:v>
                </c:pt>
                <c:pt idx="2243">
                  <c:v>9.3629756183997763</c:v>
                </c:pt>
                <c:pt idx="2244">
                  <c:v>9.362803915102651</c:v>
                </c:pt>
                <c:pt idx="2245">
                  <c:v>9.3627180523970654</c:v>
                </c:pt>
                <c:pt idx="2246">
                  <c:v>9.3624604200370154</c:v>
                </c:pt>
                <c:pt idx="2247">
                  <c:v>9.3623745278316814</c:v>
                </c:pt>
                <c:pt idx="2248">
                  <c:v>9.3619449561080774</c:v>
                </c:pt>
                <c:pt idx="2249">
                  <c:v>9.3618590196150926</c:v>
                </c:pt>
                <c:pt idx="2250">
                  <c:v>9.3614292263390393</c:v>
                </c:pt>
                <c:pt idx="2251">
                  <c:v>9.3612572572930439</c:v>
                </c:pt>
                <c:pt idx="2252">
                  <c:v>9.3606551326350509</c:v>
                </c:pt>
                <c:pt idx="2253">
                  <c:v>9.360310898552477</c:v>
                </c:pt>
                <c:pt idx="2254">
                  <c:v>9.358932776026009</c:v>
                </c:pt>
                <c:pt idx="2255">
                  <c:v>9.3588465802754062</c:v>
                </c:pt>
                <c:pt idx="2256">
                  <c:v>9.3587603770944554</c:v>
                </c:pt>
                <c:pt idx="2257">
                  <c:v>9.35755275165657</c:v>
                </c:pt>
                <c:pt idx="2258">
                  <c:v>9.3563436660960253</c:v>
                </c:pt>
                <c:pt idx="2259">
                  <c:v>9.3559979443985455</c:v>
                </c:pt>
                <c:pt idx="2260">
                  <c:v>9.3559114952954019</c:v>
                </c:pt>
                <c:pt idx="2261">
                  <c:v>9.3558250387181641</c:v>
                </c:pt>
                <c:pt idx="2262">
                  <c:v>9.3540077217885962</c:v>
                </c:pt>
                <c:pt idx="2263">
                  <c:v>9.3529677702259395</c:v>
                </c:pt>
                <c:pt idx="2264">
                  <c:v>9.3528810587582925</c:v>
                </c:pt>
                <c:pt idx="2265">
                  <c:v>9.3527943397711155</c:v>
                </c:pt>
                <c:pt idx="2266">
                  <c:v>9.3521003170140151</c:v>
                </c:pt>
                <c:pt idx="2267">
                  <c:v>9.3520135302923286</c:v>
                </c:pt>
                <c:pt idx="2268">
                  <c:v>9.3516663080666174</c:v>
                </c:pt>
                <c:pt idx="2269">
                  <c:v>9.3515794836689068</c:v>
                </c:pt>
                <c:pt idx="2270">
                  <c:v>9.3507108248234587</c:v>
                </c:pt>
                <c:pt idx="2271">
                  <c:v>9.35036314989601</c:v>
                </c:pt>
                <c:pt idx="2272">
                  <c:v>9.3494934333687585</c:v>
                </c:pt>
                <c:pt idx="2273">
                  <c:v>9.3494934333687585</c:v>
                </c:pt>
                <c:pt idx="2274">
                  <c:v>9.3489712401454046</c:v>
                </c:pt>
                <c:pt idx="2275">
                  <c:v>9.3481874386683081</c:v>
                </c:pt>
                <c:pt idx="2276">
                  <c:v>9.3480131771012562</c:v>
                </c:pt>
                <c:pt idx="2277">
                  <c:v>9.3461815948875966</c:v>
                </c:pt>
                <c:pt idx="2278">
                  <c:v>9.3446089927812164</c:v>
                </c:pt>
                <c:pt idx="2279">
                  <c:v>9.3440842420257777</c:v>
                </c:pt>
                <c:pt idx="2280">
                  <c:v>9.3439967567888562</c:v>
                </c:pt>
                <c:pt idx="2281">
                  <c:v>9.3435592157624061</c:v>
                </c:pt>
                <c:pt idx="2282">
                  <c:v>9.3434716845793648</c:v>
                </c:pt>
                <c:pt idx="2283">
                  <c:v>9.3429463365242054</c:v>
                </c:pt>
                <c:pt idx="2284">
                  <c:v>9.3419824810278982</c:v>
                </c:pt>
                <c:pt idx="2285">
                  <c:v>9.3416317576573586</c:v>
                </c:pt>
                <c:pt idx="2286">
                  <c:v>9.341544057591527</c:v>
                </c:pt>
                <c:pt idx="2287">
                  <c:v>9.3412809112367778</c:v>
                </c:pt>
                <c:pt idx="2288">
                  <c:v>9.3408421800403403</c:v>
                </c:pt>
                <c:pt idx="2289">
                  <c:v>9.3403154483979289</c:v>
                </c:pt>
                <c:pt idx="2290">
                  <c:v>9.3402276328106044</c:v>
                </c:pt>
                <c:pt idx="2291">
                  <c:v>9.339788439163069</c:v>
                </c:pt>
                <c:pt idx="2292">
                  <c:v>9.3388215336247224</c:v>
                </c:pt>
                <c:pt idx="2293">
                  <c:v>9.3384696996867103</c:v>
                </c:pt>
                <c:pt idx="2294">
                  <c:v>9.3384696996867103</c:v>
                </c:pt>
                <c:pt idx="2295">
                  <c:v>9.3376776204373773</c:v>
                </c:pt>
                <c:pt idx="2296">
                  <c:v>9.3375895728916465</c:v>
                </c:pt>
                <c:pt idx="2297">
                  <c:v>9.3372373051645337</c:v>
                </c:pt>
                <c:pt idx="2298">
                  <c:v>9.3370611247553388</c:v>
                </c:pt>
                <c:pt idx="2299">
                  <c:v>9.3367967959287412</c:v>
                </c:pt>
                <c:pt idx="2300">
                  <c:v>9.3360915772817439</c:v>
                </c:pt>
                <c:pt idx="2301">
                  <c:v>9.3360033899718395</c:v>
                </c:pt>
                <c:pt idx="2302">
                  <c:v>9.3354741027329489</c:v>
                </c:pt>
                <c:pt idx="2303">
                  <c:v>9.3340612989659419</c:v>
                </c:pt>
                <c:pt idx="2304">
                  <c:v>9.3337961759031014</c:v>
                </c:pt>
                <c:pt idx="2305">
                  <c:v>9.3337961759031014</c:v>
                </c:pt>
                <c:pt idx="2306">
                  <c:v>9.3334425691101668</c:v>
                </c:pt>
                <c:pt idx="2307">
                  <c:v>9.3331772819352459</c:v>
                </c:pt>
                <c:pt idx="2308">
                  <c:v>9.3325580047004326</c:v>
                </c:pt>
                <c:pt idx="2309">
                  <c:v>9.3308751736049196</c:v>
                </c:pt>
                <c:pt idx="2310">
                  <c:v>9.3307865250520496</c:v>
                </c:pt>
                <c:pt idx="2311">
                  <c:v>9.3291007076970249</c:v>
                </c:pt>
                <c:pt idx="2312">
                  <c:v>9.3287454363548044</c:v>
                </c:pt>
                <c:pt idx="2313">
                  <c:v>9.3284788999932235</c:v>
                </c:pt>
                <c:pt idx="2314">
                  <c:v>9.3281234076325656</c:v>
                </c:pt>
                <c:pt idx="2315">
                  <c:v>9.3281234076325656</c:v>
                </c:pt>
                <c:pt idx="2316">
                  <c:v>9.3276788643934161</c:v>
                </c:pt>
                <c:pt idx="2317">
                  <c:v>9.3276788643934161</c:v>
                </c:pt>
                <c:pt idx="2318">
                  <c:v>9.3270561716721438</c:v>
                </c:pt>
                <c:pt idx="2319">
                  <c:v>9.3267891846194289</c:v>
                </c:pt>
                <c:pt idx="2320">
                  <c:v>9.3259877955021437</c:v>
                </c:pt>
                <c:pt idx="2321">
                  <c:v>9.325542301664866</c:v>
                </c:pt>
                <c:pt idx="2322">
                  <c:v>9.325364048544964</c:v>
                </c:pt>
                <c:pt idx="2323">
                  <c:v>9.3245615160662059</c:v>
                </c:pt>
                <c:pt idx="2324">
                  <c:v>9.324115386235027</c:v>
                </c:pt>
                <c:pt idx="2325">
                  <c:v>9.3233118506353438</c:v>
                </c:pt>
                <c:pt idx="2326">
                  <c:v>9.3226864318077212</c:v>
                </c:pt>
                <c:pt idx="2327">
                  <c:v>9.3218817467090904</c:v>
                </c:pt>
                <c:pt idx="2328">
                  <c:v>9.3216133743856116</c:v>
                </c:pt>
                <c:pt idx="2329">
                  <c:v>9.3212554325473373</c:v>
                </c:pt>
                <c:pt idx="2330">
                  <c:v>9.3208973625408262</c:v>
                </c:pt>
                <c:pt idx="2331">
                  <c:v>9.3202704313483782</c:v>
                </c:pt>
                <c:pt idx="2332">
                  <c:v>9.3200016261857019</c:v>
                </c:pt>
                <c:pt idx="2333">
                  <c:v>9.3188359681294823</c:v>
                </c:pt>
                <c:pt idx="2334">
                  <c:v>9.3185667770470531</c:v>
                </c:pt>
                <c:pt idx="2335">
                  <c:v>9.3181179641496144</c:v>
                </c:pt>
                <c:pt idx="2336">
                  <c:v>9.3180281773930993</c:v>
                </c:pt>
                <c:pt idx="2337">
                  <c:v>9.3171298661576998</c:v>
                </c:pt>
                <c:pt idx="2338">
                  <c:v>9.317039990635239</c:v>
                </c:pt>
                <c:pt idx="2339">
                  <c:v>9.316770315592029</c:v>
                </c:pt>
                <c:pt idx="2340">
                  <c:v>9.3158708731856468</c:v>
                </c:pt>
                <c:pt idx="2341">
                  <c:v>9.3149706210542664</c:v>
                </c:pt>
                <c:pt idx="2342">
                  <c:v>9.3143399619946674</c:v>
                </c:pt>
                <c:pt idx="2343">
                  <c:v>9.3142498353666952</c:v>
                </c:pt>
                <c:pt idx="2344">
                  <c:v>9.3140695577386587</c:v>
                </c:pt>
                <c:pt idx="2345">
                  <c:v>9.3136187214296839</c:v>
                </c:pt>
                <c:pt idx="2346">
                  <c:v>9.3132579059828693</c:v>
                </c:pt>
                <c:pt idx="2347">
                  <c:v>9.3128969603012752</c:v>
                </c:pt>
                <c:pt idx="2348">
                  <c:v>9.3127164385930499</c:v>
                </c:pt>
                <c:pt idx="2349">
                  <c:v>9.3124455949133367</c:v>
                </c:pt>
                <c:pt idx="2350">
                  <c:v>9.311722986264785</c:v>
                </c:pt>
                <c:pt idx="2351">
                  <c:v>9.311271090554623</c:v>
                </c:pt>
                <c:pt idx="2352">
                  <c:v>9.3111806869022544</c:v>
                </c:pt>
                <c:pt idx="2353">
                  <c:v>9.3108189905424013</c:v>
                </c:pt>
                <c:pt idx="2354">
                  <c:v>9.3105476323932077</c:v>
                </c:pt>
                <c:pt idx="2355">
                  <c:v>9.3100046950891286</c:v>
                </c:pt>
                <c:pt idx="2356">
                  <c:v>9.3100046950891286</c:v>
                </c:pt>
                <c:pt idx="2357">
                  <c:v>9.3086460607603065</c:v>
                </c:pt>
                <c:pt idx="2358">
                  <c:v>9.3081020897586786</c:v>
                </c:pt>
                <c:pt idx="2359">
                  <c:v>9.3061049939605613</c:v>
                </c:pt>
                <c:pt idx="2360">
                  <c:v>9.3053777873109347</c:v>
                </c:pt>
                <c:pt idx="2361">
                  <c:v>9.3051049484206061</c:v>
                </c:pt>
                <c:pt idx="2362">
                  <c:v>9.304377013902565</c:v>
                </c:pt>
                <c:pt idx="2363">
                  <c:v>9.3037396362347327</c:v>
                </c:pt>
                <c:pt idx="2364">
                  <c:v>9.3032841176189205</c:v>
                </c:pt>
                <c:pt idx="2365">
                  <c:v>9.3018250620983611</c:v>
                </c:pt>
                <c:pt idx="2366">
                  <c:v>9.3009120701605692</c:v>
                </c:pt>
                <c:pt idx="2367">
                  <c:v>9.3002724794767904</c:v>
                </c:pt>
                <c:pt idx="2368">
                  <c:v>9.3000896641197901</c:v>
                </c:pt>
                <c:pt idx="2369">
                  <c:v>9.2988090199637909</c:v>
                </c:pt>
                <c:pt idx="2370">
                  <c:v>9.2985343827120985</c:v>
                </c:pt>
                <c:pt idx="2371">
                  <c:v>9.2975267336550989</c:v>
                </c:pt>
                <c:pt idx="2372">
                  <c:v>9.2968849733763683</c:v>
                </c:pt>
                <c:pt idx="2373">
                  <c:v>9.2956920390756856</c:v>
                </c:pt>
                <c:pt idx="2374">
                  <c:v>9.2956920390756856</c:v>
                </c:pt>
                <c:pt idx="2375">
                  <c:v>9.2949572176960622</c:v>
                </c:pt>
                <c:pt idx="2376">
                  <c:v>9.2945896044210823</c:v>
                </c:pt>
                <c:pt idx="2377">
                  <c:v>9.2924732015147047</c:v>
                </c:pt>
                <c:pt idx="2378">
                  <c:v>9.2921046737788231</c:v>
                </c:pt>
                <c:pt idx="2379">
                  <c:v>9.2914594232609744</c:v>
                </c:pt>
                <c:pt idx="2380">
                  <c:v>9.2913672106185565</c:v>
                </c:pt>
                <c:pt idx="2381">
                  <c:v>9.2902599951520557</c:v>
                </c:pt>
                <c:pt idx="2382">
                  <c:v>9.2902599951520557</c:v>
                </c:pt>
                <c:pt idx="2383">
                  <c:v>9.2898906507341916</c:v>
                </c:pt>
                <c:pt idx="2384">
                  <c:v>9.2884119073963376</c:v>
                </c:pt>
                <c:pt idx="2385">
                  <c:v>9.2879493513031655</c:v>
                </c:pt>
                <c:pt idx="2386">
                  <c:v>9.2870235967471402</c:v>
                </c:pt>
                <c:pt idx="2387">
                  <c:v>9.2868383429489079</c:v>
                </c:pt>
                <c:pt idx="2388">
                  <c:v>9.2868383429489079</c:v>
                </c:pt>
                <c:pt idx="2389">
                  <c:v>9.2866530548253472</c:v>
                </c:pt>
                <c:pt idx="2390">
                  <c:v>9.2858188331520886</c:v>
                </c:pt>
                <c:pt idx="2391">
                  <c:v>9.285447844462988</c:v>
                </c:pt>
                <c:pt idx="2392">
                  <c:v>9.2850767180902007</c:v>
                </c:pt>
                <c:pt idx="2393">
                  <c:v>9.284798282894192</c:v>
                </c:pt>
                <c:pt idx="2394">
                  <c:v>9.2843340518845086</c:v>
                </c:pt>
                <c:pt idx="2395">
                  <c:v>9.284055409798464</c:v>
                </c:pt>
                <c:pt idx="2396">
                  <c:v>9.2837766900493648</c:v>
                </c:pt>
                <c:pt idx="2397">
                  <c:v>9.2831260417018306</c:v>
                </c:pt>
                <c:pt idx="2398">
                  <c:v>9.2830330573696234</c:v>
                </c:pt>
                <c:pt idx="2399">
                  <c:v>9.2828470627629311</c:v>
                </c:pt>
                <c:pt idx="2400">
                  <c:v>9.2820096586665422</c:v>
                </c:pt>
                <c:pt idx="2401">
                  <c:v>9.2820096586665422</c:v>
                </c:pt>
                <c:pt idx="2402">
                  <c:v>9.2817303680628562</c:v>
                </c:pt>
                <c:pt idx="2403">
                  <c:v>9.2813578592114627</c:v>
                </c:pt>
                <c:pt idx="2404">
                  <c:v>9.2812647103128807</c:v>
                </c:pt>
                <c:pt idx="2405">
                  <c:v>9.2811715527367742</c:v>
                </c:pt>
                <c:pt idx="2406">
                  <c:v>9.2806124249615145</c:v>
                </c:pt>
                <c:pt idx="2407">
                  <c:v>9.2801462462201449</c:v>
                </c:pt>
                <c:pt idx="2408">
                  <c:v>9.2783727823680096</c:v>
                </c:pt>
                <c:pt idx="2409">
                  <c:v>9.2782793549843756</c:v>
                </c:pt>
                <c:pt idx="2410">
                  <c:v>9.2782793549843756</c:v>
                </c:pt>
                <c:pt idx="2411">
                  <c:v>9.2781859188712499</c:v>
                </c:pt>
                <c:pt idx="2412">
                  <c:v>9.2776251187817795</c:v>
                </c:pt>
                <c:pt idx="2413">
                  <c:v>9.2775316215165056</c:v>
                </c:pt>
                <c:pt idx="2414">
                  <c:v>9.2762217410896959</c:v>
                </c:pt>
                <c:pt idx="2415">
                  <c:v>9.2762217410896959</c:v>
                </c:pt>
                <c:pt idx="2416">
                  <c:v>9.2762217410896959</c:v>
                </c:pt>
                <c:pt idx="2417">
                  <c:v>9.2760344751715458</c:v>
                </c:pt>
                <c:pt idx="2418">
                  <c:v>9.2750038853019046</c:v>
                </c:pt>
                <c:pt idx="2419">
                  <c:v>9.2736906874769449</c:v>
                </c:pt>
                <c:pt idx="2420">
                  <c:v>9.2731273600749482</c:v>
                </c:pt>
                <c:pt idx="2421">
                  <c:v>9.2728455773275797</c:v>
                </c:pt>
                <c:pt idx="2422">
                  <c:v>9.2725637151563145</c:v>
                </c:pt>
                <c:pt idx="2423">
                  <c:v>9.2722817735163652</c:v>
                </c:pt>
                <c:pt idx="2424">
                  <c:v>9.2721877753022621</c:v>
                </c:pt>
                <c:pt idx="2425">
                  <c:v>9.2721877753022621</c:v>
                </c:pt>
                <c:pt idx="2426">
                  <c:v>9.2709649937926173</c:v>
                </c:pt>
                <c:pt idx="2427">
                  <c:v>9.2709649937926173</c:v>
                </c:pt>
                <c:pt idx="2428">
                  <c:v>9.2705884523215403</c:v>
                </c:pt>
                <c:pt idx="2429">
                  <c:v>9.2702117690135726</c:v>
                </c:pt>
                <c:pt idx="2430">
                  <c:v>9.2691751576970756</c:v>
                </c:pt>
                <c:pt idx="2431">
                  <c:v>9.2683262211748367</c:v>
                </c:pt>
                <c:pt idx="2432">
                  <c:v>9.2676654385954524</c:v>
                </c:pt>
                <c:pt idx="2433">
                  <c:v>9.2676654385954524</c:v>
                </c:pt>
                <c:pt idx="2434">
                  <c:v>9.2675710054304545</c:v>
                </c:pt>
                <c:pt idx="2435">
                  <c:v>9.2669097234640763</c:v>
                </c:pt>
                <c:pt idx="2436">
                  <c:v>9.2665316516259253</c:v>
                </c:pt>
                <c:pt idx="2437">
                  <c:v>9.2652072734170225</c:v>
                </c:pt>
                <c:pt idx="2438">
                  <c:v>9.2643549602824216</c:v>
                </c:pt>
                <c:pt idx="2439">
                  <c:v>9.2641654586710906</c:v>
                </c:pt>
                <c:pt idx="2440">
                  <c:v>9.2636915474731776</c:v>
                </c:pt>
                <c:pt idx="2441">
                  <c:v>9.2634070929128747</c:v>
                </c:pt>
                <c:pt idx="2442">
                  <c:v>9.2631225574151514</c:v>
                </c:pt>
                <c:pt idx="2443">
                  <c:v>9.2623634000433341</c:v>
                </c:pt>
                <c:pt idx="2444">
                  <c:v>9.2618886338567599</c:v>
                </c:pt>
                <c:pt idx="2445">
                  <c:v>9.2614136421601838</c:v>
                </c:pt>
                <c:pt idx="2446">
                  <c:v>9.261128538808288</c:v>
                </c:pt>
                <c:pt idx="2447">
                  <c:v>9.2604629813793942</c:v>
                </c:pt>
                <c:pt idx="2448">
                  <c:v>9.2600824638709973</c:v>
                </c:pt>
                <c:pt idx="2449">
                  <c:v>9.259892150805431</c:v>
                </c:pt>
                <c:pt idx="2450">
                  <c:v>9.2597018015139074</c:v>
                </c:pt>
                <c:pt idx="2451">
                  <c:v>9.2592257697059939</c:v>
                </c:pt>
                <c:pt idx="2452">
                  <c:v>9.2579870254435352</c:v>
                </c:pt>
                <c:pt idx="2453">
                  <c:v>9.257796313132479</c:v>
                </c:pt>
                <c:pt idx="2454">
                  <c:v>9.2562693038645829</c:v>
                </c:pt>
                <c:pt idx="2455">
                  <c:v>9.2560782636500356</c:v>
                </c:pt>
                <c:pt idx="2456">
                  <c:v>9.2556960736969796</c:v>
                </c:pt>
                <c:pt idx="2457">
                  <c:v>9.2554093353437601</c:v>
                </c:pt>
                <c:pt idx="2458">
                  <c:v>9.2553137376189145</c:v>
                </c:pt>
                <c:pt idx="2459">
                  <c:v>9.2552181307542689</c:v>
                </c:pt>
                <c:pt idx="2460">
                  <c:v>9.2552181307542689</c:v>
                </c:pt>
                <c:pt idx="2461">
                  <c:v>9.2548356118627346</c:v>
                </c:pt>
                <c:pt idx="2462">
                  <c:v>9.2545486266405028</c:v>
                </c:pt>
                <c:pt idx="2463">
                  <c:v>9.2535914139704971</c:v>
                </c:pt>
                <c:pt idx="2464">
                  <c:v>9.2532082722033593</c:v>
                </c:pt>
                <c:pt idx="2465">
                  <c:v>9.2531124638200524</c:v>
                </c:pt>
                <c:pt idx="2466">
                  <c:v>9.25272913846797</c:v>
                </c:pt>
                <c:pt idx="2467">
                  <c:v>9.2525374206759707</c:v>
                </c:pt>
                <c:pt idx="2468">
                  <c:v>9.2524415479948185</c:v>
                </c:pt>
                <c:pt idx="2469">
                  <c:v>9.2515782799924278</c:v>
                </c:pt>
                <c:pt idx="2470">
                  <c:v>9.2514823153073582</c:v>
                </c:pt>
                <c:pt idx="2471">
                  <c:v>9.2514823153073582</c:v>
                </c:pt>
                <c:pt idx="2472">
                  <c:v>9.2508103045298959</c:v>
                </c:pt>
                <c:pt idx="2473">
                  <c:v>9.2507142661144552</c:v>
                </c:pt>
                <c:pt idx="2474">
                  <c:v>9.2504260955154685</c:v>
                </c:pt>
                <c:pt idx="2475">
                  <c:v>9.2495610851294643</c:v>
                </c:pt>
                <c:pt idx="2476">
                  <c:v>9.2488877815884223</c:v>
                </c:pt>
                <c:pt idx="2477">
                  <c:v>9.2488877815884223</c:v>
                </c:pt>
                <c:pt idx="2478">
                  <c:v>9.2470579549113463</c:v>
                </c:pt>
                <c:pt idx="2479">
                  <c:v>9.2468651466585552</c:v>
                </c:pt>
                <c:pt idx="2480">
                  <c:v>9.2465758645582774</c:v>
                </c:pt>
                <c:pt idx="2481">
                  <c:v>9.2461900248698807</c:v>
                </c:pt>
                <c:pt idx="2482">
                  <c:v>9.2458040362517515</c:v>
                </c:pt>
                <c:pt idx="2483">
                  <c:v>9.2457075158134732</c:v>
                </c:pt>
                <c:pt idx="2484">
                  <c:v>9.2456109860581019</c:v>
                </c:pt>
                <c:pt idx="2485">
                  <c:v>9.2449350167406816</c:v>
                </c:pt>
                <c:pt idx="2486">
                  <c:v>9.2444519016049505</c:v>
                </c:pt>
                <c:pt idx="2487">
                  <c:v>9.2442585901796441</c:v>
                </c:pt>
                <c:pt idx="2488">
                  <c:v>9.2441619204516936</c:v>
                </c:pt>
                <c:pt idx="2489">
                  <c:v>9.2432914721158692</c:v>
                </c:pt>
                <c:pt idx="2490">
                  <c:v>9.242226560838505</c:v>
                </c:pt>
                <c:pt idx="2491">
                  <c:v>9.242226560838505</c:v>
                </c:pt>
                <c:pt idx="2492">
                  <c:v>9.2420328187086724</c:v>
                </c:pt>
                <c:pt idx="2493">
                  <c:v>9.2415482991003763</c:v>
                </c:pt>
                <c:pt idx="2494">
                  <c:v>9.2415482991003763</c:v>
                </c:pt>
                <c:pt idx="2495">
                  <c:v>9.241354425505353</c:v>
                </c:pt>
                <c:pt idx="2496">
                  <c:v>9.2410635446190241</c:v>
                </c:pt>
                <c:pt idx="2497">
                  <c:v>9.2408695770110061</c:v>
                </c:pt>
                <c:pt idx="2498">
                  <c:v>9.2407725790963848</c:v>
                </c:pt>
                <c:pt idx="2499">
                  <c:v>9.2404815288881696</c:v>
                </c:pt>
                <c:pt idx="2500">
                  <c:v>9.2392193315265594</c:v>
                </c:pt>
                <c:pt idx="2501">
                  <c:v>9.2383445683857808</c:v>
                </c:pt>
                <c:pt idx="2502">
                  <c:v>9.2378582580129223</c:v>
                </c:pt>
                <c:pt idx="2503">
                  <c:v>9.2372743732162643</c:v>
                </c:pt>
                <c:pt idx="2504">
                  <c:v>9.2364953294530334</c:v>
                </c:pt>
                <c:pt idx="2505">
                  <c:v>9.2364953294530334</c:v>
                </c:pt>
                <c:pt idx="2506">
                  <c:v>9.2363979062954726</c:v>
                </c:pt>
                <c:pt idx="2507">
                  <c:v>9.235910648087712</c:v>
                </c:pt>
                <c:pt idx="2508">
                  <c:v>9.2353256246700912</c:v>
                </c:pt>
                <c:pt idx="2509">
                  <c:v>9.2351305407834019</c:v>
                </c:pt>
                <c:pt idx="2510">
                  <c:v>9.2334707893650378</c:v>
                </c:pt>
                <c:pt idx="2511">
                  <c:v>9.2332753432586792</c:v>
                </c:pt>
                <c:pt idx="2512">
                  <c:v>9.2320040116122097</c:v>
                </c:pt>
                <c:pt idx="2513">
                  <c:v>9.2319061498907438</c:v>
                </c:pt>
                <c:pt idx="2514">
                  <c:v>9.2307310616239171</c:v>
                </c:pt>
                <c:pt idx="2515">
                  <c:v>9.2299469016151008</c:v>
                </c:pt>
                <c:pt idx="2516">
                  <c:v>9.2293583778119448</c:v>
                </c:pt>
                <c:pt idx="2517">
                  <c:v>9.2292602568286934</c:v>
                </c:pt>
                <c:pt idx="2518">
                  <c:v>9.2290639859742853</c:v>
                </c:pt>
                <c:pt idx="2519">
                  <c:v>9.2290639859742853</c:v>
                </c:pt>
                <c:pt idx="2520">
                  <c:v>9.2281802901045129</c:v>
                </c:pt>
                <c:pt idx="2521">
                  <c:v>9.2278855511919318</c:v>
                </c:pt>
                <c:pt idx="2522">
                  <c:v>9.2275907253827096</c:v>
                </c:pt>
                <c:pt idx="2523">
                  <c:v>9.2271974890426058</c:v>
                </c:pt>
                <c:pt idx="2524">
                  <c:v>9.2267057260624465</c:v>
                </c:pt>
                <c:pt idx="2525">
                  <c:v>9.226410552153677</c:v>
                </c:pt>
                <c:pt idx="2526">
                  <c:v>9.2260168513611909</c:v>
                </c:pt>
                <c:pt idx="2527">
                  <c:v>9.2249333742790824</c:v>
                </c:pt>
                <c:pt idx="2528">
                  <c:v>9.2245390913759948</c:v>
                </c:pt>
                <c:pt idx="2529">
                  <c:v>9.2240460190322953</c:v>
                </c:pt>
                <c:pt idx="2530">
                  <c:v>9.2240460190322953</c:v>
                </c:pt>
                <c:pt idx="2531">
                  <c:v>9.2236513860358542</c:v>
                </c:pt>
                <c:pt idx="2532">
                  <c:v>9.2224665517740227</c:v>
                </c:pt>
                <c:pt idx="2533">
                  <c:v>9.2222689428414562</c:v>
                </c:pt>
                <c:pt idx="2534">
                  <c:v>9.2211813951540584</c:v>
                </c:pt>
                <c:pt idx="2535">
                  <c:v>9.2211813951540584</c:v>
                </c:pt>
                <c:pt idx="2536">
                  <c:v>9.220884585851854</c:v>
                </c:pt>
                <c:pt idx="2537">
                  <c:v>9.2205876884277327</c:v>
                </c:pt>
                <c:pt idx="2538">
                  <c:v>9.2195973932388586</c:v>
                </c:pt>
                <c:pt idx="2539">
                  <c:v>9.2191018776447553</c:v>
                </c:pt>
                <c:pt idx="2540">
                  <c:v>9.2167199789402225</c:v>
                </c:pt>
                <c:pt idx="2541">
                  <c:v>9.2129369978234479</c:v>
                </c:pt>
                <c:pt idx="2542">
                  <c:v>9.212038928611765</c:v>
                </c:pt>
                <c:pt idx="2543">
                  <c:v>9.2107402919975101</c:v>
                </c:pt>
                <c:pt idx="2544">
                  <c:v>9.2105403519788496</c:v>
                </c:pt>
                <c:pt idx="2545">
                  <c:v>9.2102403669758495</c:v>
                </c:pt>
                <c:pt idx="2546">
                  <c:v>9.2100403269671816</c:v>
                </c:pt>
                <c:pt idx="2547">
                  <c:v>9.2100403269671816</c:v>
                </c:pt>
                <c:pt idx="2548">
                  <c:v>9.2083383693055101</c:v>
                </c:pt>
                <c:pt idx="2549">
                  <c:v>9.2052273225893604</c:v>
                </c:pt>
                <c:pt idx="2550">
                  <c:v>9.2045234866546171</c:v>
                </c:pt>
                <c:pt idx="2551">
                  <c:v>9.2038191549859167</c:v>
                </c:pt>
                <c:pt idx="2552">
                  <c:v>9.2031143268844424</c:v>
                </c:pt>
                <c:pt idx="2553">
                  <c:v>9.2022073887459932</c:v>
                </c:pt>
                <c:pt idx="2554">
                  <c:v>9.2021065670490785</c:v>
                </c:pt>
                <c:pt idx="2555">
                  <c:v>9.2009968569730294</c:v>
                </c:pt>
                <c:pt idx="2556">
                  <c:v>9.2008959131481838</c:v>
                </c:pt>
                <c:pt idx="2557">
                  <c:v>9.1995827153232224</c:v>
                </c:pt>
                <c:pt idx="2558">
                  <c:v>9.19755903761145</c:v>
                </c:pt>
                <c:pt idx="2559">
                  <c:v>9.1955312563224751</c:v>
                </c:pt>
                <c:pt idx="2560">
                  <c:v>9.1948205603181457</c:v>
                </c:pt>
                <c:pt idx="2561">
                  <c:v>9.1942109900462992</c:v>
                </c:pt>
                <c:pt idx="2562">
                  <c:v>9.1931942131412114</c:v>
                </c:pt>
                <c:pt idx="2563">
                  <c:v>9.1917689863907466</c:v>
                </c:pt>
                <c:pt idx="2564">
                  <c:v>9.1903417254694926</c:v>
                </c:pt>
                <c:pt idx="2565">
                  <c:v>9.1902397002691796</c:v>
                </c:pt>
                <c:pt idx="2566">
                  <c:v>9.1900356186358181</c:v>
                </c:pt>
                <c:pt idx="2567">
                  <c:v>9.1855352530572123</c:v>
                </c:pt>
                <c:pt idx="2568">
                  <c:v>9.1793655676767525</c:v>
                </c:pt>
                <c:pt idx="2569">
                  <c:v>9.1763698524050294</c:v>
                </c:pt>
                <c:pt idx="2570">
                  <c:v>9.1762663916424305</c:v>
                </c:pt>
                <c:pt idx="2571">
                  <c:v>9.1699349573411446</c:v>
                </c:pt>
                <c:pt idx="2572">
                  <c:v>9.1680589797195768</c:v>
                </c:pt>
                <c:pt idx="2573">
                  <c:v>9.1664929721959059</c:v>
                </c:pt>
                <c:pt idx="2574">
                  <c:v>9.1641917159502029</c:v>
                </c:pt>
                <c:pt idx="2575">
                  <c:v>9.1631439371452075</c:v>
                </c:pt>
                <c:pt idx="2576">
                  <c:v>9.1615702076067542</c:v>
                </c:pt>
                <c:pt idx="2577">
                  <c:v>9.1610450802513057</c:v>
                </c:pt>
                <c:pt idx="2578">
                  <c:v>9.1557785839834995</c:v>
                </c:pt>
                <c:pt idx="2579">
                  <c:v>9.1549333647044442</c:v>
                </c:pt>
                <c:pt idx="2580">
                  <c:v>9.1503780308035001</c:v>
                </c:pt>
                <c:pt idx="2581">
                  <c:v>9.1486777115840763</c:v>
                </c:pt>
                <c:pt idx="2582">
                  <c:v>9.1460151614196246</c:v>
                </c:pt>
                <c:pt idx="2583">
                  <c:v>9.1455884947464856</c:v>
                </c:pt>
                <c:pt idx="2584">
                  <c:v>9.1402397442966929</c:v>
                </c:pt>
                <c:pt idx="2585">
                  <c:v>9.1375546022505301</c:v>
                </c:pt>
                <c:pt idx="2586">
                  <c:v>9.1345386585599009</c:v>
                </c:pt>
                <c:pt idx="2587">
                  <c:v>9.1317299713942717</c:v>
                </c:pt>
                <c:pt idx="2588">
                  <c:v>9.1298892475785554</c:v>
                </c:pt>
                <c:pt idx="2589">
                  <c:v>9.1213998626795352</c:v>
                </c:pt>
                <c:pt idx="2590">
                  <c:v>9.119758993744945</c:v>
                </c:pt>
                <c:pt idx="2591">
                  <c:v>9.1154800909522233</c:v>
                </c:pt>
                <c:pt idx="2592">
                  <c:v>9.1138294715953396</c:v>
                </c:pt>
                <c:pt idx="2593">
                  <c:v>9.1138294715953396</c:v>
                </c:pt>
                <c:pt idx="2594">
                  <c:v>9.1110723703175136</c:v>
                </c:pt>
                <c:pt idx="2595">
                  <c:v>9.1109619279959038</c:v>
                </c:pt>
                <c:pt idx="2596">
                  <c:v>9.1076429737378408</c:v>
                </c:pt>
                <c:pt idx="2597">
                  <c:v>9.1019753472980582</c:v>
                </c:pt>
                <c:pt idx="2598">
                  <c:v>9.1007486953460877</c:v>
                </c:pt>
                <c:pt idx="2599">
                  <c:v>9.0980671294933977</c:v>
                </c:pt>
                <c:pt idx="2600">
                  <c:v>9.0968356711793614</c:v>
                </c:pt>
                <c:pt idx="2601">
                  <c:v>9.0954905302972406</c:v>
                </c:pt>
                <c:pt idx="2602">
                  <c:v>9.0899790153049995</c:v>
                </c:pt>
                <c:pt idx="2603">
                  <c:v>9.0867027315180042</c:v>
                </c:pt>
                <c:pt idx="2604">
                  <c:v>9.0825070004662987</c:v>
                </c:pt>
                <c:pt idx="2605">
                  <c:v>9.0765803817966582</c:v>
                </c:pt>
                <c:pt idx="2606">
                  <c:v>9.0736038484027119</c:v>
                </c:pt>
                <c:pt idx="2607">
                  <c:v>9.0722270698465479</c:v>
                </c:pt>
                <c:pt idx="2608">
                  <c:v>9.0684311257934898</c:v>
                </c:pt>
                <c:pt idx="2609">
                  <c:v>9.0584704226380559</c:v>
                </c:pt>
                <c:pt idx="2610">
                  <c:v>9.0562563565934671</c:v>
                </c:pt>
                <c:pt idx="2611">
                  <c:v>9.055089086704891</c:v>
                </c:pt>
                <c:pt idx="2612">
                  <c:v>9.0506409932185079</c:v>
                </c:pt>
                <c:pt idx="2613">
                  <c:v>9.0505236705222973</c:v>
                </c:pt>
                <c:pt idx="2614">
                  <c:v>9.0500542420428403</c:v>
                </c:pt>
                <c:pt idx="2615">
                  <c:v>9.0442857876460998</c:v>
                </c:pt>
                <c:pt idx="2616">
                  <c:v>9.0422766869289273</c:v>
                </c:pt>
                <c:pt idx="2617">
                  <c:v>9.0401449949800678</c:v>
                </c:pt>
                <c:pt idx="2618">
                  <c:v>9.0390774425389626</c:v>
                </c:pt>
                <c:pt idx="2619">
                  <c:v>9.03741453682259</c:v>
                </c:pt>
                <c:pt idx="2620">
                  <c:v>9.0368199711352961</c:v>
                </c:pt>
                <c:pt idx="2621">
                  <c:v>9.0341996742573087</c:v>
                </c:pt>
                <c:pt idx="2622">
                  <c:v>9.0325286306600567</c:v>
                </c:pt>
                <c:pt idx="2623">
                  <c:v>9.0322896820328733</c:v>
                </c:pt>
                <c:pt idx="2624">
                  <c:v>9.0302563101224198</c:v>
                </c:pt>
                <c:pt idx="2625">
                  <c:v>9.0262973342838873</c:v>
                </c:pt>
                <c:pt idx="2626">
                  <c:v>9.0238903045984475</c:v>
                </c:pt>
                <c:pt idx="2627">
                  <c:v>9.0224433008490426</c:v>
                </c:pt>
                <c:pt idx="2628">
                  <c:v>9.0196640107994739</c:v>
                </c:pt>
                <c:pt idx="2629">
                  <c:v>9.0185743563542289</c:v>
                </c:pt>
                <c:pt idx="2630">
                  <c:v>9.0184532103125274</c:v>
                </c:pt>
                <c:pt idx="2631">
                  <c:v>9.0140821494433556</c:v>
                </c:pt>
                <c:pt idx="2632">
                  <c:v>9.0140821494433556</c:v>
                </c:pt>
                <c:pt idx="2633">
                  <c:v>9.0137170304713692</c:v>
                </c:pt>
                <c:pt idx="2634">
                  <c:v>9.012864567410551</c:v>
                </c:pt>
                <c:pt idx="2635">
                  <c:v>9.0078569233582755</c:v>
                </c:pt>
                <c:pt idx="2636">
                  <c:v>9.0066317333005799</c:v>
                </c:pt>
                <c:pt idx="2637">
                  <c:v>9.0029471307532045</c:v>
                </c:pt>
                <c:pt idx="2638">
                  <c:v>8.9994958762489894</c:v>
                </c:pt>
                <c:pt idx="2639">
                  <c:v>8.9971471515151418</c:v>
                </c:pt>
                <c:pt idx="2640">
                  <c:v>8.9959087612639941</c:v>
                </c:pt>
                <c:pt idx="2641">
                  <c:v>8.9957848378485057</c:v>
                </c:pt>
                <c:pt idx="2642">
                  <c:v>8.9855704989173883</c:v>
                </c:pt>
                <c:pt idx="2643">
                  <c:v>8.9851948179912995</c:v>
                </c:pt>
                <c:pt idx="2644">
                  <c:v>8.9797944908952108</c:v>
                </c:pt>
                <c:pt idx="2645">
                  <c:v>8.9756301842905071</c:v>
                </c:pt>
                <c:pt idx="2646">
                  <c:v>8.9703049529917553</c:v>
                </c:pt>
                <c:pt idx="2647">
                  <c:v>8.9686509033748738</c:v>
                </c:pt>
                <c:pt idx="2648">
                  <c:v>8.9681414141268139</c:v>
                </c:pt>
                <c:pt idx="2649">
                  <c:v>8.9657177889848487</c:v>
                </c:pt>
                <c:pt idx="2650">
                  <c:v>8.9646955553154601</c:v>
                </c:pt>
                <c:pt idx="2651">
                  <c:v>8.9645677026016113</c:v>
                </c:pt>
                <c:pt idx="2652">
                  <c:v>8.9644398335393571</c:v>
                </c:pt>
                <c:pt idx="2653">
                  <c:v>8.9577680099711614</c:v>
                </c:pt>
                <c:pt idx="2654">
                  <c:v>8.9533814721672424</c:v>
                </c:pt>
                <c:pt idx="2655">
                  <c:v>8.9518286768241815</c:v>
                </c:pt>
                <c:pt idx="2656">
                  <c:v>8.9506624959339991</c:v>
                </c:pt>
                <c:pt idx="2657">
                  <c:v>8.9492353143748549</c:v>
                </c:pt>
                <c:pt idx="2658">
                  <c:v>8.9492353143748549</c:v>
                </c:pt>
                <c:pt idx="2659">
                  <c:v>8.942199454731238</c:v>
                </c:pt>
                <c:pt idx="2660">
                  <c:v>8.928375259853631</c:v>
                </c:pt>
                <c:pt idx="2661">
                  <c:v>8.9273141110605962</c:v>
                </c:pt>
                <c:pt idx="2662">
                  <c:v>8.913011922472597</c:v>
                </c:pt>
                <c:pt idx="2663">
                  <c:v>8.9109904946567191</c:v>
                </c:pt>
                <c:pt idx="2664">
                  <c:v>8.9078830139422482</c:v>
                </c:pt>
                <c:pt idx="2665">
                  <c:v>8.9059867652364293</c:v>
                </c:pt>
                <c:pt idx="2666">
                  <c:v>8.8963143241848002</c:v>
                </c:pt>
                <c:pt idx="2667">
                  <c:v>8.8938472176702827</c:v>
                </c:pt>
                <c:pt idx="2668">
                  <c:v>8.8884808477228159</c:v>
                </c:pt>
                <c:pt idx="2669">
                  <c:v>8.8876526903255861</c:v>
                </c:pt>
                <c:pt idx="2670">
                  <c:v>8.8832242302789943</c:v>
                </c:pt>
                <c:pt idx="2671">
                  <c:v>8.882669291308039</c:v>
                </c:pt>
                <c:pt idx="2672">
                  <c:v>8.8800291174684425</c:v>
                </c:pt>
                <c:pt idx="2673">
                  <c:v>8.8793331747860282</c:v>
                </c:pt>
                <c:pt idx="2674">
                  <c:v>8.8715053461657813</c:v>
                </c:pt>
                <c:pt idx="2675">
                  <c:v>8.8708034439821244</c:v>
                </c:pt>
                <c:pt idx="2676">
                  <c:v>8.8675683332064423</c:v>
                </c:pt>
                <c:pt idx="2677">
                  <c:v>8.8522358352278552</c:v>
                </c:pt>
                <c:pt idx="2678">
                  <c:v>8.8495139654863983</c:v>
                </c:pt>
                <c:pt idx="2679">
                  <c:v>8.8485093008880789</c:v>
                </c:pt>
                <c:pt idx="2680">
                  <c:v>8.8397113787034751</c:v>
                </c:pt>
                <c:pt idx="2681">
                  <c:v>8.8333169374993208</c:v>
                </c:pt>
                <c:pt idx="2682">
                  <c:v>8.8295190947807782</c:v>
                </c:pt>
                <c:pt idx="2683">
                  <c:v>8.8261473991435579</c:v>
                </c:pt>
                <c:pt idx="2684">
                  <c:v>8.8242366173466387</c:v>
                </c:pt>
                <c:pt idx="2685">
                  <c:v>8.8165567686418562</c:v>
                </c:pt>
                <c:pt idx="2686">
                  <c:v>8.8129922319699663</c:v>
                </c:pt>
                <c:pt idx="2687">
                  <c:v>8.8074718897152842</c:v>
                </c:pt>
                <c:pt idx="2688">
                  <c:v>8.8053751389096693</c:v>
                </c:pt>
                <c:pt idx="2689">
                  <c:v>8.7890507135210463</c:v>
                </c:pt>
                <c:pt idx="2690">
                  <c:v>8.7835494771532652</c:v>
                </c:pt>
                <c:pt idx="2691">
                  <c:v>8.7783259286344819</c:v>
                </c:pt>
                <c:pt idx="2692">
                  <c:v>8.7750859350572661</c:v>
                </c:pt>
                <c:pt idx="2693">
                  <c:v>8.7646780741166062</c:v>
                </c:pt>
                <c:pt idx="2694">
                  <c:v>8.7514744871409036</c:v>
                </c:pt>
                <c:pt idx="2695">
                  <c:v>8.7486223223172193</c:v>
                </c:pt>
                <c:pt idx="2696">
                  <c:v>8.7352035906186991</c:v>
                </c:pt>
                <c:pt idx="2697">
                  <c:v>8.7253449249112105</c:v>
                </c:pt>
                <c:pt idx="2698">
                  <c:v>8.7005142485432749</c:v>
                </c:pt>
                <c:pt idx="2699">
                  <c:v>8.6980136220839253</c:v>
                </c:pt>
                <c:pt idx="2700">
                  <c:v>8.6955067268126527</c:v>
                </c:pt>
                <c:pt idx="2701">
                  <c:v>8.690305809124883</c:v>
                </c:pt>
                <c:pt idx="2702">
                  <c:v>8.690305809124883</c:v>
                </c:pt>
                <c:pt idx="2703">
                  <c:v>8.6845703008243689</c:v>
                </c:pt>
                <c:pt idx="2704">
                  <c:v>8.67470962929122</c:v>
                </c:pt>
                <c:pt idx="2705">
                  <c:v>8.6659579646813487</c:v>
                </c:pt>
                <c:pt idx="2706">
                  <c:v>8.659213451436667</c:v>
                </c:pt>
                <c:pt idx="2707">
                  <c:v>8.6466412586031236</c:v>
                </c:pt>
                <c:pt idx="2708">
                  <c:v>8.6457622922109447</c:v>
                </c:pt>
                <c:pt idx="2709">
                  <c:v>8.6308789558200534</c:v>
                </c:pt>
                <c:pt idx="2710">
                  <c:v>8.6231735149534696</c:v>
                </c:pt>
                <c:pt idx="2711">
                  <c:v>8.5861593958809603</c:v>
                </c:pt>
                <c:pt idx="2712">
                  <c:v>8.5342469459820656</c:v>
                </c:pt>
                <c:pt idx="2713">
                  <c:v>8.5209859896549336</c:v>
                </c:pt>
                <c:pt idx="2714">
                  <c:v>8.520587424484253</c:v>
                </c:pt>
                <c:pt idx="2715">
                  <c:v>8.510772623613315</c:v>
                </c:pt>
                <c:pt idx="2716">
                  <c:v>8.5014702309510017</c:v>
                </c:pt>
                <c:pt idx="2717">
                  <c:v>8.4861152358453769</c:v>
                </c:pt>
                <c:pt idx="2718">
                  <c:v>8.4811514200689722</c:v>
                </c:pt>
                <c:pt idx="2719">
                  <c:v>8.4794913242322263</c:v>
                </c:pt>
                <c:pt idx="2720">
                  <c:v>8.4790758693031094</c:v>
                </c:pt>
                <c:pt idx="2721">
                  <c:v>8.4738680666778645</c:v>
                </c:pt>
                <c:pt idx="2722">
                  <c:v>8.4705207832178075</c:v>
                </c:pt>
                <c:pt idx="2723">
                  <c:v>8.4656893485491214</c:v>
                </c:pt>
                <c:pt idx="2724">
                  <c:v>8.4448375292240971</c:v>
                </c:pt>
                <c:pt idx="2725">
                  <c:v>8.4129431700424391</c:v>
                </c:pt>
                <c:pt idx="2726">
                  <c:v>8.3802273363430793</c:v>
                </c:pt>
                <c:pt idx="2727">
                  <c:v>8.3647410682245606</c:v>
                </c:pt>
                <c:pt idx="2728">
                  <c:v>8.3586662831880005</c:v>
                </c:pt>
                <c:pt idx="2729">
                  <c:v>8.3516107506265591</c:v>
                </c:pt>
                <c:pt idx="2730">
                  <c:v>8.3511386070861544</c:v>
                </c:pt>
                <c:pt idx="2731">
                  <c:v>8.2935495150603451</c:v>
                </c:pt>
                <c:pt idx="2732">
                  <c:v>8.2594581953324084</c:v>
                </c:pt>
                <c:pt idx="2733">
                  <c:v>8.2547889261487253</c:v>
                </c:pt>
                <c:pt idx="2734">
                  <c:v>8.1867427871135181</c:v>
                </c:pt>
                <c:pt idx="2735">
                  <c:v>8.1458396129368413</c:v>
                </c:pt>
                <c:pt idx="2736">
                  <c:v>8.0624327915831948</c:v>
                </c:pt>
                <c:pt idx="2737">
                  <c:v>8.0307349240985406</c:v>
                </c:pt>
                <c:pt idx="2738">
                  <c:v>8.0235523924043477</c:v>
                </c:pt>
                <c:pt idx="2739">
                  <c:v>7.9094894926737593</c:v>
                </c:pt>
                <c:pt idx="2740">
                  <c:v>7.7226775164680035</c:v>
                </c:pt>
                <c:pt idx="2741">
                  <c:v>7.6381982442857792</c:v>
                </c:pt>
                <c:pt idx="2742">
                  <c:v>7.3858510781252091</c:v>
                </c:pt>
              </c:numCache>
            </c:numRef>
          </c:yVal>
          <c:smooth val="0"/>
          <c:extLst>
            <c:ext xmlns:c16="http://schemas.microsoft.com/office/drawing/2014/chart" uri="{C3380CC4-5D6E-409C-BE32-E72D297353CC}">
              <c16:uniqueId val="{00000004-9ADE-48BF-ACFF-B274E540DF55}"/>
            </c:ext>
          </c:extLst>
        </c:ser>
        <c:dLbls>
          <c:showLegendKey val="0"/>
          <c:showVal val="0"/>
          <c:showCatName val="0"/>
          <c:showSerName val="0"/>
          <c:showPercent val="0"/>
          <c:showBubbleSize val="0"/>
        </c:dLbls>
        <c:axId val="656815440"/>
        <c:axId val="656814784"/>
      </c:scatterChart>
      <c:valAx>
        <c:axId val="65681544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200" b="1" i="1" u="none" strike="noStrike" kern="1200" baseline="0%">
                    <a:solidFill>
                      <a:sysClr val="windowText" lastClr="000000"/>
                    </a:solidFill>
                    <a:latin typeface="Times New Roman" panose="02020603050405020304" pitchFamily="18" charset="0"/>
                    <a:ea typeface="+mn-ea"/>
                    <a:cs typeface="+mn-cs"/>
                  </a:defRPr>
                </a:pPr>
                <a:r>
                  <a:rPr lang="en-GB" sz="1200" b="1" i="1" baseline="0%">
                    <a:solidFill>
                      <a:sysClr val="windowText" lastClr="000000"/>
                    </a:solidFill>
                    <a:latin typeface="Times New Roman" panose="02020603050405020304" pitchFamily="18" charset="0"/>
                  </a:rPr>
                  <a:t>Rank</a:t>
                </a:r>
              </a:p>
            </c:rich>
          </c:tx>
          <c:overlay val="0"/>
          <c:spPr>
            <a:noFill/>
            <a:ln>
              <a:noFill/>
            </a:ln>
            <a:effectLst/>
          </c:spPr>
          <c:txPr>
            <a:bodyPr rot="0" spcFirstLastPara="1" vertOverflow="ellipsis" vert="horz" wrap="square" anchor="ctr" anchorCtr="1"/>
            <a:lstStyle/>
            <a:p>
              <a:pPr>
                <a:defRPr sz="1200" b="1" i="1" u="none" strike="noStrike" kern="1200" baseline="0%">
                  <a:solidFill>
                    <a:sysClr val="windowText" lastClr="000000"/>
                  </a:solidFill>
                  <a:latin typeface="Times New Roman" panose="020206030504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mn-cs"/>
              </a:defRPr>
            </a:pPr>
            <a:endParaRPr lang="en-US"/>
          </a:p>
        </c:txPr>
        <c:crossAx val="656814784"/>
        <c:crosses val="autoZero"/>
        <c:crossBetween val="midCat"/>
      </c:valAx>
      <c:valAx>
        <c:axId val="656814784"/>
        <c:scaling>
          <c:orientation val="minMax"/>
          <c:min val="6"/>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200" b="1" i="1" u="none" strike="noStrike" kern="1200" baseline="0%">
                    <a:solidFill>
                      <a:sysClr val="windowText" lastClr="000000"/>
                    </a:solidFill>
                    <a:latin typeface="Times New Roman" panose="02020603050405020304" pitchFamily="18" charset="0"/>
                    <a:ea typeface="+mn-ea"/>
                    <a:cs typeface="+mn-cs"/>
                  </a:defRPr>
                </a:pPr>
                <a:r>
                  <a:rPr lang="en-GB" sz="1200" b="1" i="1" baseline="0%">
                    <a:solidFill>
                      <a:sysClr val="windowText" lastClr="000000"/>
                    </a:solidFill>
                    <a:latin typeface="Times New Roman" panose="02020603050405020304" pitchFamily="18" charset="0"/>
                  </a:rPr>
                  <a:t>ln( Population )</a:t>
                </a:r>
              </a:p>
            </c:rich>
          </c:tx>
          <c:overlay val="0"/>
          <c:spPr>
            <a:noFill/>
            <a:ln>
              <a:noFill/>
            </a:ln>
            <a:effectLst/>
          </c:spPr>
          <c:txPr>
            <a:bodyPr rot="-5400000" spcFirstLastPara="1" vertOverflow="ellipsis" vert="horz" wrap="square" anchor="ctr" anchorCtr="1"/>
            <a:lstStyle/>
            <a:p>
              <a:pPr>
                <a:defRPr sz="1200" b="1" i="1" u="none" strike="noStrike" kern="1200" baseline="0%">
                  <a:solidFill>
                    <a:sysClr val="windowText" lastClr="000000"/>
                  </a:solidFill>
                  <a:latin typeface="Times New Roman" panose="020206030504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mn-cs"/>
              </a:defRPr>
            </a:pPr>
            <a:endParaRPr lang="en-US"/>
          </a:p>
        </c:txPr>
        <c:crossAx val="65681544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1" i="1" u="none" strike="noStrike" kern="1200" baseline="0%">
              <a:solidFill>
                <a:sysClr val="windowText" lastClr="000000"/>
              </a:solidFill>
              <a:latin typeface="Times New Roman" panose="020206030504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baseline="0%">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1" u="none" strike="noStrike" kern="1200" spc="0" baseline="0%">
                <a:solidFill>
                  <a:schemeClr val="tx1"/>
                </a:solidFill>
                <a:latin typeface="Times New Roman" panose="02020603050405020304" pitchFamily="18" charset="0"/>
                <a:ea typeface="+mn-ea"/>
                <a:cs typeface="+mn-cs"/>
              </a:defRPr>
            </a:pPr>
            <a:r>
              <a:rPr lang="en-GB" b="1" i="1" baseline="0%">
                <a:solidFill>
                  <a:schemeClr val="tx1"/>
                </a:solidFill>
                <a:latin typeface="Times New Roman" panose="02020603050405020304" pitchFamily="18" charset="0"/>
              </a:rPr>
              <a:t>Distribution by Classification </a:t>
            </a:r>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solidFill>
              <a:latin typeface="Times New Roman" panose="02020603050405020304" pitchFamily="18" charset="0"/>
              <a:ea typeface="+mn-ea"/>
              <a:cs typeface="+mn-cs"/>
            </a:defRPr>
          </a:pPr>
          <a:endParaRPr lang="en-US"/>
        </a:p>
      </c:txPr>
    </c:title>
    <c:autoTitleDeleted val="0"/>
    <c:view3D>
      <c:rotX val="30"/>
      <c:rotY val="177"/>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spPr>
            <a:ln w="9525">
              <a:solidFill>
                <a:schemeClr val="bg1"/>
              </a:solidFill>
            </a:ln>
          </c:spPr>
          <c:explosion val="3"/>
          <c:dPt>
            <c:idx val="0"/>
            <c:bubble3D val="0"/>
            <c:spPr>
              <a:solidFill>
                <a:schemeClr val="accent2">
                  <a:tint val="58%"/>
                </a:schemeClr>
              </a:solidFill>
              <a:ln w="9525">
                <a:solidFill>
                  <a:schemeClr val="bg1"/>
                </a:solidFill>
              </a:ln>
              <a:effectLst/>
              <a:sp3d contourW="9525">
                <a:contourClr>
                  <a:schemeClr val="bg1"/>
                </a:contourClr>
              </a:sp3d>
            </c:spPr>
          </c:dPt>
          <c:dPt>
            <c:idx val="1"/>
            <c:bubble3D val="0"/>
            <c:spPr>
              <a:solidFill>
                <a:schemeClr val="accent2">
                  <a:tint val="86%"/>
                </a:schemeClr>
              </a:solidFill>
              <a:ln w="9525">
                <a:solidFill>
                  <a:schemeClr val="bg1"/>
                </a:solidFill>
              </a:ln>
              <a:effectLst/>
              <a:sp3d contourW="9525">
                <a:contourClr>
                  <a:schemeClr val="bg1"/>
                </a:contourClr>
              </a:sp3d>
            </c:spPr>
          </c:dPt>
          <c:dPt>
            <c:idx val="2"/>
            <c:bubble3D val="0"/>
            <c:spPr>
              <a:solidFill>
                <a:schemeClr val="accent2">
                  <a:shade val="86%"/>
                </a:schemeClr>
              </a:solidFill>
              <a:ln w="9525">
                <a:solidFill>
                  <a:schemeClr val="bg1"/>
                </a:solidFill>
              </a:ln>
              <a:effectLst/>
              <a:sp3d contourW="9525">
                <a:contourClr>
                  <a:schemeClr val="bg1"/>
                </a:contourClr>
              </a:sp3d>
            </c:spPr>
          </c:dPt>
          <c:dPt>
            <c:idx val="3"/>
            <c:bubble3D val="0"/>
            <c:spPr>
              <a:solidFill>
                <a:schemeClr val="accent2">
                  <a:shade val="58%"/>
                </a:schemeClr>
              </a:solidFill>
              <a:ln w="9525">
                <a:solidFill>
                  <a:schemeClr val="bg1"/>
                </a:solidFill>
              </a:ln>
              <a:effectLst/>
              <a:sp3d contourW="9525">
                <a:contourClr>
                  <a:schemeClr val="bg1"/>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uscitiesv1.4!$AE$2:$AE$5</c:f>
              <c:strCache>
                <c:ptCount val="4"/>
                <c:pt idx="0">
                  <c:v>Small (2,743)</c:v>
                </c:pt>
                <c:pt idx="1">
                  <c:v>Intermediate (375)</c:v>
                </c:pt>
                <c:pt idx="2">
                  <c:v>Metropolitan (74)</c:v>
                </c:pt>
                <c:pt idx="3">
                  <c:v>Primate (14)</c:v>
                </c:pt>
              </c:strCache>
            </c:strRef>
          </c:cat>
          <c:val>
            <c:numRef>
              <c:f>uscitiesv1.4!$AF$2:$AF$5</c:f>
              <c:numCache>
                <c:formatCode>0.0%</c:formatCode>
                <c:ptCount val="4"/>
                <c:pt idx="0">
                  <c:v>0.85558328134747352</c:v>
                </c:pt>
                <c:pt idx="1">
                  <c:v>0.11696818465377418</c:v>
                </c:pt>
                <c:pt idx="2">
                  <c:v>2.3081721771678103E-2</c:v>
                </c:pt>
                <c:pt idx="3">
                  <c:v>4.3668122270742356E-3</c:v>
                </c:pt>
              </c:numCache>
            </c:numRef>
          </c:val>
          <c:extLst>
            <c:ext xmlns:c16="http://schemas.microsoft.com/office/drawing/2014/chart" uri="{C3380CC4-5D6E-409C-BE32-E72D297353CC}">
              <c16:uniqueId val="{00000000-944E-43B7-9F8D-DAE36D7EF986}"/>
            </c:ext>
          </c:extLst>
        </c:ser>
        <c:dLbls>
          <c:dLblPos val="bestFit"/>
          <c:showLegendKey val="0"/>
          <c:showVal val="1"/>
          <c:showCatName val="0"/>
          <c:showSerName val="0"/>
          <c:showPercent val="0"/>
          <c:showBubbleSize val="0"/>
          <c:showLeaderLines val="1"/>
        </c:dLbls>
      </c:pie3DChart>
      <c:spPr>
        <a:noFill/>
        <a:ln>
          <a:noFill/>
        </a:ln>
        <a:effectLst/>
      </c:spPr>
    </c:plotArea>
    <c:legend>
      <c:legendPos val="tr"/>
      <c:overlay val="0"/>
      <c:spPr>
        <a:noFill/>
        <a:ln>
          <a:noFill/>
        </a:ln>
        <a:effectLst/>
      </c:spPr>
      <c:txPr>
        <a:bodyPr rot="0" spcFirstLastPara="1" vertOverflow="ellipsis" vert="horz" wrap="square" anchor="ctr" anchorCtr="1"/>
        <a:lstStyle/>
        <a:p>
          <a:pPr>
            <a:defRPr sz="1000" b="1" i="1" u="none" strike="noStrike" kern="1200" baseline="0%">
              <a:solidFill>
                <a:schemeClr val="tx1"/>
              </a:solidFill>
              <a:latin typeface="Times New Roman" panose="020206030504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withinLinear" id="15">
  <a:schemeClr val="accent2"/>
</cs:colorStyle>
</file>

<file path=xl/charts/colors3.xml><?xml version="1.0" encoding="utf-8"?>
<cs:colorStyle xmlns:cs="http://schemas.microsoft.com/office/drawing/2012/chartStyle" xmlns:a="http://purl.oclc.org/ooxml/drawingml/main" meth="withinLinearReversed" id="22">
  <a:schemeClr val="accent2"/>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6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5</xdr:col>
      <xdr:colOff>564356</xdr:colOff>
      <xdr:row>2220</xdr:row>
      <xdr:rowOff>71437</xdr:rowOff>
    </xdr:from>
    <xdr:to>
      <xdr:col>13</xdr:col>
      <xdr:colOff>602456</xdr:colOff>
      <xdr:row>2235</xdr:row>
      <xdr:rowOff>100012</xdr:rowOff>
    </xdr:to>
    <xdr:graphicFrame macro="">
      <xdr:nvGraphicFramePr>
        <xdr:cNvPr id="4" name="Chart 3">
          <a:extLst>
            <a:ext uri="{FF2B5EF4-FFF2-40B4-BE49-F238E27FC236}">
              <a16:creationId xmlns:a16="http://schemas.microsoft.com/office/drawing/2014/main" id="{4081A6D8-C068-460F-8737-5CF83088C3C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28</xdr:col>
      <xdr:colOff>171449</xdr:colOff>
      <xdr:row>8</xdr:row>
      <xdr:rowOff>104773</xdr:rowOff>
    </xdr:from>
    <xdr:to>
      <xdr:col>37</xdr:col>
      <xdr:colOff>261939</xdr:colOff>
      <xdr:row>28</xdr:row>
      <xdr:rowOff>133350</xdr:rowOff>
    </xdr:to>
    <xdr:graphicFrame macro="">
      <xdr:nvGraphicFramePr>
        <xdr:cNvPr id="16" name="Chart 15">
          <a:extLst>
            <a:ext uri="{FF2B5EF4-FFF2-40B4-BE49-F238E27FC236}">
              <a16:creationId xmlns:a16="http://schemas.microsoft.com/office/drawing/2014/main" id="{49221CB9-25C5-4128-9E09-CD2EA37F724E}"/>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37</xdr:col>
      <xdr:colOff>278606</xdr:colOff>
      <xdr:row>6</xdr:row>
      <xdr:rowOff>42862</xdr:rowOff>
    </xdr:from>
    <xdr:to>
      <xdr:col>44</xdr:col>
      <xdr:colOff>316706</xdr:colOff>
      <xdr:row>20</xdr:row>
      <xdr:rowOff>142875</xdr:rowOff>
    </xdr:to>
    <xdr:graphicFrame macro="">
      <xdr:nvGraphicFramePr>
        <xdr:cNvPr id="2" name="Chart 1">
          <a:extLst>
            <a:ext uri="{FF2B5EF4-FFF2-40B4-BE49-F238E27FC236}">
              <a16:creationId xmlns:a16="http://schemas.microsoft.com/office/drawing/2014/main" id="{F8875955-5967-458A-810E-462ED2C064D4}"/>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207"/>
  <sheetViews>
    <sheetView tabSelected="1" topLeftCell="AC1" workbookViewId="0">
      <selection activeCell="AQ24" sqref="AQ24"/>
    </sheetView>
  </sheetViews>
  <sheetFormatPr defaultRowHeight="14.25" x14ac:dyDescent="0.45"/>
  <cols>
    <col min="9" max="9" width="11.46484375" bestFit="1" customWidth="1"/>
    <col min="10" max="10" width="17.73046875" bestFit="1" customWidth="1"/>
    <col min="11" max="11" width="17.73046875" customWidth="1"/>
    <col min="25" max="25" width="11.53125" bestFit="1" customWidth="1"/>
    <col min="26" max="26" width="11.53125" customWidth="1"/>
  </cols>
  <sheetData>
    <row r="1" spans="1:37" x14ac:dyDescent="0.45">
      <c r="A1" t="s">
        <v>0</v>
      </c>
      <c r="B1" t="s">
        <v>1</v>
      </c>
      <c r="C1" t="s">
        <v>2</v>
      </c>
      <c r="D1" t="s">
        <v>3</v>
      </c>
      <c r="E1" t="s">
        <v>4</v>
      </c>
      <c r="F1" t="s">
        <v>5</v>
      </c>
      <c r="G1" t="s">
        <v>6</v>
      </c>
      <c r="H1" t="s">
        <v>7</v>
      </c>
      <c r="I1" t="s">
        <v>8</v>
      </c>
      <c r="J1" t="s">
        <v>9</v>
      </c>
      <c r="K1" t="s">
        <v>5337</v>
      </c>
      <c r="L1" t="s">
        <v>10</v>
      </c>
      <c r="M1" t="s">
        <v>11</v>
      </c>
      <c r="N1" t="s">
        <v>12</v>
      </c>
      <c r="O1" t="s">
        <v>13</v>
      </c>
      <c r="P1" t="s">
        <v>14</v>
      </c>
      <c r="Q1" t="s">
        <v>15</v>
      </c>
      <c r="R1" t="s">
        <v>5333</v>
      </c>
      <c r="S1" t="s">
        <v>5336</v>
      </c>
      <c r="T1" t="s">
        <v>5335</v>
      </c>
      <c r="U1" t="s">
        <v>5338</v>
      </c>
      <c r="V1" t="s">
        <v>5341</v>
      </c>
      <c r="W1" t="s">
        <v>5339</v>
      </c>
      <c r="X1" t="s">
        <v>5342</v>
      </c>
      <c r="Y1" t="s">
        <v>5344</v>
      </c>
      <c r="Z1" t="s">
        <v>5345</v>
      </c>
      <c r="AA1" t="s">
        <v>5340</v>
      </c>
      <c r="AB1" t="s">
        <v>5343</v>
      </c>
    </row>
    <row r="2" spans="1:37" x14ac:dyDescent="0.45">
      <c r="A2" t="s">
        <v>2129</v>
      </c>
      <c r="B2" t="s">
        <v>2129</v>
      </c>
      <c r="C2" t="s">
        <v>2703</v>
      </c>
      <c r="D2" t="s">
        <v>2129</v>
      </c>
      <c r="E2">
        <v>36061</v>
      </c>
      <c r="F2" t="s">
        <v>2129</v>
      </c>
      <c r="G2">
        <v>40.694299999999998</v>
      </c>
      <c r="H2">
        <v>-73.924899999999994</v>
      </c>
      <c r="I2">
        <v>19164071</v>
      </c>
      <c r="J2">
        <v>8537673</v>
      </c>
      <c r="K2">
        <f>LN(J2)</f>
        <v>15.959999046199071</v>
      </c>
      <c r="L2">
        <v>10934</v>
      </c>
      <c r="M2" t="s">
        <v>19</v>
      </c>
      <c r="N2" t="b">
        <v>1</v>
      </c>
      <c r="O2" t="s">
        <v>330</v>
      </c>
      <c r="P2" t="s">
        <v>2807</v>
      </c>
      <c r="Q2">
        <v>1840034016</v>
      </c>
      <c r="R2" t="str">
        <f>_xlfn.IFS(J2&lt;75000,"small",J2&lt;250000,"intermediate",J2&lt;1000000,"metropolitan",J2&gt;=250000,"primate")</f>
        <v>primate</v>
      </c>
      <c r="S2">
        <f>_xlfn.IFS(R2="small",1,R2="intermediate",2,R2="metropolitan",3,R2="primate",4)</f>
        <v>4</v>
      </c>
      <c r="T2">
        <v>1</v>
      </c>
      <c r="U2" t="str">
        <f>IF($S2=1,K2,"")</f>
        <v/>
      </c>
      <c r="V2" t="str">
        <f>IF(S2=1,T2,"")</f>
        <v/>
      </c>
      <c r="W2" t="str">
        <f>IF(S2=2,K2,"")</f>
        <v/>
      </c>
      <c r="X2" t="str">
        <f>IF(S2=2,T2,"")</f>
        <v/>
      </c>
      <c r="Y2" t="str">
        <f>IF(S2=3,K2,"")</f>
        <v/>
      </c>
      <c r="Z2" t="str">
        <f>IF(S2=3,T2,"")</f>
        <v/>
      </c>
      <c r="AA2">
        <f>IF(S2=4,K2,"")</f>
        <v>15.959999046199071</v>
      </c>
      <c r="AB2">
        <f>IF(S2=4,T2,"")</f>
        <v>1</v>
      </c>
      <c r="AD2">
        <f>COUNTIF(S2:S3207,1)</f>
        <v>2743</v>
      </c>
      <c r="AE2" t="s">
        <v>5347</v>
      </c>
      <c r="AF2" s="1">
        <f>AD2/AD$6</f>
        <v>0.85558328134747352</v>
      </c>
      <c r="AK2">
        <f>250000/75000</f>
        <v>3.3333333333333335</v>
      </c>
    </row>
    <row r="3" spans="1:37" x14ac:dyDescent="0.45">
      <c r="A3" t="s">
        <v>2149</v>
      </c>
      <c r="B3" t="s">
        <v>2149</v>
      </c>
      <c r="C3" t="s">
        <v>2998</v>
      </c>
      <c r="D3" t="s">
        <v>2957</v>
      </c>
      <c r="E3">
        <v>6037</v>
      </c>
      <c r="F3" t="s">
        <v>2149</v>
      </c>
      <c r="G3">
        <v>34.113999999999997</v>
      </c>
      <c r="H3">
        <v>-118.4068</v>
      </c>
      <c r="I3">
        <v>12740381</v>
      </c>
      <c r="J3">
        <v>3976322</v>
      </c>
      <c r="K3">
        <f t="shared" ref="K3:K66" si="0">LN(J3)</f>
        <v>15.195867829394912</v>
      </c>
      <c r="L3">
        <v>3275</v>
      </c>
      <c r="M3" t="s">
        <v>19</v>
      </c>
      <c r="N3" t="b">
        <v>1</v>
      </c>
      <c r="O3" t="s">
        <v>20</v>
      </c>
      <c r="P3" t="s">
        <v>3451</v>
      </c>
      <c r="Q3">
        <v>1840020491</v>
      </c>
      <c r="R3" t="str">
        <f t="shared" ref="R3:R66" si="1">_xlfn.IFS(J3&lt;75000,"small",J3&lt;250000,"intermediate",J3&lt;1000000,"metropolitan",J3&gt;=250000,"primate")</f>
        <v>primate</v>
      </c>
      <c r="S3">
        <f t="shared" ref="S3:S66" si="2">_xlfn.IFS(R3="small",1,R3="intermediate",2,R3="metropolitan",3,R3="primate",4)</f>
        <v>4</v>
      </c>
      <c r="T3">
        <v>2</v>
      </c>
      <c r="U3" t="str">
        <f t="shared" ref="U3:U66" si="3">IF($S3=1,K3,"")</f>
        <v/>
      </c>
      <c r="V3" t="str">
        <f t="shared" ref="V3:V66" si="4">IF(S3=1,T3,"")</f>
        <v/>
      </c>
      <c r="W3" t="str">
        <f t="shared" ref="W3:W66" si="5">IF(S3=2,K3,"")</f>
        <v/>
      </c>
      <c r="X3" t="str">
        <f t="shared" ref="X3:X66" si="6">IF(S3=2,T3,"")</f>
        <v/>
      </c>
      <c r="Y3" t="str">
        <f t="shared" ref="Y3:Y66" si="7">IF(S3=3,K3,"")</f>
        <v/>
      </c>
      <c r="Z3" t="str">
        <f t="shared" ref="Z3:Z66" si="8">IF(S3=3,T3,"")</f>
        <v/>
      </c>
      <c r="AA3">
        <f t="shared" ref="AA3:AA66" si="9">IF(S3=4,K3,"")</f>
        <v>15.195867829394912</v>
      </c>
      <c r="AB3">
        <f t="shared" ref="AB3:AB66" si="10">IF(S3=4,T3,"")</f>
        <v>2</v>
      </c>
      <c r="AD3">
        <f>COUNTIF(S2:S3207,2)</f>
        <v>375</v>
      </c>
      <c r="AE3" t="s">
        <v>5346</v>
      </c>
      <c r="AF3" s="1">
        <f t="shared" ref="AF3:AF6" si="11">AD3/AD$6</f>
        <v>0.11696818465377418</v>
      </c>
    </row>
    <row r="4" spans="1:37" x14ac:dyDescent="0.45">
      <c r="A4" t="s">
        <v>3820</v>
      </c>
      <c r="B4" t="s">
        <v>3820</v>
      </c>
      <c r="C4" t="s">
        <v>3789</v>
      </c>
      <c r="D4" t="s">
        <v>3790</v>
      </c>
      <c r="E4">
        <v>17031</v>
      </c>
      <c r="F4" t="s">
        <v>2551</v>
      </c>
      <c r="G4">
        <v>41.837299999999999</v>
      </c>
      <c r="H4">
        <v>-87.686099999999996</v>
      </c>
      <c r="I4">
        <v>8639278</v>
      </c>
      <c r="J4">
        <v>2704958</v>
      </c>
      <c r="K4">
        <f t="shared" si="0"/>
        <v>14.810596943339959</v>
      </c>
      <c r="L4">
        <v>4585</v>
      </c>
      <c r="M4" t="s">
        <v>19</v>
      </c>
      <c r="N4" t="b">
        <v>1</v>
      </c>
      <c r="O4" t="s">
        <v>596</v>
      </c>
      <c r="P4" t="s">
        <v>3821</v>
      </c>
      <c r="Q4">
        <v>1840000494</v>
      </c>
      <c r="R4" t="str">
        <f t="shared" si="1"/>
        <v>primate</v>
      </c>
      <c r="S4">
        <f t="shared" si="2"/>
        <v>4</v>
      </c>
      <c r="T4">
        <v>3</v>
      </c>
      <c r="U4" t="str">
        <f t="shared" si="3"/>
        <v/>
      </c>
      <c r="V4" t="str">
        <f t="shared" si="4"/>
        <v/>
      </c>
      <c r="W4" t="str">
        <f t="shared" si="5"/>
        <v/>
      </c>
      <c r="X4" t="str">
        <f t="shared" si="6"/>
        <v/>
      </c>
      <c r="Y4" t="str">
        <f t="shared" si="7"/>
        <v/>
      </c>
      <c r="Z4" t="str">
        <f t="shared" si="8"/>
        <v/>
      </c>
      <c r="AA4">
        <f t="shared" si="9"/>
        <v>14.810596943339959</v>
      </c>
      <c r="AB4">
        <f t="shared" si="10"/>
        <v>3</v>
      </c>
      <c r="AD4">
        <f>COUNTIF(S2:S3207,3)</f>
        <v>74</v>
      </c>
      <c r="AE4" t="s">
        <v>5348</v>
      </c>
      <c r="AF4" s="1">
        <f t="shared" si="11"/>
        <v>2.3081721771678103E-2</v>
      </c>
    </row>
    <row r="5" spans="1:37" x14ac:dyDescent="0.45">
      <c r="A5" t="s">
        <v>224</v>
      </c>
      <c r="B5" t="s">
        <v>224</v>
      </c>
      <c r="C5" t="s">
        <v>2703</v>
      </c>
      <c r="D5" t="s">
        <v>2129</v>
      </c>
      <c r="E5">
        <v>36047</v>
      </c>
      <c r="F5" t="s">
        <v>2837</v>
      </c>
      <c r="G5">
        <v>40.650100000000002</v>
      </c>
      <c r="H5">
        <v>-73.949600000000004</v>
      </c>
      <c r="I5">
        <v>2629150</v>
      </c>
      <c r="J5">
        <v>2629150</v>
      </c>
      <c r="K5">
        <f t="shared" si="0"/>
        <v>14.782171157999189</v>
      </c>
      <c r="L5">
        <v>14606</v>
      </c>
      <c r="M5" t="s">
        <v>19</v>
      </c>
      <c r="N5" t="b">
        <v>1</v>
      </c>
      <c r="O5" t="s">
        <v>330</v>
      </c>
      <c r="P5" t="s">
        <v>2838</v>
      </c>
      <c r="Q5">
        <v>1840034030</v>
      </c>
      <c r="R5" t="str">
        <f t="shared" si="1"/>
        <v>primate</v>
      </c>
      <c r="S5">
        <f t="shared" si="2"/>
        <v>4</v>
      </c>
      <c r="T5">
        <v>4</v>
      </c>
      <c r="U5" t="str">
        <f t="shared" si="3"/>
        <v/>
      </c>
      <c r="V5" t="str">
        <f t="shared" si="4"/>
        <v/>
      </c>
      <c r="W5" t="str">
        <f t="shared" si="5"/>
        <v/>
      </c>
      <c r="X5" t="str">
        <f t="shared" si="6"/>
        <v/>
      </c>
      <c r="Y5" t="str">
        <f t="shared" si="7"/>
        <v/>
      </c>
      <c r="Z5" t="str">
        <f t="shared" si="8"/>
        <v/>
      </c>
      <c r="AA5">
        <f t="shared" si="9"/>
        <v>14.782171157999189</v>
      </c>
      <c r="AB5">
        <f t="shared" si="10"/>
        <v>4</v>
      </c>
      <c r="AD5">
        <f>COUNTIF(S2:S3207,4)</f>
        <v>14</v>
      </c>
      <c r="AE5" t="s">
        <v>5349</v>
      </c>
      <c r="AF5" s="1">
        <f t="shared" si="11"/>
        <v>4.3668122270742356E-3</v>
      </c>
    </row>
    <row r="6" spans="1:37" x14ac:dyDescent="0.45">
      <c r="A6" t="s">
        <v>2758</v>
      </c>
      <c r="B6" t="s">
        <v>2758</v>
      </c>
      <c r="C6" t="s">
        <v>2703</v>
      </c>
      <c r="D6" t="s">
        <v>2129</v>
      </c>
      <c r="E6">
        <v>36081</v>
      </c>
      <c r="F6" t="s">
        <v>2758</v>
      </c>
      <c r="G6">
        <v>40.7498</v>
      </c>
      <c r="H6">
        <v>-73.797600000000003</v>
      </c>
      <c r="I6">
        <v>2333054</v>
      </c>
      <c r="J6">
        <v>2333054</v>
      </c>
      <c r="K6">
        <f t="shared" si="0"/>
        <v>14.662688696899437</v>
      </c>
      <c r="L6">
        <v>8247</v>
      </c>
      <c r="M6" t="s">
        <v>19</v>
      </c>
      <c r="N6" t="b">
        <v>1</v>
      </c>
      <c r="O6" t="s">
        <v>330</v>
      </c>
      <c r="P6" t="s">
        <v>2759</v>
      </c>
      <c r="Q6">
        <v>1840034002</v>
      </c>
      <c r="R6" t="str">
        <f t="shared" si="1"/>
        <v>primate</v>
      </c>
      <c r="S6">
        <f t="shared" si="2"/>
        <v>4</v>
      </c>
      <c r="T6">
        <v>5</v>
      </c>
      <c r="U6" t="str">
        <f t="shared" si="3"/>
        <v/>
      </c>
      <c r="V6" t="str">
        <f t="shared" si="4"/>
        <v/>
      </c>
      <c r="W6" t="str">
        <f t="shared" si="5"/>
        <v/>
      </c>
      <c r="X6" t="str">
        <f t="shared" si="6"/>
        <v/>
      </c>
      <c r="Y6" t="str">
        <f t="shared" si="7"/>
        <v/>
      </c>
      <c r="Z6" t="str">
        <f t="shared" si="8"/>
        <v/>
      </c>
      <c r="AA6">
        <f t="shared" si="9"/>
        <v>14.662688696899437</v>
      </c>
      <c r="AB6">
        <f t="shared" si="10"/>
        <v>5</v>
      </c>
      <c r="AD6">
        <f>COUNT(S2:S3207)</f>
        <v>3206</v>
      </c>
      <c r="AE6" t="s">
        <v>5334</v>
      </c>
      <c r="AF6">
        <f t="shared" si="11"/>
        <v>1</v>
      </c>
    </row>
    <row r="7" spans="1:37" x14ac:dyDescent="0.45">
      <c r="A7" t="s">
        <v>590</v>
      </c>
      <c r="B7" t="s">
        <v>590</v>
      </c>
      <c r="C7" t="s">
        <v>1679</v>
      </c>
      <c r="D7" t="s">
        <v>1680</v>
      </c>
      <c r="E7">
        <v>48201</v>
      </c>
      <c r="F7" t="s">
        <v>1710</v>
      </c>
      <c r="G7">
        <v>29.787099999999999</v>
      </c>
      <c r="H7">
        <v>-95.393600000000006</v>
      </c>
      <c r="I7">
        <v>5424720</v>
      </c>
      <c r="J7">
        <v>2303482</v>
      </c>
      <c r="K7">
        <f t="shared" si="0"/>
        <v>14.649932449131789</v>
      </c>
      <c r="L7">
        <v>1412</v>
      </c>
      <c r="M7" t="s">
        <v>19</v>
      </c>
      <c r="N7" t="b">
        <v>1</v>
      </c>
      <c r="O7" t="s">
        <v>596</v>
      </c>
      <c r="P7" t="s">
        <v>2169</v>
      </c>
      <c r="Q7">
        <v>1840020925</v>
      </c>
      <c r="R7" t="str">
        <f t="shared" si="1"/>
        <v>primate</v>
      </c>
      <c r="S7">
        <f t="shared" si="2"/>
        <v>4</v>
      </c>
      <c r="T7">
        <v>6</v>
      </c>
      <c r="U7" t="str">
        <f t="shared" si="3"/>
        <v/>
      </c>
      <c r="V7" t="str">
        <f t="shared" si="4"/>
        <v/>
      </c>
      <c r="W7" t="str">
        <f t="shared" si="5"/>
        <v/>
      </c>
      <c r="X7" t="str">
        <f t="shared" si="6"/>
        <v/>
      </c>
      <c r="Y7" t="str">
        <f t="shared" si="7"/>
        <v/>
      </c>
      <c r="Z7" t="str">
        <f t="shared" si="8"/>
        <v/>
      </c>
      <c r="AA7">
        <f t="shared" si="9"/>
        <v>14.649932449131789</v>
      </c>
      <c r="AB7">
        <f t="shared" si="10"/>
        <v>6</v>
      </c>
    </row>
    <row r="8" spans="1:37" x14ac:dyDescent="0.45">
      <c r="A8" t="s">
        <v>2846</v>
      </c>
      <c r="B8" t="s">
        <v>2846</v>
      </c>
      <c r="C8" t="s">
        <v>2703</v>
      </c>
      <c r="D8" t="s">
        <v>2129</v>
      </c>
      <c r="E8">
        <v>36061</v>
      </c>
      <c r="F8" t="s">
        <v>2129</v>
      </c>
      <c r="G8">
        <v>40.7834</v>
      </c>
      <c r="H8">
        <v>-73.966200000000001</v>
      </c>
      <c r="I8">
        <v>1643734</v>
      </c>
      <c r="J8">
        <v>1643734</v>
      </c>
      <c r="K8">
        <f t="shared" si="0"/>
        <v>14.312481041020533</v>
      </c>
      <c r="L8">
        <v>27799</v>
      </c>
      <c r="M8" t="s">
        <v>19</v>
      </c>
      <c r="N8" t="b">
        <v>1</v>
      </c>
      <c r="O8" t="s">
        <v>330</v>
      </c>
      <c r="P8" t="s">
        <v>2847</v>
      </c>
      <c r="Q8">
        <v>1840034000</v>
      </c>
      <c r="R8" t="str">
        <f t="shared" si="1"/>
        <v>primate</v>
      </c>
      <c r="S8">
        <f t="shared" si="2"/>
        <v>4</v>
      </c>
      <c r="T8">
        <v>7</v>
      </c>
      <c r="U8" t="str">
        <f t="shared" si="3"/>
        <v/>
      </c>
      <c r="V8" t="str">
        <f t="shared" si="4"/>
        <v/>
      </c>
      <c r="W8" t="str">
        <f t="shared" si="5"/>
        <v/>
      </c>
      <c r="X8" t="str">
        <f t="shared" si="6"/>
        <v/>
      </c>
      <c r="Y8" t="str">
        <f t="shared" si="7"/>
        <v/>
      </c>
      <c r="Z8" t="str">
        <f t="shared" si="8"/>
        <v/>
      </c>
      <c r="AA8">
        <f t="shared" si="9"/>
        <v>14.312481041020533</v>
      </c>
      <c r="AB8">
        <f t="shared" si="10"/>
        <v>7</v>
      </c>
    </row>
    <row r="9" spans="1:37" x14ac:dyDescent="0.45">
      <c r="A9" t="s">
        <v>2233</v>
      </c>
      <c r="B9" t="s">
        <v>2233</v>
      </c>
      <c r="C9" t="s">
        <v>4356</v>
      </c>
      <c r="D9" t="s">
        <v>4357</v>
      </c>
      <c r="E9">
        <v>4013</v>
      </c>
      <c r="F9" t="s">
        <v>3197</v>
      </c>
      <c r="G9">
        <v>33.572200000000002</v>
      </c>
      <c r="H9">
        <v>-112.0891</v>
      </c>
      <c r="I9">
        <v>4054083</v>
      </c>
      <c r="J9">
        <v>1615017</v>
      </c>
      <c r="K9">
        <f t="shared" si="0"/>
        <v>14.294856040899282</v>
      </c>
      <c r="L9">
        <v>1204</v>
      </c>
      <c r="M9" t="s">
        <v>19</v>
      </c>
      <c r="N9" t="b">
        <v>1</v>
      </c>
      <c r="O9" t="s">
        <v>3112</v>
      </c>
      <c r="P9" t="s">
        <v>4378</v>
      </c>
      <c r="Q9">
        <v>1840020568</v>
      </c>
      <c r="R9" t="str">
        <f t="shared" si="1"/>
        <v>primate</v>
      </c>
      <c r="S9">
        <f t="shared" si="2"/>
        <v>4</v>
      </c>
      <c r="T9">
        <v>8</v>
      </c>
      <c r="U9" t="str">
        <f t="shared" si="3"/>
        <v/>
      </c>
      <c r="V9" t="str">
        <f t="shared" si="4"/>
        <v/>
      </c>
      <c r="W9" t="str">
        <f t="shared" si="5"/>
        <v/>
      </c>
      <c r="X9" t="str">
        <f t="shared" si="6"/>
        <v/>
      </c>
      <c r="Y9" t="str">
        <f t="shared" si="7"/>
        <v/>
      </c>
      <c r="Z9" t="str">
        <f t="shared" si="8"/>
        <v/>
      </c>
      <c r="AA9">
        <f t="shared" si="9"/>
        <v>14.294856040899282</v>
      </c>
      <c r="AB9">
        <f t="shared" si="10"/>
        <v>8</v>
      </c>
    </row>
    <row r="10" spans="1:37" x14ac:dyDescent="0.45">
      <c r="A10" t="s">
        <v>2651</v>
      </c>
      <c r="B10" t="s">
        <v>2651</v>
      </c>
      <c r="C10" t="s">
        <v>2854</v>
      </c>
      <c r="D10" t="s">
        <v>2855</v>
      </c>
      <c r="E10">
        <v>42101</v>
      </c>
      <c r="F10" t="s">
        <v>2651</v>
      </c>
      <c r="G10">
        <v>40.007599999999996</v>
      </c>
      <c r="H10">
        <v>-75.134</v>
      </c>
      <c r="I10">
        <v>5591554</v>
      </c>
      <c r="J10">
        <v>1567872</v>
      </c>
      <c r="K10">
        <f t="shared" si="0"/>
        <v>14.265229843907303</v>
      </c>
      <c r="L10">
        <v>4511</v>
      </c>
      <c r="M10" t="s">
        <v>19</v>
      </c>
      <c r="N10" t="b">
        <v>1</v>
      </c>
      <c r="O10" t="s">
        <v>330</v>
      </c>
      <c r="P10" t="s">
        <v>2919</v>
      </c>
      <c r="Q10">
        <v>1840000673</v>
      </c>
      <c r="R10" t="str">
        <f t="shared" si="1"/>
        <v>primate</v>
      </c>
      <c r="S10">
        <f t="shared" si="2"/>
        <v>4</v>
      </c>
      <c r="T10">
        <v>9</v>
      </c>
      <c r="U10" t="str">
        <f t="shared" si="3"/>
        <v/>
      </c>
      <c r="V10" t="str">
        <f t="shared" si="4"/>
        <v/>
      </c>
      <c r="W10" t="str">
        <f t="shared" si="5"/>
        <v/>
      </c>
      <c r="X10" t="str">
        <f t="shared" si="6"/>
        <v/>
      </c>
      <c r="Y10" t="str">
        <f t="shared" si="7"/>
        <v/>
      </c>
      <c r="Z10" t="str">
        <f t="shared" si="8"/>
        <v/>
      </c>
      <c r="AA10">
        <f t="shared" si="9"/>
        <v>14.265229843907303</v>
      </c>
      <c r="AB10">
        <f t="shared" si="10"/>
        <v>9</v>
      </c>
    </row>
    <row r="11" spans="1:37" x14ac:dyDescent="0.45">
      <c r="A11" t="s">
        <v>1213</v>
      </c>
      <c r="B11" t="s">
        <v>1213</v>
      </c>
      <c r="C11" t="s">
        <v>1679</v>
      </c>
      <c r="D11" t="s">
        <v>1680</v>
      </c>
      <c r="E11">
        <v>48029</v>
      </c>
      <c r="F11" t="s">
        <v>1691</v>
      </c>
      <c r="G11">
        <v>29.472200000000001</v>
      </c>
      <c r="H11">
        <v>-98.524699999999996</v>
      </c>
      <c r="I11">
        <v>1976787</v>
      </c>
      <c r="J11">
        <v>1492510</v>
      </c>
      <c r="K11">
        <f t="shared" si="0"/>
        <v>14.215969824393952</v>
      </c>
      <c r="L11">
        <v>1250</v>
      </c>
      <c r="M11" t="s">
        <v>19</v>
      </c>
      <c r="N11" t="b">
        <v>1</v>
      </c>
      <c r="O11" t="s">
        <v>596</v>
      </c>
      <c r="P11" t="s">
        <v>2190</v>
      </c>
      <c r="Q11">
        <v>1840022220</v>
      </c>
      <c r="R11" t="str">
        <f t="shared" si="1"/>
        <v>primate</v>
      </c>
      <c r="S11">
        <f t="shared" si="2"/>
        <v>4</v>
      </c>
      <c r="T11">
        <v>10</v>
      </c>
      <c r="U11" t="str">
        <f t="shared" si="3"/>
        <v/>
      </c>
      <c r="V11" t="str">
        <f t="shared" si="4"/>
        <v/>
      </c>
      <c r="W11" t="str">
        <f t="shared" si="5"/>
        <v/>
      </c>
      <c r="X11" t="str">
        <f t="shared" si="6"/>
        <v/>
      </c>
      <c r="Y11" t="str">
        <f t="shared" si="7"/>
        <v/>
      </c>
      <c r="Z11" t="str">
        <f t="shared" si="8"/>
        <v/>
      </c>
      <c r="AA11">
        <f t="shared" si="9"/>
        <v>14.215969824393952</v>
      </c>
      <c r="AB11">
        <f t="shared" si="10"/>
        <v>10</v>
      </c>
    </row>
    <row r="12" spans="1:37" x14ac:dyDescent="0.45">
      <c r="A12" t="s">
        <v>2808</v>
      </c>
      <c r="B12" t="s">
        <v>2808</v>
      </c>
      <c r="C12" t="s">
        <v>2703</v>
      </c>
      <c r="D12" t="s">
        <v>2129</v>
      </c>
      <c r="E12">
        <v>36005</v>
      </c>
      <c r="F12" t="s">
        <v>2808</v>
      </c>
      <c r="G12">
        <v>40.850099999999998</v>
      </c>
      <c r="H12">
        <v>-73.866200000000006</v>
      </c>
      <c r="I12">
        <v>1455720</v>
      </c>
      <c r="J12">
        <v>1455720</v>
      </c>
      <c r="K12">
        <f t="shared" si="0"/>
        <v>14.191011181552966</v>
      </c>
      <c r="L12">
        <v>13202</v>
      </c>
      <c r="M12" t="s">
        <v>19</v>
      </c>
      <c r="N12" t="b">
        <v>1</v>
      </c>
      <c r="O12" t="s">
        <v>330</v>
      </c>
      <c r="P12" t="s">
        <v>2809</v>
      </c>
      <c r="Q12">
        <v>1840033999</v>
      </c>
      <c r="R12" t="str">
        <f t="shared" si="1"/>
        <v>primate</v>
      </c>
      <c r="S12">
        <f t="shared" si="2"/>
        <v>4</v>
      </c>
      <c r="T12">
        <v>11</v>
      </c>
      <c r="U12" t="str">
        <f t="shared" si="3"/>
        <v/>
      </c>
      <c r="V12" t="str">
        <f t="shared" si="4"/>
        <v/>
      </c>
      <c r="W12" t="str">
        <f t="shared" si="5"/>
        <v/>
      </c>
      <c r="X12" t="str">
        <f t="shared" si="6"/>
        <v/>
      </c>
      <c r="Y12" t="str">
        <f t="shared" si="7"/>
        <v/>
      </c>
      <c r="Z12" t="str">
        <f t="shared" si="8"/>
        <v/>
      </c>
      <c r="AA12">
        <f t="shared" si="9"/>
        <v>14.191011181552966</v>
      </c>
      <c r="AB12">
        <f t="shared" si="10"/>
        <v>11</v>
      </c>
    </row>
    <row r="13" spans="1:37" x14ac:dyDescent="0.45">
      <c r="A13" t="s">
        <v>2090</v>
      </c>
      <c r="B13" t="s">
        <v>2090</v>
      </c>
      <c r="C13" t="s">
        <v>2998</v>
      </c>
      <c r="D13" t="s">
        <v>2957</v>
      </c>
      <c r="E13">
        <v>6073</v>
      </c>
      <c r="F13" t="s">
        <v>2090</v>
      </c>
      <c r="G13">
        <v>32.831200000000003</v>
      </c>
      <c r="H13">
        <v>-117.1225</v>
      </c>
      <c r="I13">
        <v>3181172</v>
      </c>
      <c r="J13">
        <v>1406630</v>
      </c>
      <c r="K13">
        <f t="shared" si="0"/>
        <v>14.15670733065364</v>
      </c>
      <c r="L13">
        <v>1670</v>
      </c>
      <c r="M13" t="s">
        <v>19</v>
      </c>
      <c r="N13" t="b">
        <v>1</v>
      </c>
      <c r="O13" t="s">
        <v>20</v>
      </c>
      <c r="P13" t="s">
        <v>3398</v>
      </c>
      <c r="Q13">
        <v>1840021990</v>
      </c>
      <c r="R13" t="str">
        <f t="shared" si="1"/>
        <v>primate</v>
      </c>
      <c r="S13">
        <f t="shared" si="2"/>
        <v>4</v>
      </c>
      <c r="T13">
        <v>12</v>
      </c>
      <c r="U13" t="str">
        <f t="shared" si="3"/>
        <v/>
      </c>
      <c r="V13" t="str">
        <f t="shared" si="4"/>
        <v/>
      </c>
      <c r="W13" t="str">
        <f t="shared" si="5"/>
        <v/>
      </c>
      <c r="X13" t="str">
        <f t="shared" si="6"/>
        <v/>
      </c>
      <c r="Y13" t="str">
        <f t="shared" si="7"/>
        <v/>
      </c>
      <c r="Z13" t="str">
        <f t="shared" si="8"/>
        <v/>
      </c>
      <c r="AA13">
        <f t="shared" si="9"/>
        <v>14.15670733065364</v>
      </c>
      <c r="AB13">
        <f t="shared" si="10"/>
        <v>12</v>
      </c>
    </row>
    <row r="14" spans="1:37" x14ac:dyDescent="0.45">
      <c r="A14" t="s">
        <v>841</v>
      </c>
      <c r="B14" t="s">
        <v>841</v>
      </c>
      <c r="C14" t="s">
        <v>1679</v>
      </c>
      <c r="D14" t="s">
        <v>1680</v>
      </c>
      <c r="E14">
        <v>48113</v>
      </c>
      <c r="F14" t="s">
        <v>841</v>
      </c>
      <c r="G14">
        <v>32.793799999999997</v>
      </c>
      <c r="H14">
        <v>-96.765900000000002</v>
      </c>
      <c r="I14">
        <v>5634307</v>
      </c>
      <c r="J14">
        <v>1317929</v>
      </c>
      <c r="K14">
        <f t="shared" si="0"/>
        <v>14.091572123094334</v>
      </c>
      <c r="L14">
        <v>1490</v>
      </c>
      <c r="M14" t="s">
        <v>19</v>
      </c>
      <c r="N14" t="b">
        <v>1</v>
      </c>
      <c r="O14" t="s">
        <v>596</v>
      </c>
      <c r="P14" t="s">
        <v>2043</v>
      </c>
      <c r="Q14">
        <v>1840019440</v>
      </c>
      <c r="R14" t="str">
        <f t="shared" si="1"/>
        <v>primate</v>
      </c>
      <c r="S14">
        <f t="shared" si="2"/>
        <v>4</v>
      </c>
      <c r="T14">
        <v>13</v>
      </c>
      <c r="U14" t="str">
        <f t="shared" si="3"/>
        <v/>
      </c>
      <c r="V14" t="str">
        <f t="shared" si="4"/>
        <v/>
      </c>
      <c r="W14" t="str">
        <f t="shared" si="5"/>
        <v/>
      </c>
      <c r="X14" t="str">
        <f t="shared" si="6"/>
        <v/>
      </c>
      <c r="Y14" t="str">
        <f t="shared" si="7"/>
        <v/>
      </c>
      <c r="Z14" t="str">
        <f t="shared" si="8"/>
        <v/>
      </c>
      <c r="AA14">
        <f t="shared" si="9"/>
        <v>14.091572123094334</v>
      </c>
      <c r="AB14">
        <f t="shared" si="10"/>
        <v>13</v>
      </c>
    </row>
    <row r="15" spans="1:37" x14ac:dyDescent="0.45">
      <c r="A15" t="s">
        <v>1662</v>
      </c>
      <c r="B15" t="s">
        <v>1662</v>
      </c>
      <c r="C15" t="s">
        <v>2998</v>
      </c>
      <c r="D15" t="s">
        <v>2957</v>
      </c>
      <c r="E15">
        <v>6085</v>
      </c>
      <c r="F15" t="s">
        <v>1646</v>
      </c>
      <c r="G15">
        <v>37.302</v>
      </c>
      <c r="H15">
        <v>-121.8488</v>
      </c>
      <c r="I15">
        <v>1804359</v>
      </c>
      <c r="J15">
        <v>1025350</v>
      </c>
      <c r="K15">
        <f t="shared" si="0"/>
        <v>13.840544575683916</v>
      </c>
      <c r="L15">
        <v>2242</v>
      </c>
      <c r="M15" t="s">
        <v>19</v>
      </c>
      <c r="N15" t="b">
        <v>1</v>
      </c>
      <c r="O15" t="s">
        <v>20</v>
      </c>
      <c r="P15" t="s">
        <v>3400</v>
      </c>
      <c r="Q15">
        <v>1840021570</v>
      </c>
      <c r="R15" t="str">
        <f t="shared" si="1"/>
        <v>primate</v>
      </c>
      <c r="S15">
        <f t="shared" si="2"/>
        <v>4</v>
      </c>
      <c r="T15">
        <v>14</v>
      </c>
      <c r="U15" t="str">
        <f t="shared" si="3"/>
        <v/>
      </c>
      <c r="V15" t="str">
        <f t="shared" si="4"/>
        <v/>
      </c>
      <c r="W15" t="str">
        <f t="shared" si="5"/>
        <v/>
      </c>
      <c r="X15" t="str">
        <f t="shared" si="6"/>
        <v/>
      </c>
      <c r="Y15" t="str">
        <f t="shared" si="7"/>
        <v/>
      </c>
      <c r="Z15" t="str">
        <f t="shared" si="8"/>
        <v/>
      </c>
      <c r="AA15">
        <f t="shared" si="9"/>
        <v>13.840544575683916</v>
      </c>
      <c r="AB15">
        <f t="shared" si="10"/>
        <v>14</v>
      </c>
    </row>
    <row r="16" spans="1:37" x14ac:dyDescent="0.45">
      <c r="A16" t="s">
        <v>1687</v>
      </c>
      <c r="B16" t="s">
        <v>1687</v>
      </c>
      <c r="C16" t="s">
        <v>1679</v>
      </c>
      <c r="D16" t="s">
        <v>1680</v>
      </c>
      <c r="E16">
        <v>48453</v>
      </c>
      <c r="F16" t="s">
        <v>1786</v>
      </c>
      <c r="G16">
        <v>30.303799999999999</v>
      </c>
      <c r="H16">
        <v>-97.754499999999993</v>
      </c>
      <c r="I16">
        <v>1633847</v>
      </c>
      <c r="J16">
        <v>947890</v>
      </c>
      <c r="K16">
        <f t="shared" si="0"/>
        <v>13.761993740749448</v>
      </c>
      <c r="L16">
        <v>1170</v>
      </c>
      <c r="M16" t="s">
        <v>19</v>
      </c>
      <c r="N16" t="b">
        <v>1</v>
      </c>
      <c r="O16" t="s">
        <v>596</v>
      </c>
      <c r="P16" t="s">
        <v>2073</v>
      </c>
      <c r="Q16">
        <v>1840019590</v>
      </c>
      <c r="R16" t="str">
        <f t="shared" si="1"/>
        <v>metropolitan</v>
      </c>
      <c r="S16">
        <f t="shared" si="2"/>
        <v>3</v>
      </c>
      <c r="T16">
        <v>15</v>
      </c>
      <c r="U16" t="str">
        <f t="shared" si="3"/>
        <v/>
      </c>
      <c r="V16" t="str">
        <f t="shared" si="4"/>
        <v/>
      </c>
      <c r="W16" t="str">
        <f t="shared" si="5"/>
        <v/>
      </c>
      <c r="X16" t="str">
        <f t="shared" si="6"/>
        <v/>
      </c>
      <c r="Y16">
        <f t="shared" si="7"/>
        <v>13.761993740749448</v>
      </c>
      <c r="Z16">
        <f t="shared" si="8"/>
        <v>15</v>
      </c>
      <c r="AA16" t="str">
        <f t="shared" si="9"/>
        <v/>
      </c>
      <c r="AB16" t="str">
        <f t="shared" si="10"/>
        <v/>
      </c>
    </row>
    <row r="17" spans="1:28" x14ac:dyDescent="0.45">
      <c r="A17" t="s">
        <v>1358</v>
      </c>
      <c r="B17" t="s">
        <v>1358</v>
      </c>
      <c r="C17" t="s">
        <v>966</v>
      </c>
      <c r="D17" t="s">
        <v>967</v>
      </c>
      <c r="E17">
        <v>12031</v>
      </c>
      <c r="F17" t="s">
        <v>1036</v>
      </c>
      <c r="G17">
        <v>30.3322</v>
      </c>
      <c r="H17">
        <v>-81.674899999999994</v>
      </c>
      <c r="I17">
        <v>1141459</v>
      </c>
      <c r="J17">
        <v>880619</v>
      </c>
      <c r="K17">
        <f t="shared" si="0"/>
        <v>13.688380348269074</v>
      </c>
      <c r="L17">
        <v>454</v>
      </c>
      <c r="M17" t="s">
        <v>19</v>
      </c>
      <c r="N17" t="b">
        <v>1</v>
      </c>
      <c r="O17" t="s">
        <v>330</v>
      </c>
      <c r="P17" t="s">
        <v>1359</v>
      </c>
      <c r="Q17">
        <v>1840015031</v>
      </c>
      <c r="R17" t="str">
        <f t="shared" si="1"/>
        <v>metropolitan</v>
      </c>
      <c r="S17">
        <f t="shared" si="2"/>
        <v>3</v>
      </c>
      <c r="T17">
        <v>16</v>
      </c>
      <c r="U17" t="str">
        <f t="shared" si="3"/>
        <v/>
      </c>
      <c r="V17" t="str">
        <f t="shared" si="4"/>
        <v/>
      </c>
      <c r="W17" t="str">
        <f t="shared" si="5"/>
        <v/>
      </c>
      <c r="X17" t="str">
        <f t="shared" si="6"/>
        <v/>
      </c>
      <c r="Y17">
        <f t="shared" si="7"/>
        <v>13.688380348269074</v>
      </c>
      <c r="Z17">
        <f t="shared" si="8"/>
        <v>16</v>
      </c>
      <c r="AA17" t="str">
        <f t="shared" si="9"/>
        <v/>
      </c>
      <c r="AB17" t="str">
        <f t="shared" si="10"/>
        <v/>
      </c>
    </row>
    <row r="18" spans="1:28" x14ac:dyDescent="0.45">
      <c r="A18" t="s">
        <v>3340</v>
      </c>
      <c r="B18" t="s">
        <v>3340</v>
      </c>
      <c r="C18" t="s">
        <v>2998</v>
      </c>
      <c r="D18" t="s">
        <v>2957</v>
      </c>
      <c r="E18">
        <v>6075</v>
      </c>
      <c r="F18" t="s">
        <v>3340</v>
      </c>
      <c r="G18">
        <v>37.756100000000004</v>
      </c>
      <c r="H18">
        <v>-122.44289999999999</v>
      </c>
      <c r="I18">
        <v>3548847</v>
      </c>
      <c r="J18">
        <v>870887</v>
      </c>
      <c r="K18">
        <f t="shared" si="0"/>
        <v>13.6772675114825</v>
      </c>
      <c r="L18">
        <v>7170</v>
      </c>
      <c r="M18" t="s">
        <v>19</v>
      </c>
      <c r="N18" t="b">
        <v>1</v>
      </c>
      <c r="O18" t="s">
        <v>20</v>
      </c>
      <c r="P18" t="s">
        <v>3341</v>
      </c>
      <c r="Q18">
        <v>1840021543</v>
      </c>
      <c r="R18" t="str">
        <f t="shared" si="1"/>
        <v>metropolitan</v>
      </c>
      <c r="S18">
        <f t="shared" si="2"/>
        <v>3</v>
      </c>
      <c r="T18">
        <v>17</v>
      </c>
      <c r="U18" t="str">
        <f t="shared" si="3"/>
        <v/>
      </c>
      <c r="V18" t="str">
        <f t="shared" si="4"/>
        <v/>
      </c>
      <c r="W18" t="str">
        <f t="shared" si="5"/>
        <v/>
      </c>
      <c r="X18" t="str">
        <f t="shared" si="6"/>
        <v/>
      </c>
      <c r="Y18">
        <f t="shared" si="7"/>
        <v>13.6772675114825</v>
      </c>
      <c r="Z18">
        <f t="shared" si="8"/>
        <v>17</v>
      </c>
      <c r="AA18" t="str">
        <f t="shared" si="9"/>
        <v/>
      </c>
      <c r="AB18" t="str">
        <f t="shared" si="10"/>
        <v/>
      </c>
    </row>
    <row r="19" spans="1:28" x14ac:dyDescent="0.45">
      <c r="A19" t="s">
        <v>659</v>
      </c>
      <c r="B19" t="s">
        <v>659</v>
      </c>
      <c r="C19" t="s">
        <v>4580</v>
      </c>
      <c r="D19" t="s">
        <v>899</v>
      </c>
      <c r="E19">
        <v>39049</v>
      </c>
      <c r="F19" t="s">
        <v>25</v>
      </c>
      <c r="G19">
        <v>39.985900000000001</v>
      </c>
      <c r="H19">
        <v>-82.985200000000006</v>
      </c>
      <c r="I19">
        <v>1495146</v>
      </c>
      <c r="J19">
        <v>860090</v>
      </c>
      <c r="K19">
        <f t="shared" si="0"/>
        <v>13.66479231391693</v>
      </c>
      <c r="L19">
        <v>1522</v>
      </c>
      <c r="M19" t="s">
        <v>19</v>
      </c>
      <c r="N19" t="b">
        <v>1</v>
      </c>
      <c r="O19" t="s">
        <v>330</v>
      </c>
      <c r="P19" t="s">
        <v>4683</v>
      </c>
      <c r="Q19">
        <v>1840003760</v>
      </c>
      <c r="R19" t="str">
        <f t="shared" si="1"/>
        <v>metropolitan</v>
      </c>
      <c r="S19">
        <f t="shared" si="2"/>
        <v>3</v>
      </c>
      <c r="T19">
        <v>18</v>
      </c>
      <c r="U19" t="str">
        <f t="shared" si="3"/>
        <v/>
      </c>
      <c r="V19" t="str">
        <f t="shared" si="4"/>
        <v/>
      </c>
      <c r="W19" t="str">
        <f t="shared" si="5"/>
        <v/>
      </c>
      <c r="X19" t="str">
        <f t="shared" si="6"/>
        <v/>
      </c>
      <c r="Y19">
        <f t="shared" si="7"/>
        <v>13.66479231391693</v>
      </c>
      <c r="Z19">
        <f t="shared" si="8"/>
        <v>18</v>
      </c>
      <c r="AA19" t="str">
        <f t="shared" si="9"/>
        <v/>
      </c>
      <c r="AB19" t="str">
        <f t="shared" si="10"/>
        <v/>
      </c>
    </row>
    <row r="20" spans="1:28" x14ac:dyDescent="0.45">
      <c r="A20" t="s">
        <v>4220</v>
      </c>
      <c r="B20" t="s">
        <v>4220</v>
      </c>
      <c r="C20" t="s">
        <v>4142</v>
      </c>
      <c r="D20" t="s">
        <v>2864</v>
      </c>
      <c r="E20">
        <v>18097</v>
      </c>
      <c r="F20" t="s">
        <v>477</v>
      </c>
      <c r="G20">
        <v>39.777099999999997</v>
      </c>
      <c r="H20">
        <v>-86.145799999999994</v>
      </c>
      <c r="I20">
        <v>1550488</v>
      </c>
      <c r="J20">
        <v>855164</v>
      </c>
      <c r="K20">
        <f t="shared" si="0"/>
        <v>13.659048542390659</v>
      </c>
      <c r="L20">
        <v>913</v>
      </c>
      <c r="M20" t="s">
        <v>19</v>
      </c>
      <c r="N20" t="b">
        <v>1</v>
      </c>
      <c r="O20" t="s">
        <v>4143</v>
      </c>
      <c r="P20" t="s">
        <v>4221</v>
      </c>
      <c r="Q20">
        <v>1840030084</v>
      </c>
      <c r="R20" t="str">
        <f t="shared" si="1"/>
        <v>metropolitan</v>
      </c>
      <c r="S20">
        <f t="shared" si="2"/>
        <v>3</v>
      </c>
      <c r="T20">
        <v>19</v>
      </c>
      <c r="U20" t="str">
        <f t="shared" si="3"/>
        <v/>
      </c>
      <c r="V20" t="str">
        <f t="shared" si="4"/>
        <v/>
      </c>
      <c r="W20" t="str">
        <f t="shared" si="5"/>
        <v/>
      </c>
      <c r="X20" t="str">
        <f t="shared" si="6"/>
        <v/>
      </c>
      <c r="Y20">
        <f t="shared" si="7"/>
        <v>13.659048542390659</v>
      </c>
      <c r="Z20">
        <f t="shared" si="8"/>
        <v>19</v>
      </c>
      <c r="AA20" t="str">
        <f t="shared" si="9"/>
        <v/>
      </c>
      <c r="AB20" t="str">
        <f t="shared" si="10"/>
        <v/>
      </c>
    </row>
    <row r="21" spans="1:28" x14ac:dyDescent="0.45">
      <c r="A21" t="s">
        <v>1745</v>
      </c>
      <c r="B21" t="s">
        <v>1745</v>
      </c>
      <c r="C21" t="s">
        <v>1679</v>
      </c>
      <c r="D21" t="s">
        <v>1680</v>
      </c>
      <c r="E21">
        <v>48439</v>
      </c>
      <c r="F21" t="s">
        <v>1688</v>
      </c>
      <c r="G21">
        <v>32.781300000000002</v>
      </c>
      <c r="H21">
        <v>-97.346599999999995</v>
      </c>
      <c r="I21">
        <v>854113</v>
      </c>
      <c r="J21">
        <v>854113</v>
      </c>
      <c r="K21">
        <f t="shared" si="0"/>
        <v>13.657818782518557</v>
      </c>
      <c r="L21">
        <v>968</v>
      </c>
      <c r="M21" t="s">
        <v>19</v>
      </c>
      <c r="N21" t="b">
        <v>1</v>
      </c>
      <c r="O21" t="s">
        <v>596</v>
      </c>
      <c r="P21" t="s">
        <v>1746</v>
      </c>
      <c r="Q21">
        <v>1840020696</v>
      </c>
      <c r="R21" t="str">
        <f t="shared" si="1"/>
        <v>metropolitan</v>
      </c>
      <c r="S21">
        <f t="shared" si="2"/>
        <v>3</v>
      </c>
      <c r="T21">
        <v>20</v>
      </c>
      <c r="U21" t="str">
        <f t="shared" si="3"/>
        <v/>
      </c>
      <c r="V21" t="str">
        <f t="shared" si="4"/>
        <v/>
      </c>
      <c r="W21" t="str">
        <f t="shared" si="5"/>
        <v/>
      </c>
      <c r="X21" t="str">
        <f t="shared" si="6"/>
        <v/>
      </c>
      <c r="Y21">
        <f t="shared" si="7"/>
        <v>13.657818782518557</v>
      </c>
      <c r="Z21">
        <f t="shared" si="8"/>
        <v>20</v>
      </c>
      <c r="AA21" t="str">
        <f t="shared" si="9"/>
        <v/>
      </c>
      <c r="AB21" t="str">
        <f t="shared" si="10"/>
        <v/>
      </c>
    </row>
    <row r="22" spans="1:28" x14ac:dyDescent="0.45">
      <c r="A22" t="s">
        <v>384</v>
      </c>
      <c r="B22" t="s">
        <v>384</v>
      </c>
      <c r="C22" t="s">
        <v>2310</v>
      </c>
      <c r="D22" t="s">
        <v>2311</v>
      </c>
      <c r="E22">
        <v>37119</v>
      </c>
      <c r="F22" t="s">
        <v>371</v>
      </c>
      <c r="G22">
        <v>35.207999999999998</v>
      </c>
      <c r="H22">
        <v>-80.830799999999996</v>
      </c>
      <c r="I22">
        <v>1438351</v>
      </c>
      <c r="J22">
        <v>842051</v>
      </c>
      <c r="K22">
        <f t="shared" si="0"/>
        <v>13.64359586146143</v>
      </c>
      <c r="L22">
        <v>1065</v>
      </c>
      <c r="M22" t="s">
        <v>19</v>
      </c>
      <c r="N22" t="b">
        <v>1</v>
      </c>
      <c r="O22" t="s">
        <v>330</v>
      </c>
      <c r="P22" t="s">
        <v>2364</v>
      </c>
      <c r="Q22">
        <v>1840014557</v>
      </c>
      <c r="R22" t="str">
        <f t="shared" si="1"/>
        <v>metropolitan</v>
      </c>
      <c r="S22">
        <f t="shared" si="2"/>
        <v>3</v>
      </c>
      <c r="T22">
        <v>21</v>
      </c>
      <c r="U22" t="str">
        <f t="shared" si="3"/>
        <v/>
      </c>
      <c r="V22" t="str">
        <f t="shared" si="4"/>
        <v/>
      </c>
      <c r="W22" t="str">
        <f t="shared" si="5"/>
        <v/>
      </c>
      <c r="X22" t="str">
        <f t="shared" si="6"/>
        <v/>
      </c>
      <c r="Y22">
        <f t="shared" si="7"/>
        <v>13.64359586146143</v>
      </c>
      <c r="Z22">
        <f t="shared" si="8"/>
        <v>21</v>
      </c>
      <c r="AA22" t="str">
        <f t="shared" si="9"/>
        <v/>
      </c>
      <c r="AB22" t="str">
        <f t="shared" si="10"/>
        <v/>
      </c>
    </row>
    <row r="23" spans="1:28" x14ac:dyDescent="0.45">
      <c r="A23" t="s">
        <v>54</v>
      </c>
      <c r="B23" t="s">
        <v>54</v>
      </c>
      <c r="C23" t="s">
        <v>16</v>
      </c>
      <c r="D23" t="s">
        <v>17</v>
      </c>
      <c r="E23">
        <v>53033</v>
      </c>
      <c r="F23" t="s">
        <v>29</v>
      </c>
      <c r="G23">
        <v>47.621699999999997</v>
      </c>
      <c r="H23">
        <v>-122.32380000000001</v>
      </c>
      <c r="I23">
        <v>3541236</v>
      </c>
      <c r="J23">
        <v>704352</v>
      </c>
      <c r="K23">
        <f t="shared" si="0"/>
        <v>13.465033510181831</v>
      </c>
      <c r="L23">
        <v>3243</v>
      </c>
      <c r="M23" t="s">
        <v>19</v>
      </c>
      <c r="N23" t="b">
        <v>1</v>
      </c>
      <c r="O23" t="s">
        <v>20</v>
      </c>
      <c r="P23" t="s">
        <v>55</v>
      </c>
      <c r="Q23">
        <v>1840021117</v>
      </c>
      <c r="R23" t="str">
        <f t="shared" si="1"/>
        <v>metropolitan</v>
      </c>
      <c r="S23">
        <f t="shared" si="2"/>
        <v>3</v>
      </c>
      <c r="T23">
        <v>22</v>
      </c>
      <c r="U23" t="str">
        <f t="shared" si="3"/>
        <v/>
      </c>
      <c r="V23" t="str">
        <f t="shared" si="4"/>
        <v/>
      </c>
      <c r="W23" t="str">
        <f t="shared" si="5"/>
        <v/>
      </c>
      <c r="X23" t="str">
        <f t="shared" si="6"/>
        <v/>
      </c>
      <c r="Y23">
        <f t="shared" si="7"/>
        <v>13.465033510181831</v>
      </c>
      <c r="Z23">
        <f t="shared" si="8"/>
        <v>22</v>
      </c>
      <c r="AA23" t="str">
        <f t="shared" si="9"/>
        <v/>
      </c>
      <c r="AB23" t="str">
        <f t="shared" si="10"/>
        <v/>
      </c>
    </row>
    <row r="24" spans="1:28" x14ac:dyDescent="0.45">
      <c r="A24" t="s">
        <v>2335</v>
      </c>
      <c r="B24" t="s">
        <v>2335</v>
      </c>
      <c r="C24" t="s">
        <v>3529</v>
      </c>
      <c r="D24" t="s">
        <v>1892</v>
      </c>
      <c r="E24">
        <v>8031</v>
      </c>
      <c r="F24" t="s">
        <v>2335</v>
      </c>
      <c r="G24">
        <v>39.762099999999997</v>
      </c>
      <c r="H24">
        <v>-104.8759</v>
      </c>
      <c r="I24">
        <v>2741534</v>
      </c>
      <c r="J24">
        <v>693060</v>
      </c>
      <c r="K24">
        <f t="shared" si="0"/>
        <v>13.448871854510781</v>
      </c>
      <c r="L24">
        <v>1745</v>
      </c>
      <c r="M24" t="s">
        <v>19</v>
      </c>
      <c r="N24" t="b">
        <v>1</v>
      </c>
      <c r="O24" t="s">
        <v>1371</v>
      </c>
      <c r="P24" t="s">
        <v>3540</v>
      </c>
      <c r="Q24">
        <v>1840018789</v>
      </c>
      <c r="R24" t="str">
        <f t="shared" si="1"/>
        <v>metropolitan</v>
      </c>
      <c r="S24">
        <f t="shared" si="2"/>
        <v>3</v>
      </c>
      <c r="T24">
        <v>23</v>
      </c>
      <c r="U24" t="str">
        <f t="shared" si="3"/>
        <v/>
      </c>
      <c r="V24" t="str">
        <f t="shared" si="4"/>
        <v/>
      </c>
      <c r="W24" t="str">
        <f t="shared" si="5"/>
        <v/>
      </c>
      <c r="X24" t="str">
        <f t="shared" si="6"/>
        <v/>
      </c>
      <c r="Y24">
        <f t="shared" si="7"/>
        <v>13.448871854510781</v>
      </c>
      <c r="Z24">
        <f t="shared" si="8"/>
        <v>23</v>
      </c>
      <c r="AA24" t="str">
        <f t="shared" si="9"/>
        <v/>
      </c>
      <c r="AB24" t="str">
        <f t="shared" si="10"/>
        <v/>
      </c>
    </row>
    <row r="25" spans="1:28" x14ac:dyDescent="0.45">
      <c r="A25" t="s">
        <v>1749</v>
      </c>
      <c r="B25" t="s">
        <v>1749</v>
      </c>
      <c r="C25" t="s">
        <v>1679</v>
      </c>
      <c r="D25" t="s">
        <v>1680</v>
      </c>
      <c r="E25">
        <v>48141</v>
      </c>
      <c r="F25" t="s">
        <v>1749</v>
      </c>
      <c r="G25">
        <v>31.847799999999999</v>
      </c>
      <c r="H25">
        <v>-106.431</v>
      </c>
      <c r="I25">
        <v>845059</v>
      </c>
      <c r="J25">
        <v>683080</v>
      </c>
      <c r="K25">
        <f t="shared" si="0"/>
        <v>13.434367262001174</v>
      </c>
      <c r="L25">
        <v>1027</v>
      </c>
      <c r="M25" t="s">
        <v>19</v>
      </c>
      <c r="N25" t="b">
        <v>1</v>
      </c>
      <c r="O25" t="s">
        <v>1371</v>
      </c>
      <c r="P25" t="s">
        <v>2003</v>
      </c>
      <c r="Q25">
        <v>1840023252</v>
      </c>
      <c r="R25" t="str">
        <f t="shared" si="1"/>
        <v>metropolitan</v>
      </c>
      <c r="S25">
        <f t="shared" si="2"/>
        <v>3</v>
      </c>
      <c r="T25">
        <v>24</v>
      </c>
      <c r="U25" t="str">
        <f t="shared" si="3"/>
        <v/>
      </c>
      <c r="V25" t="str">
        <f t="shared" si="4"/>
        <v/>
      </c>
      <c r="W25" t="str">
        <f t="shared" si="5"/>
        <v/>
      </c>
      <c r="X25" t="str">
        <f t="shared" si="6"/>
        <v/>
      </c>
      <c r="Y25">
        <f t="shared" si="7"/>
        <v>13.434367262001174</v>
      </c>
      <c r="Z25">
        <f t="shared" si="8"/>
        <v>24</v>
      </c>
      <c r="AA25" t="str">
        <f t="shared" si="9"/>
        <v/>
      </c>
      <c r="AB25" t="str">
        <f t="shared" si="10"/>
        <v/>
      </c>
    </row>
    <row r="26" spans="1:28" x14ac:dyDescent="0.45">
      <c r="A26" t="s">
        <v>17</v>
      </c>
      <c r="B26" t="s">
        <v>17</v>
      </c>
      <c r="C26" t="s">
        <v>591</v>
      </c>
      <c r="D26" t="s">
        <v>592</v>
      </c>
      <c r="E26">
        <v>11001</v>
      </c>
      <c r="F26" t="s">
        <v>592</v>
      </c>
      <c r="G26">
        <v>38.904699999999998</v>
      </c>
      <c r="H26">
        <v>-77.016300000000001</v>
      </c>
      <c r="I26">
        <v>5191844</v>
      </c>
      <c r="J26">
        <v>681170</v>
      </c>
      <c r="K26">
        <f t="shared" si="0"/>
        <v>13.431567186871348</v>
      </c>
      <c r="L26">
        <v>4301</v>
      </c>
      <c r="M26" t="s">
        <v>19</v>
      </c>
      <c r="N26" t="b">
        <v>1</v>
      </c>
      <c r="O26" t="s">
        <v>330</v>
      </c>
      <c r="P26" t="s">
        <v>593</v>
      </c>
      <c r="Q26">
        <v>1840006060</v>
      </c>
      <c r="R26" t="str">
        <f t="shared" si="1"/>
        <v>metropolitan</v>
      </c>
      <c r="S26">
        <f t="shared" si="2"/>
        <v>3</v>
      </c>
      <c r="T26">
        <v>25</v>
      </c>
      <c r="U26" t="str">
        <f t="shared" si="3"/>
        <v/>
      </c>
      <c r="V26" t="str">
        <f t="shared" si="4"/>
        <v/>
      </c>
      <c r="W26" t="str">
        <f t="shared" si="5"/>
        <v/>
      </c>
      <c r="X26" t="str">
        <f t="shared" si="6"/>
        <v/>
      </c>
      <c r="Y26">
        <f t="shared" si="7"/>
        <v>13.431567186871348</v>
      </c>
      <c r="Z26">
        <f t="shared" si="8"/>
        <v>25</v>
      </c>
      <c r="AA26" t="str">
        <f t="shared" si="9"/>
        <v/>
      </c>
      <c r="AB26" t="str">
        <f t="shared" si="10"/>
        <v/>
      </c>
    </row>
    <row r="27" spans="1:28" x14ac:dyDescent="0.45">
      <c r="A27" t="s">
        <v>392</v>
      </c>
      <c r="B27" t="s">
        <v>392</v>
      </c>
      <c r="C27" t="s">
        <v>4537</v>
      </c>
      <c r="D27" t="s">
        <v>4538</v>
      </c>
      <c r="E27">
        <v>25025</v>
      </c>
      <c r="F27" t="s">
        <v>462</v>
      </c>
      <c r="G27">
        <v>42.318899999999999</v>
      </c>
      <c r="H27">
        <v>-71.083799999999997</v>
      </c>
      <c r="I27">
        <v>4556916</v>
      </c>
      <c r="J27">
        <v>673184</v>
      </c>
      <c r="K27">
        <f t="shared" si="0"/>
        <v>13.419773973933756</v>
      </c>
      <c r="L27">
        <v>5373</v>
      </c>
      <c r="M27" t="s">
        <v>19</v>
      </c>
      <c r="N27" t="b">
        <v>1</v>
      </c>
      <c r="O27" t="s">
        <v>330</v>
      </c>
      <c r="P27" t="s">
        <v>4545</v>
      </c>
      <c r="Q27">
        <v>1840000455</v>
      </c>
      <c r="R27" t="str">
        <f t="shared" si="1"/>
        <v>metropolitan</v>
      </c>
      <c r="S27">
        <f t="shared" si="2"/>
        <v>3</v>
      </c>
      <c r="T27">
        <v>26</v>
      </c>
      <c r="U27" t="str">
        <f t="shared" si="3"/>
        <v/>
      </c>
      <c r="V27" t="str">
        <f t="shared" si="4"/>
        <v/>
      </c>
      <c r="W27" t="str">
        <f t="shared" si="5"/>
        <v/>
      </c>
      <c r="X27" t="str">
        <f t="shared" si="6"/>
        <v/>
      </c>
      <c r="Y27">
        <f t="shared" si="7"/>
        <v>13.419773973933756</v>
      </c>
      <c r="Z27">
        <f t="shared" si="8"/>
        <v>26</v>
      </c>
      <c r="AA27" t="str">
        <f t="shared" si="9"/>
        <v/>
      </c>
      <c r="AB27" t="str">
        <f t="shared" si="10"/>
        <v/>
      </c>
    </row>
    <row r="28" spans="1:28" x14ac:dyDescent="0.45">
      <c r="A28" t="s">
        <v>2189</v>
      </c>
      <c r="B28" t="s">
        <v>2189</v>
      </c>
      <c r="C28" t="s">
        <v>4960</v>
      </c>
      <c r="D28" t="s">
        <v>2504</v>
      </c>
      <c r="E28">
        <v>26163</v>
      </c>
      <c r="F28" t="s">
        <v>875</v>
      </c>
      <c r="G28">
        <v>42.383400000000002</v>
      </c>
      <c r="H28">
        <v>-83.102400000000003</v>
      </c>
      <c r="I28">
        <v>3520589</v>
      </c>
      <c r="J28">
        <v>672795</v>
      </c>
      <c r="K28">
        <f t="shared" si="0"/>
        <v>13.419195955984248</v>
      </c>
      <c r="L28">
        <v>1872</v>
      </c>
      <c r="M28" t="s">
        <v>19</v>
      </c>
      <c r="N28" t="b">
        <v>1</v>
      </c>
      <c r="O28" t="s">
        <v>4149</v>
      </c>
      <c r="P28" t="s">
        <v>5046</v>
      </c>
      <c r="Q28">
        <v>1840003971</v>
      </c>
      <c r="R28" t="str">
        <f t="shared" si="1"/>
        <v>metropolitan</v>
      </c>
      <c r="S28">
        <f t="shared" si="2"/>
        <v>3</v>
      </c>
      <c r="T28">
        <v>27</v>
      </c>
      <c r="U28" t="str">
        <f t="shared" si="3"/>
        <v/>
      </c>
      <c r="V28" t="str">
        <f t="shared" si="4"/>
        <v/>
      </c>
      <c r="W28" t="str">
        <f t="shared" si="5"/>
        <v/>
      </c>
      <c r="X28" t="str">
        <f t="shared" si="6"/>
        <v/>
      </c>
      <c r="Y28">
        <f t="shared" si="7"/>
        <v>13.419195955984248</v>
      </c>
      <c r="Z28">
        <f t="shared" si="8"/>
        <v>27</v>
      </c>
      <c r="AA28" t="str">
        <f t="shared" si="9"/>
        <v/>
      </c>
      <c r="AB28" t="str">
        <f t="shared" si="10"/>
        <v/>
      </c>
    </row>
    <row r="29" spans="1:28" x14ac:dyDescent="0.45">
      <c r="A29" t="s">
        <v>2429</v>
      </c>
      <c r="B29" t="s">
        <v>2429</v>
      </c>
      <c r="C29" t="s">
        <v>2592</v>
      </c>
      <c r="D29" t="s">
        <v>2593</v>
      </c>
      <c r="E29">
        <v>47037</v>
      </c>
      <c r="F29" t="s">
        <v>2343</v>
      </c>
      <c r="G29">
        <v>36.171399999999998</v>
      </c>
      <c r="H29">
        <v>-86.784400000000005</v>
      </c>
      <c r="I29">
        <v>1065078</v>
      </c>
      <c r="J29">
        <v>660388</v>
      </c>
      <c r="K29">
        <f t="shared" si="0"/>
        <v>13.400582820057446</v>
      </c>
      <c r="L29">
        <v>535</v>
      </c>
      <c r="M29" t="s">
        <v>19</v>
      </c>
      <c r="N29" t="b">
        <v>1</v>
      </c>
      <c r="O29" t="s">
        <v>596</v>
      </c>
      <c r="P29" t="s">
        <v>2681</v>
      </c>
      <c r="Q29">
        <v>1840036155</v>
      </c>
      <c r="R29" t="str">
        <f t="shared" si="1"/>
        <v>metropolitan</v>
      </c>
      <c r="S29">
        <f t="shared" si="2"/>
        <v>3</v>
      </c>
      <c r="T29">
        <v>28</v>
      </c>
      <c r="U29" t="str">
        <f t="shared" si="3"/>
        <v/>
      </c>
      <c r="V29" t="str">
        <f t="shared" si="4"/>
        <v/>
      </c>
      <c r="W29" t="str">
        <f t="shared" si="5"/>
        <v/>
      </c>
      <c r="X29" t="str">
        <f t="shared" si="6"/>
        <v/>
      </c>
      <c r="Y29">
        <f t="shared" si="7"/>
        <v>13.400582820057446</v>
      </c>
      <c r="Z29">
        <f t="shared" si="8"/>
        <v>28</v>
      </c>
      <c r="AA29" t="str">
        <f t="shared" si="9"/>
        <v/>
      </c>
      <c r="AB29" t="str">
        <f t="shared" si="10"/>
        <v/>
      </c>
    </row>
    <row r="30" spans="1:28" x14ac:dyDescent="0.45">
      <c r="A30" t="s">
        <v>1347</v>
      </c>
      <c r="B30" t="s">
        <v>1347</v>
      </c>
      <c r="C30" t="s">
        <v>2592</v>
      </c>
      <c r="D30" t="s">
        <v>2593</v>
      </c>
      <c r="E30">
        <v>47157</v>
      </c>
      <c r="F30" t="s">
        <v>1755</v>
      </c>
      <c r="G30">
        <v>35.104700000000001</v>
      </c>
      <c r="H30">
        <v>-89.9773</v>
      </c>
      <c r="I30">
        <v>1069661</v>
      </c>
      <c r="J30">
        <v>652717</v>
      </c>
      <c r="K30">
        <f t="shared" si="0"/>
        <v>13.38889892994063</v>
      </c>
      <c r="L30">
        <v>794</v>
      </c>
      <c r="M30" t="s">
        <v>19</v>
      </c>
      <c r="N30" t="b">
        <v>1</v>
      </c>
      <c r="O30" t="s">
        <v>596</v>
      </c>
      <c r="P30" t="s">
        <v>2618</v>
      </c>
      <c r="Q30">
        <v>1840015457</v>
      </c>
      <c r="R30" t="str">
        <f t="shared" si="1"/>
        <v>metropolitan</v>
      </c>
      <c r="S30">
        <f t="shared" si="2"/>
        <v>3</v>
      </c>
      <c r="T30">
        <v>29</v>
      </c>
      <c r="U30" t="str">
        <f t="shared" si="3"/>
        <v/>
      </c>
      <c r="V30" t="str">
        <f t="shared" si="4"/>
        <v/>
      </c>
      <c r="W30" t="str">
        <f t="shared" si="5"/>
        <v/>
      </c>
      <c r="X30" t="str">
        <f t="shared" si="6"/>
        <v/>
      </c>
      <c r="Y30">
        <f t="shared" si="7"/>
        <v>13.38889892994063</v>
      </c>
      <c r="Z30">
        <f t="shared" si="8"/>
        <v>29</v>
      </c>
      <c r="AA30" t="str">
        <f t="shared" si="9"/>
        <v/>
      </c>
      <c r="AB30" t="str">
        <f t="shared" si="10"/>
        <v/>
      </c>
    </row>
    <row r="31" spans="1:28" x14ac:dyDescent="0.45">
      <c r="A31" t="s">
        <v>1282</v>
      </c>
      <c r="B31" t="s">
        <v>1282</v>
      </c>
      <c r="C31" t="s">
        <v>5269</v>
      </c>
      <c r="D31" t="s">
        <v>766</v>
      </c>
      <c r="E31">
        <v>41051</v>
      </c>
      <c r="F31" t="s">
        <v>5281</v>
      </c>
      <c r="G31">
        <v>45.537199999999999</v>
      </c>
      <c r="H31">
        <v>-122.65</v>
      </c>
      <c r="I31">
        <v>2027629</v>
      </c>
      <c r="J31">
        <v>639863</v>
      </c>
      <c r="K31">
        <f t="shared" si="0"/>
        <v>13.369009369921207</v>
      </c>
      <c r="L31">
        <v>1851</v>
      </c>
      <c r="M31" t="s">
        <v>19</v>
      </c>
      <c r="N31" t="b">
        <v>1</v>
      </c>
      <c r="O31" t="s">
        <v>20</v>
      </c>
      <c r="P31" t="s">
        <v>5302</v>
      </c>
      <c r="Q31">
        <v>1840019941</v>
      </c>
      <c r="R31" t="str">
        <f t="shared" si="1"/>
        <v>metropolitan</v>
      </c>
      <c r="S31">
        <f t="shared" si="2"/>
        <v>3</v>
      </c>
      <c r="T31">
        <v>30</v>
      </c>
      <c r="U31" t="str">
        <f t="shared" si="3"/>
        <v/>
      </c>
      <c r="V31" t="str">
        <f t="shared" si="4"/>
        <v/>
      </c>
      <c r="W31" t="str">
        <f t="shared" si="5"/>
        <v/>
      </c>
      <c r="X31" t="str">
        <f t="shared" si="6"/>
        <v/>
      </c>
      <c r="Y31">
        <f t="shared" si="7"/>
        <v>13.369009369921207</v>
      </c>
      <c r="Z31">
        <f t="shared" si="8"/>
        <v>30</v>
      </c>
      <c r="AA31" t="str">
        <f t="shared" si="9"/>
        <v/>
      </c>
      <c r="AB31" t="str">
        <f t="shared" si="10"/>
        <v/>
      </c>
    </row>
    <row r="32" spans="1:28" x14ac:dyDescent="0.45">
      <c r="A32" t="s">
        <v>4323</v>
      </c>
      <c r="B32" t="s">
        <v>4323</v>
      </c>
      <c r="C32" t="s">
        <v>4288</v>
      </c>
      <c r="D32" t="s">
        <v>2932</v>
      </c>
      <c r="E32">
        <v>40109</v>
      </c>
      <c r="F32" t="s">
        <v>2932</v>
      </c>
      <c r="G32">
        <v>35.467700000000001</v>
      </c>
      <c r="H32">
        <v>-97.513800000000003</v>
      </c>
      <c r="I32">
        <v>948154</v>
      </c>
      <c r="J32">
        <v>638367</v>
      </c>
      <c r="K32">
        <f t="shared" si="0"/>
        <v>13.366668632052349</v>
      </c>
      <c r="L32">
        <v>406</v>
      </c>
      <c r="M32" t="s">
        <v>19</v>
      </c>
      <c r="N32" t="b">
        <v>1</v>
      </c>
      <c r="O32" t="s">
        <v>596</v>
      </c>
      <c r="P32" t="s">
        <v>4324</v>
      </c>
      <c r="Q32">
        <v>1840020428</v>
      </c>
      <c r="R32" t="str">
        <f t="shared" si="1"/>
        <v>metropolitan</v>
      </c>
      <c r="S32">
        <f t="shared" si="2"/>
        <v>3</v>
      </c>
      <c r="T32">
        <v>31</v>
      </c>
      <c r="U32" t="str">
        <f t="shared" si="3"/>
        <v/>
      </c>
      <c r="V32" t="str">
        <f t="shared" si="4"/>
        <v/>
      </c>
      <c r="W32" t="str">
        <f t="shared" si="5"/>
        <v/>
      </c>
      <c r="X32" t="str">
        <f t="shared" si="6"/>
        <v/>
      </c>
      <c r="Y32">
        <f t="shared" si="7"/>
        <v>13.366668632052349</v>
      </c>
      <c r="Z32">
        <f t="shared" si="8"/>
        <v>31</v>
      </c>
      <c r="AA32" t="str">
        <f t="shared" si="9"/>
        <v/>
      </c>
      <c r="AB32" t="str">
        <f t="shared" si="10"/>
        <v/>
      </c>
    </row>
    <row r="33" spans="1:28" x14ac:dyDescent="0.45">
      <c r="A33" t="s">
        <v>1614</v>
      </c>
      <c r="B33" t="s">
        <v>1614</v>
      </c>
      <c r="C33" t="s">
        <v>3509</v>
      </c>
      <c r="D33" t="s">
        <v>2107</v>
      </c>
      <c r="E33">
        <v>32003</v>
      </c>
      <c r="F33" t="s">
        <v>58</v>
      </c>
      <c r="G33">
        <v>36.2288</v>
      </c>
      <c r="H33">
        <v>-115.2603</v>
      </c>
      <c r="I33">
        <v>2044731</v>
      </c>
      <c r="J33">
        <v>632912</v>
      </c>
      <c r="K33">
        <f t="shared" si="0"/>
        <v>13.358086670924937</v>
      </c>
      <c r="L33">
        <v>1829</v>
      </c>
      <c r="M33" t="s">
        <v>19</v>
      </c>
      <c r="N33" t="b">
        <v>1</v>
      </c>
      <c r="O33" t="s">
        <v>20</v>
      </c>
      <c r="P33" t="s">
        <v>3524</v>
      </c>
      <c r="Q33">
        <v>1840020364</v>
      </c>
      <c r="R33" t="str">
        <f t="shared" si="1"/>
        <v>metropolitan</v>
      </c>
      <c r="S33">
        <f t="shared" si="2"/>
        <v>3</v>
      </c>
      <c r="T33">
        <v>32</v>
      </c>
      <c r="U33" t="str">
        <f t="shared" si="3"/>
        <v/>
      </c>
      <c r="V33" t="str">
        <f t="shared" si="4"/>
        <v/>
      </c>
      <c r="W33" t="str">
        <f t="shared" si="5"/>
        <v/>
      </c>
      <c r="X33" t="str">
        <f t="shared" si="6"/>
        <v/>
      </c>
      <c r="Y33">
        <f t="shared" si="7"/>
        <v>13.358086670924937</v>
      </c>
      <c r="Z33">
        <f t="shared" si="8"/>
        <v>32</v>
      </c>
      <c r="AA33" t="str">
        <f t="shared" si="9"/>
        <v/>
      </c>
      <c r="AB33" t="str">
        <f t="shared" si="10"/>
        <v/>
      </c>
    </row>
    <row r="34" spans="1:28" x14ac:dyDescent="0.45">
      <c r="A34" t="s">
        <v>2539</v>
      </c>
      <c r="B34" t="s">
        <v>2539</v>
      </c>
      <c r="C34" t="s">
        <v>5223</v>
      </c>
      <c r="D34" t="s">
        <v>5224</v>
      </c>
      <c r="E34">
        <v>21111</v>
      </c>
      <c r="F34" t="s">
        <v>60</v>
      </c>
      <c r="G34">
        <v>38.166200000000003</v>
      </c>
      <c r="H34">
        <v>-85.648799999999994</v>
      </c>
      <c r="I34">
        <v>1003412</v>
      </c>
      <c r="J34">
        <v>616261</v>
      </c>
      <c r="K34">
        <f t="shared" si="0"/>
        <v>13.33142585407831</v>
      </c>
      <c r="L34">
        <v>902</v>
      </c>
      <c r="M34" t="s">
        <v>19</v>
      </c>
      <c r="N34" t="b">
        <v>1</v>
      </c>
      <c r="O34" t="s">
        <v>330</v>
      </c>
      <c r="P34" t="s">
        <v>5234</v>
      </c>
      <c r="Q34">
        <v>1840030815</v>
      </c>
      <c r="R34" t="str">
        <f t="shared" si="1"/>
        <v>metropolitan</v>
      </c>
      <c r="S34">
        <f t="shared" si="2"/>
        <v>3</v>
      </c>
      <c r="T34">
        <v>33</v>
      </c>
      <c r="U34" t="str">
        <f t="shared" si="3"/>
        <v/>
      </c>
      <c r="V34" t="str">
        <f t="shared" si="4"/>
        <v/>
      </c>
      <c r="W34" t="str">
        <f t="shared" si="5"/>
        <v/>
      </c>
      <c r="X34" t="str">
        <f t="shared" si="6"/>
        <v/>
      </c>
      <c r="Y34">
        <f t="shared" si="7"/>
        <v>13.33142585407831</v>
      </c>
      <c r="Z34">
        <f t="shared" si="8"/>
        <v>33</v>
      </c>
      <c r="AA34" t="str">
        <f t="shared" si="9"/>
        <v/>
      </c>
      <c r="AB34" t="str">
        <f t="shared" si="10"/>
        <v/>
      </c>
    </row>
    <row r="35" spans="1:28" x14ac:dyDescent="0.45">
      <c r="A35" t="s">
        <v>4501</v>
      </c>
      <c r="B35" t="s">
        <v>4501</v>
      </c>
      <c r="C35" t="s">
        <v>4499</v>
      </c>
      <c r="D35" t="s">
        <v>4500</v>
      </c>
      <c r="E35">
        <v>24510</v>
      </c>
      <c r="F35" t="s">
        <v>4534</v>
      </c>
      <c r="G35">
        <v>39.305100000000003</v>
      </c>
      <c r="H35">
        <v>-76.614400000000003</v>
      </c>
      <c r="I35">
        <v>2181206</v>
      </c>
      <c r="J35">
        <v>614664</v>
      </c>
      <c r="K35">
        <f t="shared" si="0"/>
        <v>13.328831056026361</v>
      </c>
      <c r="L35">
        <v>2931</v>
      </c>
      <c r="M35" t="s">
        <v>19</v>
      </c>
      <c r="N35" t="b">
        <v>1</v>
      </c>
      <c r="O35" t="s">
        <v>330</v>
      </c>
      <c r="P35" t="s">
        <v>4535</v>
      </c>
      <c r="Q35">
        <v>1840001592</v>
      </c>
      <c r="R35" t="str">
        <f t="shared" si="1"/>
        <v>metropolitan</v>
      </c>
      <c r="S35">
        <f t="shared" si="2"/>
        <v>3</v>
      </c>
      <c r="T35">
        <v>34</v>
      </c>
      <c r="U35" t="str">
        <f t="shared" si="3"/>
        <v/>
      </c>
      <c r="V35" t="str">
        <f t="shared" si="4"/>
        <v/>
      </c>
      <c r="W35" t="str">
        <f t="shared" si="5"/>
        <v/>
      </c>
      <c r="X35" t="str">
        <f t="shared" si="6"/>
        <v/>
      </c>
      <c r="Y35">
        <f t="shared" si="7"/>
        <v>13.328831056026361</v>
      </c>
      <c r="Z35">
        <f t="shared" si="8"/>
        <v>34</v>
      </c>
      <c r="AA35" t="str">
        <f t="shared" si="9"/>
        <v/>
      </c>
      <c r="AB35" t="str">
        <f t="shared" si="10"/>
        <v/>
      </c>
    </row>
    <row r="36" spans="1:28" x14ac:dyDescent="0.45">
      <c r="A36" t="s">
        <v>629</v>
      </c>
      <c r="B36" t="s">
        <v>629</v>
      </c>
      <c r="C36" t="s">
        <v>594</v>
      </c>
      <c r="D36" t="s">
        <v>595</v>
      </c>
      <c r="E36">
        <v>55079</v>
      </c>
      <c r="F36" t="s">
        <v>629</v>
      </c>
      <c r="G36">
        <v>43.064</v>
      </c>
      <c r="H36">
        <v>-87.966899999999995</v>
      </c>
      <c r="I36">
        <v>1377104</v>
      </c>
      <c r="J36">
        <v>595047</v>
      </c>
      <c r="K36">
        <f t="shared" si="0"/>
        <v>13.296395673004733</v>
      </c>
      <c r="L36">
        <v>2388</v>
      </c>
      <c r="M36" t="s">
        <v>19</v>
      </c>
      <c r="N36" t="b">
        <v>1</v>
      </c>
      <c r="O36" t="s">
        <v>596</v>
      </c>
      <c r="P36" t="s">
        <v>804</v>
      </c>
      <c r="Q36">
        <v>1840003046</v>
      </c>
      <c r="R36" t="str">
        <f t="shared" si="1"/>
        <v>metropolitan</v>
      </c>
      <c r="S36">
        <f t="shared" si="2"/>
        <v>3</v>
      </c>
      <c r="T36">
        <v>35</v>
      </c>
      <c r="U36" t="str">
        <f t="shared" si="3"/>
        <v/>
      </c>
      <c r="V36" t="str">
        <f t="shared" si="4"/>
        <v/>
      </c>
      <c r="W36" t="str">
        <f t="shared" si="5"/>
        <v/>
      </c>
      <c r="X36" t="str">
        <f t="shared" si="6"/>
        <v/>
      </c>
      <c r="Y36">
        <f t="shared" si="7"/>
        <v>13.296395673004733</v>
      </c>
      <c r="Z36">
        <f t="shared" si="8"/>
        <v>35</v>
      </c>
      <c r="AA36" t="str">
        <f t="shared" si="9"/>
        <v/>
      </c>
      <c r="AB36" t="str">
        <f t="shared" si="10"/>
        <v/>
      </c>
    </row>
    <row r="37" spans="1:28" x14ac:dyDescent="0.45">
      <c r="A37" t="s">
        <v>1660</v>
      </c>
      <c r="B37" t="s">
        <v>1660</v>
      </c>
      <c r="C37" t="s">
        <v>1589</v>
      </c>
      <c r="D37" t="s">
        <v>1590</v>
      </c>
      <c r="E37">
        <v>35001</v>
      </c>
      <c r="F37" t="s">
        <v>1597</v>
      </c>
      <c r="G37">
        <v>35.105499999999999</v>
      </c>
      <c r="H37">
        <v>-106.6476</v>
      </c>
      <c r="I37">
        <v>759517</v>
      </c>
      <c r="J37">
        <v>559277</v>
      </c>
      <c r="K37">
        <f t="shared" si="0"/>
        <v>13.234400157132001</v>
      </c>
      <c r="L37">
        <v>1147</v>
      </c>
      <c r="M37" t="s">
        <v>19</v>
      </c>
      <c r="N37" t="b">
        <v>1</v>
      </c>
      <c r="O37" t="s">
        <v>1371</v>
      </c>
      <c r="P37" t="s">
        <v>1661</v>
      </c>
      <c r="Q37">
        <v>1840019176</v>
      </c>
      <c r="R37" t="str">
        <f t="shared" si="1"/>
        <v>metropolitan</v>
      </c>
      <c r="S37">
        <f t="shared" si="2"/>
        <v>3</v>
      </c>
      <c r="T37">
        <v>36</v>
      </c>
      <c r="U37" t="str">
        <f t="shared" si="3"/>
        <v/>
      </c>
      <c r="V37" t="str">
        <f t="shared" si="4"/>
        <v/>
      </c>
      <c r="W37" t="str">
        <f t="shared" si="5"/>
        <v/>
      </c>
      <c r="X37" t="str">
        <f t="shared" si="6"/>
        <v/>
      </c>
      <c r="Y37">
        <f t="shared" si="7"/>
        <v>13.234400157132001</v>
      </c>
      <c r="Z37">
        <f t="shared" si="8"/>
        <v>36</v>
      </c>
      <c r="AA37" t="str">
        <f t="shared" si="9"/>
        <v/>
      </c>
      <c r="AB37" t="str">
        <f t="shared" si="10"/>
        <v/>
      </c>
    </row>
    <row r="38" spans="1:28" x14ac:dyDescent="0.45">
      <c r="A38" t="s">
        <v>4383</v>
      </c>
      <c r="B38" t="s">
        <v>4383</v>
      </c>
      <c r="C38" t="s">
        <v>4356</v>
      </c>
      <c r="D38" t="s">
        <v>4357</v>
      </c>
      <c r="E38">
        <v>4019</v>
      </c>
      <c r="F38" t="s">
        <v>4358</v>
      </c>
      <c r="G38">
        <v>32.155799999999999</v>
      </c>
      <c r="H38">
        <v>-110.8777</v>
      </c>
      <c r="I38">
        <v>860333</v>
      </c>
      <c r="J38">
        <v>530706</v>
      </c>
      <c r="K38">
        <f t="shared" si="0"/>
        <v>13.181963474574575</v>
      </c>
      <c r="L38">
        <v>887</v>
      </c>
      <c r="M38" t="s">
        <v>19</v>
      </c>
      <c r="N38" t="b">
        <v>1</v>
      </c>
      <c r="O38" t="s">
        <v>3112</v>
      </c>
      <c r="P38" t="s">
        <v>4384</v>
      </c>
      <c r="Q38">
        <v>1840022101</v>
      </c>
      <c r="R38" t="str">
        <f t="shared" si="1"/>
        <v>metropolitan</v>
      </c>
      <c r="S38">
        <f t="shared" si="2"/>
        <v>3</v>
      </c>
      <c r="T38">
        <v>37</v>
      </c>
      <c r="U38" t="str">
        <f t="shared" si="3"/>
        <v/>
      </c>
      <c r="V38" t="str">
        <f t="shared" si="4"/>
        <v/>
      </c>
      <c r="W38" t="str">
        <f t="shared" si="5"/>
        <v/>
      </c>
      <c r="X38" t="str">
        <f t="shared" si="6"/>
        <v/>
      </c>
      <c r="Y38">
        <f t="shared" si="7"/>
        <v>13.181963474574575</v>
      </c>
      <c r="Z38">
        <f t="shared" si="8"/>
        <v>37</v>
      </c>
      <c r="AA38" t="str">
        <f t="shared" si="9"/>
        <v/>
      </c>
      <c r="AB38" t="str">
        <f t="shared" si="10"/>
        <v/>
      </c>
    </row>
    <row r="39" spans="1:28" x14ac:dyDescent="0.45">
      <c r="A39" t="s">
        <v>1844</v>
      </c>
      <c r="B39" t="s">
        <v>1844</v>
      </c>
      <c r="C39" t="s">
        <v>2998</v>
      </c>
      <c r="D39" t="s">
        <v>2957</v>
      </c>
      <c r="E39">
        <v>6019</v>
      </c>
      <c r="F39" t="s">
        <v>1844</v>
      </c>
      <c r="G39">
        <v>36.7834</v>
      </c>
      <c r="H39">
        <v>-119.7933</v>
      </c>
      <c r="I39">
        <v>690895</v>
      </c>
      <c r="J39">
        <v>522053</v>
      </c>
      <c r="K39">
        <f t="shared" si="0"/>
        <v>13.165524394277744</v>
      </c>
      <c r="L39">
        <v>1774</v>
      </c>
      <c r="M39" t="s">
        <v>19</v>
      </c>
      <c r="N39" t="b">
        <v>1</v>
      </c>
      <c r="O39" t="s">
        <v>20</v>
      </c>
      <c r="P39" t="s">
        <v>3128</v>
      </c>
      <c r="Q39">
        <v>1840020319</v>
      </c>
      <c r="R39" t="str">
        <f t="shared" si="1"/>
        <v>metropolitan</v>
      </c>
      <c r="S39">
        <f t="shared" si="2"/>
        <v>3</v>
      </c>
      <c r="T39">
        <v>38</v>
      </c>
      <c r="U39" t="str">
        <f t="shared" si="3"/>
        <v/>
      </c>
      <c r="V39" t="str">
        <f t="shared" si="4"/>
        <v/>
      </c>
      <c r="W39" t="str">
        <f t="shared" si="5"/>
        <v/>
      </c>
      <c r="X39" t="str">
        <f t="shared" si="6"/>
        <v/>
      </c>
      <c r="Y39">
        <f t="shared" si="7"/>
        <v>13.165524394277744</v>
      </c>
      <c r="Z39">
        <f t="shared" si="8"/>
        <v>38</v>
      </c>
      <c r="AA39" t="str">
        <f t="shared" si="9"/>
        <v/>
      </c>
      <c r="AB39" t="str">
        <f t="shared" si="10"/>
        <v/>
      </c>
    </row>
    <row r="40" spans="1:28" x14ac:dyDescent="0.45">
      <c r="A40" t="s">
        <v>1635</v>
      </c>
      <c r="B40" t="s">
        <v>1635</v>
      </c>
      <c r="C40" t="s">
        <v>2998</v>
      </c>
      <c r="D40" t="s">
        <v>2957</v>
      </c>
      <c r="E40">
        <v>6067</v>
      </c>
      <c r="F40" t="s">
        <v>1635</v>
      </c>
      <c r="G40">
        <v>38.566600000000001</v>
      </c>
      <c r="H40">
        <v>-121.4683</v>
      </c>
      <c r="I40">
        <v>1830061</v>
      </c>
      <c r="J40">
        <v>495234</v>
      </c>
      <c r="K40">
        <f t="shared" si="0"/>
        <v>13.112785657123219</v>
      </c>
      <c r="L40">
        <v>1952</v>
      </c>
      <c r="M40" t="s">
        <v>19</v>
      </c>
      <c r="N40" t="b">
        <v>1</v>
      </c>
      <c r="O40" t="s">
        <v>20</v>
      </c>
      <c r="P40" t="s">
        <v>3229</v>
      </c>
      <c r="Q40">
        <v>1840021491</v>
      </c>
      <c r="R40" t="str">
        <f t="shared" si="1"/>
        <v>metropolitan</v>
      </c>
      <c r="S40">
        <f t="shared" si="2"/>
        <v>3</v>
      </c>
      <c r="T40">
        <v>39</v>
      </c>
      <c r="U40" t="str">
        <f t="shared" si="3"/>
        <v/>
      </c>
      <c r="V40" t="str">
        <f t="shared" si="4"/>
        <v/>
      </c>
      <c r="W40" t="str">
        <f t="shared" si="5"/>
        <v/>
      </c>
      <c r="X40" t="str">
        <f t="shared" si="6"/>
        <v/>
      </c>
      <c r="Y40">
        <f t="shared" si="7"/>
        <v>13.112785657123219</v>
      </c>
      <c r="Z40">
        <f t="shared" si="8"/>
        <v>39</v>
      </c>
      <c r="AA40" t="str">
        <f t="shared" si="9"/>
        <v/>
      </c>
      <c r="AB40" t="str">
        <f t="shared" si="10"/>
        <v/>
      </c>
    </row>
    <row r="41" spans="1:28" x14ac:dyDescent="0.45">
      <c r="A41" t="s">
        <v>143</v>
      </c>
      <c r="B41" t="s">
        <v>143</v>
      </c>
      <c r="C41" t="s">
        <v>4356</v>
      </c>
      <c r="D41" t="s">
        <v>4357</v>
      </c>
      <c r="E41">
        <v>4013</v>
      </c>
      <c r="F41" t="s">
        <v>3197</v>
      </c>
      <c r="G41">
        <v>33.401600000000002</v>
      </c>
      <c r="H41">
        <v>-111.718</v>
      </c>
      <c r="I41">
        <v>484587</v>
      </c>
      <c r="J41">
        <v>484587</v>
      </c>
      <c r="K41">
        <f t="shared" si="0"/>
        <v>13.09105226075628</v>
      </c>
      <c r="L41">
        <v>1357</v>
      </c>
      <c r="M41" t="s">
        <v>19</v>
      </c>
      <c r="N41" t="b">
        <v>1</v>
      </c>
      <c r="O41" t="s">
        <v>3112</v>
      </c>
      <c r="P41" t="s">
        <v>4390</v>
      </c>
      <c r="Q41">
        <v>1840020566</v>
      </c>
      <c r="R41" t="str">
        <f t="shared" si="1"/>
        <v>metropolitan</v>
      </c>
      <c r="S41">
        <f t="shared" si="2"/>
        <v>3</v>
      </c>
      <c r="T41">
        <v>40</v>
      </c>
      <c r="U41" t="str">
        <f t="shared" si="3"/>
        <v/>
      </c>
      <c r="V41" t="str">
        <f t="shared" si="4"/>
        <v/>
      </c>
      <c r="W41" t="str">
        <f t="shared" si="5"/>
        <v/>
      </c>
      <c r="X41" t="str">
        <f t="shared" si="6"/>
        <v/>
      </c>
      <c r="Y41">
        <f t="shared" si="7"/>
        <v>13.09105226075628</v>
      </c>
      <c r="Z41">
        <f t="shared" si="8"/>
        <v>40</v>
      </c>
      <c r="AA41" t="str">
        <f t="shared" si="9"/>
        <v/>
      </c>
      <c r="AB41" t="str">
        <f t="shared" si="10"/>
        <v/>
      </c>
    </row>
    <row r="42" spans="1:28" x14ac:dyDescent="0.45">
      <c r="A42" t="s">
        <v>4836</v>
      </c>
      <c r="B42" t="s">
        <v>4836</v>
      </c>
      <c r="C42" t="s">
        <v>4781</v>
      </c>
      <c r="D42" t="s">
        <v>4782</v>
      </c>
      <c r="E42">
        <v>29095</v>
      </c>
      <c r="F42" t="s">
        <v>647</v>
      </c>
      <c r="G42">
        <v>39.123899999999999</v>
      </c>
      <c r="H42">
        <v>-94.554100000000005</v>
      </c>
      <c r="I42">
        <v>1590762</v>
      </c>
      <c r="J42">
        <v>481420</v>
      </c>
      <c r="K42">
        <f t="shared" si="0"/>
        <v>13.084495348960433</v>
      </c>
      <c r="L42">
        <v>590</v>
      </c>
      <c r="M42" t="s">
        <v>19</v>
      </c>
      <c r="N42" t="b">
        <v>1</v>
      </c>
      <c r="O42" t="s">
        <v>596</v>
      </c>
      <c r="P42" t="s">
        <v>4837</v>
      </c>
      <c r="Q42">
        <v>1840008535</v>
      </c>
      <c r="R42" t="str">
        <f t="shared" si="1"/>
        <v>metropolitan</v>
      </c>
      <c r="S42">
        <f t="shared" si="2"/>
        <v>3</v>
      </c>
      <c r="T42">
        <v>41</v>
      </c>
      <c r="U42" t="str">
        <f t="shared" si="3"/>
        <v/>
      </c>
      <c r="V42" t="str">
        <f t="shared" si="4"/>
        <v/>
      </c>
      <c r="W42" t="str">
        <f t="shared" si="5"/>
        <v/>
      </c>
      <c r="X42" t="str">
        <f t="shared" si="6"/>
        <v/>
      </c>
      <c r="Y42">
        <f t="shared" si="7"/>
        <v>13.084495348960433</v>
      </c>
      <c r="Z42">
        <f t="shared" si="8"/>
        <v>41</v>
      </c>
      <c r="AA42" t="str">
        <f t="shared" si="9"/>
        <v/>
      </c>
      <c r="AB42" t="str">
        <f t="shared" si="10"/>
        <v/>
      </c>
    </row>
    <row r="43" spans="1:28" x14ac:dyDescent="0.45">
      <c r="A43" t="s">
        <v>2852</v>
      </c>
      <c r="B43" t="s">
        <v>2852</v>
      </c>
      <c r="C43" t="s">
        <v>2703</v>
      </c>
      <c r="D43" t="s">
        <v>2129</v>
      </c>
      <c r="E43">
        <v>36085</v>
      </c>
      <c r="F43" t="s">
        <v>375</v>
      </c>
      <c r="G43">
        <v>40.583399999999997</v>
      </c>
      <c r="H43">
        <v>-74.149600000000007</v>
      </c>
      <c r="I43">
        <v>476015</v>
      </c>
      <c r="J43">
        <v>476015</v>
      </c>
      <c r="K43">
        <f t="shared" si="0"/>
        <v>13.073204645322088</v>
      </c>
      <c r="L43">
        <v>3155</v>
      </c>
      <c r="M43" t="s">
        <v>19</v>
      </c>
      <c r="N43" t="b">
        <v>1</v>
      </c>
      <c r="O43" t="s">
        <v>330</v>
      </c>
      <c r="P43" t="s">
        <v>2853</v>
      </c>
      <c r="Q43">
        <v>1840034032</v>
      </c>
      <c r="R43" t="str">
        <f t="shared" si="1"/>
        <v>metropolitan</v>
      </c>
      <c r="S43">
        <f t="shared" si="2"/>
        <v>3</v>
      </c>
      <c r="T43">
        <v>42</v>
      </c>
      <c r="U43" t="str">
        <f t="shared" si="3"/>
        <v/>
      </c>
      <c r="V43" t="str">
        <f t="shared" si="4"/>
        <v/>
      </c>
      <c r="W43" t="str">
        <f t="shared" si="5"/>
        <v/>
      </c>
      <c r="X43" t="str">
        <f t="shared" si="6"/>
        <v/>
      </c>
      <c r="Y43">
        <f t="shared" si="7"/>
        <v>13.073204645322088</v>
      </c>
      <c r="Z43">
        <f t="shared" si="8"/>
        <v>42</v>
      </c>
      <c r="AA43" t="str">
        <f t="shared" si="9"/>
        <v/>
      </c>
      <c r="AB43" t="str">
        <f t="shared" si="10"/>
        <v/>
      </c>
    </row>
    <row r="44" spans="1:28" x14ac:dyDescent="0.45">
      <c r="A44" t="s">
        <v>1870</v>
      </c>
      <c r="B44" t="s">
        <v>1870</v>
      </c>
      <c r="C44" t="s">
        <v>4006</v>
      </c>
      <c r="D44" t="s">
        <v>4007</v>
      </c>
      <c r="E44">
        <v>13121</v>
      </c>
      <c r="F44" t="s">
        <v>2040</v>
      </c>
      <c r="G44">
        <v>33.762700000000002</v>
      </c>
      <c r="H44">
        <v>-84.423100000000005</v>
      </c>
      <c r="I44">
        <v>5080712</v>
      </c>
      <c r="J44">
        <v>472522</v>
      </c>
      <c r="K44">
        <f t="shared" si="0"/>
        <v>13.065839585678573</v>
      </c>
      <c r="L44">
        <v>1370</v>
      </c>
      <c r="M44" t="s">
        <v>19</v>
      </c>
      <c r="N44" t="b">
        <v>1</v>
      </c>
      <c r="O44" t="s">
        <v>330</v>
      </c>
      <c r="P44" t="s">
        <v>4015</v>
      </c>
      <c r="Q44">
        <v>1840013660</v>
      </c>
      <c r="R44" t="str">
        <f t="shared" si="1"/>
        <v>metropolitan</v>
      </c>
      <c r="S44">
        <f t="shared" si="2"/>
        <v>3</v>
      </c>
      <c r="T44">
        <v>43</v>
      </c>
      <c r="U44" t="str">
        <f t="shared" si="3"/>
        <v/>
      </c>
      <c r="V44" t="str">
        <f t="shared" si="4"/>
        <v/>
      </c>
      <c r="W44" t="str">
        <f t="shared" si="5"/>
        <v/>
      </c>
      <c r="X44" t="str">
        <f t="shared" si="6"/>
        <v/>
      </c>
      <c r="Y44">
        <f t="shared" si="7"/>
        <v>13.065839585678573</v>
      </c>
      <c r="Z44">
        <f t="shared" si="8"/>
        <v>43</v>
      </c>
      <c r="AA44" t="str">
        <f t="shared" si="9"/>
        <v/>
      </c>
      <c r="AB44" t="str">
        <f t="shared" si="10"/>
        <v/>
      </c>
    </row>
    <row r="45" spans="1:28" x14ac:dyDescent="0.45">
      <c r="A45" t="s">
        <v>285</v>
      </c>
      <c r="B45" t="s">
        <v>285</v>
      </c>
      <c r="C45" t="s">
        <v>2998</v>
      </c>
      <c r="D45" t="s">
        <v>2957</v>
      </c>
      <c r="E45">
        <v>6037</v>
      </c>
      <c r="F45" t="s">
        <v>2149</v>
      </c>
      <c r="G45">
        <v>33.805900000000001</v>
      </c>
      <c r="H45">
        <v>-118.161</v>
      </c>
      <c r="I45">
        <v>470130</v>
      </c>
      <c r="J45">
        <v>470130</v>
      </c>
      <c r="K45">
        <f t="shared" si="0"/>
        <v>13.060764531185372</v>
      </c>
      <c r="L45">
        <v>3607</v>
      </c>
      <c r="M45" t="s">
        <v>19</v>
      </c>
      <c r="N45" t="b">
        <v>1</v>
      </c>
      <c r="O45" t="s">
        <v>20</v>
      </c>
      <c r="P45" t="s">
        <v>3258</v>
      </c>
      <c r="Q45">
        <v>1840020490</v>
      </c>
      <c r="R45" t="str">
        <f t="shared" si="1"/>
        <v>metropolitan</v>
      </c>
      <c r="S45">
        <f t="shared" si="2"/>
        <v>3</v>
      </c>
      <c r="T45">
        <v>44</v>
      </c>
      <c r="U45" t="str">
        <f t="shared" si="3"/>
        <v/>
      </c>
      <c r="V45" t="str">
        <f t="shared" si="4"/>
        <v/>
      </c>
      <c r="W45" t="str">
        <f t="shared" si="5"/>
        <v/>
      </c>
      <c r="X45" t="str">
        <f t="shared" si="6"/>
        <v/>
      </c>
      <c r="Y45">
        <f t="shared" si="7"/>
        <v>13.060764531185372</v>
      </c>
      <c r="Z45">
        <f t="shared" si="8"/>
        <v>44</v>
      </c>
      <c r="AA45" t="str">
        <f t="shared" si="9"/>
        <v/>
      </c>
      <c r="AB45" t="str">
        <f t="shared" si="10"/>
        <v/>
      </c>
    </row>
    <row r="46" spans="1:28" x14ac:dyDescent="0.45">
      <c r="A46" t="s">
        <v>3564</v>
      </c>
      <c r="B46" t="s">
        <v>3564</v>
      </c>
      <c r="C46" t="s">
        <v>3529</v>
      </c>
      <c r="D46" t="s">
        <v>1892</v>
      </c>
      <c r="E46">
        <v>8041</v>
      </c>
      <c r="F46" t="s">
        <v>1749</v>
      </c>
      <c r="G46">
        <v>38.8673</v>
      </c>
      <c r="H46">
        <v>-104.76049999999999</v>
      </c>
      <c r="I46">
        <v>624789</v>
      </c>
      <c r="J46">
        <v>465101</v>
      </c>
      <c r="K46">
        <f t="shared" si="0"/>
        <v>13.05000986528513</v>
      </c>
      <c r="L46">
        <v>919</v>
      </c>
      <c r="M46" t="s">
        <v>19</v>
      </c>
      <c r="N46" t="b">
        <v>1</v>
      </c>
      <c r="O46" t="s">
        <v>1371</v>
      </c>
      <c r="P46" t="s">
        <v>3565</v>
      </c>
      <c r="Q46">
        <v>1840018825</v>
      </c>
      <c r="R46" t="str">
        <f t="shared" si="1"/>
        <v>metropolitan</v>
      </c>
      <c r="S46">
        <f t="shared" si="2"/>
        <v>3</v>
      </c>
      <c r="T46">
        <v>45</v>
      </c>
      <c r="U46" t="str">
        <f t="shared" si="3"/>
        <v/>
      </c>
      <c r="V46" t="str">
        <f t="shared" si="4"/>
        <v/>
      </c>
      <c r="W46" t="str">
        <f t="shared" si="5"/>
        <v/>
      </c>
      <c r="X46" t="str">
        <f t="shared" si="6"/>
        <v/>
      </c>
      <c r="Y46">
        <f t="shared" si="7"/>
        <v>13.05000986528513</v>
      </c>
      <c r="Z46">
        <f t="shared" si="8"/>
        <v>45</v>
      </c>
      <c r="AA46" t="str">
        <f t="shared" si="9"/>
        <v/>
      </c>
      <c r="AB46" t="str">
        <f t="shared" si="10"/>
        <v/>
      </c>
    </row>
    <row r="47" spans="1:28" x14ac:dyDescent="0.45">
      <c r="A47" t="s">
        <v>876</v>
      </c>
      <c r="B47" t="s">
        <v>876</v>
      </c>
      <c r="C47" t="s">
        <v>2310</v>
      </c>
      <c r="D47" t="s">
        <v>2311</v>
      </c>
      <c r="E47">
        <v>37183</v>
      </c>
      <c r="F47" t="s">
        <v>2327</v>
      </c>
      <c r="G47">
        <v>35.832299999999996</v>
      </c>
      <c r="H47">
        <v>-78.644099999999995</v>
      </c>
      <c r="I47">
        <v>1005457</v>
      </c>
      <c r="J47">
        <v>458880</v>
      </c>
      <c r="K47">
        <f t="shared" si="0"/>
        <v>13.036544016953338</v>
      </c>
      <c r="L47">
        <v>1225</v>
      </c>
      <c r="M47" t="s">
        <v>19</v>
      </c>
      <c r="N47" t="b">
        <v>1</v>
      </c>
      <c r="O47" t="s">
        <v>330</v>
      </c>
      <c r="P47" t="s">
        <v>2376</v>
      </c>
      <c r="Q47">
        <v>1840014497</v>
      </c>
      <c r="R47" t="str">
        <f t="shared" si="1"/>
        <v>metropolitan</v>
      </c>
      <c r="S47">
        <f t="shared" si="2"/>
        <v>3</v>
      </c>
      <c r="T47">
        <v>46</v>
      </c>
      <c r="U47" t="str">
        <f t="shared" si="3"/>
        <v/>
      </c>
      <c r="V47" t="str">
        <f t="shared" si="4"/>
        <v/>
      </c>
      <c r="W47" t="str">
        <f t="shared" si="5"/>
        <v/>
      </c>
      <c r="X47" t="str">
        <f t="shared" si="6"/>
        <v/>
      </c>
      <c r="Y47">
        <f t="shared" si="7"/>
        <v>13.036544016953338</v>
      </c>
      <c r="Z47">
        <f t="shared" si="8"/>
        <v>46</v>
      </c>
      <c r="AA47" t="str">
        <f t="shared" si="9"/>
        <v/>
      </c>
      <c r="AB47" t="str">
        <f t="shared" si="10"/>
        <v/>
      </c>
    </row>
    <row r="48" spans="1:28" x14ac:dyDescent="0.45">
      <c r="A48" t="s">
        <v>1107</v>
      </c>
      <c r="B48" t="s">
        <v>1107</v>
      </c>
      <c r="C48" t="s">
        <v>966</v>
      </c>
      <c r="D48" t="s">
        <v>967</v>
      </c>
      <c r="E48">
        <v>12086</v>
      </c>
      <c r="F48" t="s">
        <v>982</v>
      </c>
      <c r="G48">
        <v>25.783999999999999</v>
      </c>
      <c r="H48">
        <v>-80.2102</v>
      </c>
      <c r="I48">
        <v>6247425</v>
      </c>
      <c r="J48">
        <v>453579</v>
      </c>
      <c r="K48">
        <f t="shared" si="0"/>
        <v>13.024924734027676</v>
      </c>
      <c r="L48">
        <v>4866</v>
      </c>
      <c r="M48" t="s">
        <v>19</v>
      </c>
      <c r="N48" t="b">
        <v>1</v>
      </c>
      <c r="O48" t="s">
        <v>330</v>
      </c>
      <c r="P48" t="s">
        <v>1108</v>
      </c>
      <c r="Q48">
        <v>1840015149</v>
      </c>
      <c r="R48" t="str">
        <f t="shared" si="1"/>
        <v>metropolitan</v>
      </c>
      <c r="S48">
        <f t="shared" si="2"/>
        <v>3</v>
      </c>
      <c r="T48">
        <v>47</v>
      </c>
      <c r="U48" t="str">
        <f t="shared" si="3"/>
        <v/>
      </c>
      <c r="V48" t="str">
        <f t="shared" si="4"/>
        <v/>
      </c>
      <c r="W48" t="str">
        <f t="shared" si="5"/>
        <v/>
      </c>
      <c r="X48" t="str">
        <f t="shared" si="6"/>
        <v/>
      </c>
      <c r="Y48">
        <f t="shared" si="7"/>
        <v>13.024924734027676</v>
      </c>
      <c r="Z48">
        <f t="shared" si="8"/>
        <v>47</v>
      </c>
      <c r="AA48" t="str">
        <f t="shared" si="9"/>
        <v/>
      </c>
      <c r="AB48" t="str">
        <f t="shared" si="10"/>
        <v/>
      </c>
    </row>
    <row r="49" spans="1:28" x14ac:dyDescent="0.45">
      <c r="A49" t="s">
        <v>389</v>
      </c>
      <c r="B49" t="s">
        <v>389</v>
      </c>
      <c r="C49" t="s">
        <v>328</v>
      </c>
      <c r="D49" t="s">
        <v>167</v>
      </c>
      <c r="E49">
        <v>51810</v>
      </c>
      <c r="F49" t="s">
        <v>390</v>
      </c>
      <c r="G49">
        <v>36.733499999999999</v>
      </c>
      <c r="H49">
        <v>-76.043499999999995</v>
      </c>
      <c r="I49">
        <v>1487505</v>
      </c>
      <c r="J49">
        <v>452602</v>
      </c>
      <c r="K49">
        <f t="shared" si="0"/>
        <v>13.022768431084758</v>
      </c>
      <c r="L49">
        <v>699</v>
      </c>
      <c r="M49" t="s">
        <v>19</v>
      </c>
      <c r="N49" t="b">
        <v>1</v>
      </c>
      <c r="O49" t="s">
        <v>330</v>
      </c>
      <c r="P49" t="s">
        <v>391</v>
      </c>
      <c r="Q49">
        <v>1840003871</v>
      </c>
      <c r="R49" t="str">
        <f t="shared" si="1"/>
        <v>metropolitan</v>
      </c>
      <c r="S49">
        <f t="shared" si="2"/>
        <v>3</v>
      </c>
      <c r="T49">
        <v>48</v>
      </c>
      <c r="U49" t="str">
        <f t="shared" si="3"/>
        <v/>
      </c>
      <c r="V49" t="str">
        <f t="shared" si="4"/>
        <v/>
      </c>
      <c r="W49" t="str">
        <f t="shared" si="5"/>
        <v/>
      </c>
      <c r="X49" t="str">
        <f t="shared" si="6"/>
        <v/>
      </c>
      <c r="Y49">
        <f t="shared" si="7"/>
        <v>13.022768431084758</v>
      </c>
      <c r="Z49">
        <f t="shared" si="8"/>
        <v>48</v>
      </c>
      <c r="AA49" t="str">
        <f t="shared" si="9"/>
        <v/>
      </c>
      <c r="AB49" t="str">
        <f t="shared" si="10"/>
        <v/>
      </c>
    </row>
    <row r="50" spans="1:28" x14ac:dyDescent="0.45">
      <c r="A50" t="s">
        <v>1981</v>
      </c>
      <c r="B50" t="s">
        <v>1981</v>
      </c>
      <c r="C50" t="s">
        <v>2528</v>
      </c>
      <c r="D50" t="s">
        <v>2529</v>
      </c>
      <c r="E50">
        <v>31055</v>
      </c>
      <c r="F50" t="s">
        <v>44</v>
      </c>
      <c r="G50">
        <v>41.263399999999997</v>
      </c>
      <c r="H50">
        <v>-96.045299999999997</v>
      </c>
      <c r="I50">
        <v>792463</v>
      </c>
      <c r="J50">
        <v>446970</v>
      </c>
      <c r="K50">
        <f t="shared" si="0"/>
        <v>13.010246757249494</v>
      </c>
      <c r="L50">
        <v>1295</v>
      </c>
      <c r="M50" t="s">
        <v>19</v>
      </c>
      <c r="N50" t="b">
        <v>1</v>
      </c>
      <c r="O50" t="s">
        <v>596</v>
      </c>
      <c r="P50" t="s">
        <v>2589</v>
      </c>
      <c r="Q50">
        <v>1840009315</v>
      </c>
      <c r="R50" t="str">
        <f t="shared" si="1"/>
        <v>metropolitan</v>
      </c>
      <c r="S50">
        <f t="shared" si="2"/>
        <v>3</v>
      </c>
      <c r="T50">
        <v>49</v>
      </c>
      <c r="U50" t="str">
        <f t="shared" si="3"/>
        <v/>
      </c>
      <c r="V50" t="str">
        <f t="shared" si="4"/>
        <v/>
      </c>
      <c r="W50" t="str">
        <f t="shared" si="5"/>
        <v/>
      </c>
      <c r="X50" t="str">
        <f t="shared" si="6"/>
        <v/>
      </c>
      <c r="Y50">
        <f t="shared" si="7"/>
        <v>13.010246757249494</v>
      </c>
      <c r="Z50">
        <f t="shared" si="8"/>
        <v>49</v>
      </c>
      <c r="AA50" t="str">
        <f t="shared" si="9"/>
        <v/>
      </c>
      <c r="AB50" t="str">
        <f t="shared" si="10"/>
        <v/>
      </c>
    </row>
    <row r="51" spans="1:28" x14ac:dyDescent="0.45">
      <c r="A51" t="s">
        <v>1369</v>
      </c>
      <c r="B51" t="s">
        <v>1369</v>
      </c>
      <c r="C51" t="s">
        <v>2998</v>
      </c>
      <c r="D51" t="s">
        <v>2957</v>
      </c>
      <c r="E51">
        <v>6001</v>
      </c>
      <c r="F51" t="s">
        <v>1596</v>
      </c>
      <c r="G51">
        <v>37.790300000000002</v>
      </c>
      <c r="H51">
        <v>-122.2165</v>
      </c>
      <c r="I51">
        <v>420005</v>
      </c>
      <c r="J51">
        <v>420005</v>
      </c>
      <c r="K51">
        <f t="shared" si="0"/>
        <v>12.948021894950594</v>
      </c>
      <c r="L51">
        <v>2901</v>
      </c>
      <c r="M51" t="s">
        <v>19</v>
      </c>
      <c r="N51" t="b">
        <v>1</v>
      </c>
      <c r="O51" t="s">
        <v>20</v>
      </c>
      <c r="P51" t="s">
        <v>3388</v>
      </c>
      <c r="Q51">
        <v>1840020296</v>
      </c>
      <c r="R51" t="str">
        <f t="shared" si="1"/>
        <v>metropolitan</v>
      </c>
      <c r="S51">
        <f t="shared" si="2"/>
        <v>3</v>
      </c>
      <c r="T51">
        <v>50</v>
      </c>
      <c r="U51" t="str">
        <f t="shared" si="3"/>
        <v/>
      </c>
      <c r="V51" t="str">
        <f t="shared" si="4"/>
        <v/>
      </c>
      <c r="W51" t="str">
        <f t="shared" si="5"/>
        <v/>
      </c>
      <c r="X51" t="str">
        <f t="shared" si="6"/>
        <v/>
      </c>
      <c r="Y51">
        <f t="shared" si="7"/>
        <v>12.948021894950594</v>
      </c>
      <c r="Z51">
        <f t="shared" si="8"/>
        <v>50</v>
      </c>
      <c r="AA51" t="str">
        <f t="shared" si="9"/>
        <v/>
      </c>
      <c r="AB51" t="str">
        <f t="shared" si="10"/>
        <v/>
      </c>
    </row>
    <row r="52" spans="1:28" x14ac:dyDescent="0.45">
      <c r="A52" t="s">
        <v>4924</v>
      </c>
      <c r="B52" t="s">
        <v>4924</v>
      </c>
      <c r="C52" t="s">
        <v>4859</v>
      </c>
      <c r="D52" t="s">
        <v>4860</v>
      </c>
      <c r="E52">
        <v>27053</v>
      </c>
      <c r="F52" t="s">
        <v>3947</v>
      </c>
      <c r="G52">
        <v>44.963500000000003</v>
      </c>
      <c r="H52">
        <v>-93.267899999999997</v>
      </c>
      <c r="I52">
        <v>2866604</v>
      </c>
      <c r="J52">
        <v>413651</v>
      </c>
      <c r="K52">
        <f t="shared" si="0"/>
        <v>12.932777902118126</v>
      </c>
      <c r="L52">
        <v>2957</v>
      </c>
      <c r="M52" t="s">
        <v>19</v>
      </c>
      <c r="N52" t="b">
        <v>1</v>
      </c>
      <c r="O52" t="s">
        <v>596</v>
      </c>
      <c r="P52" t="s">
        <v>4925</v>
      </c>
      <c r="Q52">
        <v>1840007830</v>
      </c>
      <c r="R52" t="str">
        <f t="shared" si="1"/>
        <v>metropolitan</v>
      </c>
      <c r="S52">
        <f t="shared" si="2"/>
        <v>3</v>
      </c>
      <c r="T52">
        <v>51</v>
      </c>
      <c r="U52" t="str">
        <f t="shared" si="3"/>
        <v/>
      </c>
      <c r="V52" t="str">
        <f t="shared" si="4"/>
        <v/>
      </c>
      <c r="W52" t="str">
        <f t="shared" si="5"/>
        <v/>
      </c>
      <c r="X52" t="str">
        <f t="shared" si="6"/>
        <v/>
      </c>
      <c r="Y52">
        <f t="shared" si="7"/>
        <v>12.932777902118126</v>
      </c>
      <c r="Z52">
        <f t="shared" si="8"/>
        <v>51</v>
      </c>
      <c r="AA52" t="str">
        <f t="shared" si="9"/>
        <v/>
      </c>
      <c r="AB52" t="str">
        <f t="shared" si="10"/>
        <v/>
      </c>
    </row>
    <row r="53" spans="1:28" x14ac:dyDescent="0.45">
      <c r="A53" t="s">
        <v>4297</v>
      </c>
      <c r="B53" t="s">
        <v>4297</v>
      </c>
      <c r="C53" t="s">
        <v>4288</v>
      </c>
      <c r="D53" t="s">
        <v>2932</v>
      </c>
      <c r="E53">
        <v>40143</v>
      </c>
      <c r="F53" t="s">
        <v>4297</v>
      </c>
      <c r="G53">
        <v>36.128399999999999</v>
      </c>
      <c r="H53">
        <v>-95.903700000000001</v>
      </c>
      <c r="I53">
        <v>674211</v>
      </c>
      <c r="J53">
        <v>403090</v>
      </c>
      <c r="K53">
        <f t="shared" si="0"/>
        <v>12.906915141057524</v>
      </c>
      <c r="L53">
        <v>790</v>
      </c>
      <c r="M53" t="s">
        <v>19</v>
      </c>
      <c r="N53" t="b">
        <v>1</v>
      </c>
      <c r="O53" t="s">
        <v>596</v>
      </c>
      <c r="P53" t="s">
        <v>4329</v>
      </c>
      <c r="Q53">
        <v>1840021672</v>
      </c>
      <c r="R53" t="str">
        <f t="shared" si="1"/>
        <v>metropolitan</v>
      </c>
      <c r="S53">
        <f t="shared" si="2"/>
        <v>3</v>
      </c>
      <c r="T53">
        <v>52</v>
      </c>
      <c r="U53" t="str">
        <f t="shared" si="3"/>
        <v/>
      </c>
      <c r="V53" t="str">
        <f t="shared" si="4"/>
        <v/>
      </c>
      <c r="W53" t="str">
        <f t="shared" si="5"/>
        <v/>
      </c>
      <c r="X53" t="str">
        <f t="shared" si="6"/>
        <v/>
      </c>
      <c r="Y53">
        <f t="shared" si="7"/>
        <v>12.906915141057524</v>
      </c>
      <c r="Z53">
        <f t="shared" si="8"/>
        <v>52</v>
      </c>
      <c r="AA53" t="str">
        <f t="shared" si="9"/>
        <v/>
      </c>
      <c r="AB53" t="str">
        <f t="shared" si="10"/>
        <v/>
      </c>
    </row>
    <row r="54" spans="1:28" x14ac:dyDescent="0.45">
      <c r="A54" t="s">
        <v>110</v>
      </c>
      <c r="B54" t="s">
        <v>110</v>
      </c>
      <c r="C54" t="s">
        <v>1679</v>
      </c>
      <c r="D54" t="s">
        <v>1680</v>
      </c>
      <c r="E54">
        <v>48439</v>
      </c>
      <c r="F54" t="s">
        <v>1688</v>
      </c>
      <c r="G54">
        <v>32.699800000000003</v>
      </c>
      <c r="H54">
        <v>-97.125100000000003</v>
      </c>
      <c r="I54">
        <v>392772</v>
      </c>
      <c r="J54">
        <v>392772</v>
      </c>
      <c r="K54">
        <f t="shared" si="0"/>
        <v>12.880984569825964</v>
      </c>
      <c r="L54">
        <v>1581</v>
      </c>
      <c r="M54" t="s">
        <v>19</v>
      </c>
      <c r="N54" t="b">
        <v>1</v>
      </c>
      <c r="O54" t="s">
        <v>596</v>
      </c>
      <c r="P54" t="s">
        <v>1737</v>
      </c>
      <c r="Q54">
        <v>1840019422</v>
      </c>
      <c r="R54" t="str">
        <f t="shared" si="1"/>
        <v>metropolitan</v>
      </c>
      <c r="S54">
        <f t="shared" si="2"/>
        <v>3</v>
      </c>
      <c r="T54">
        <v>53</v>
      </c>
      <c r="U54" t="str">
        <f t="shared" si="3"/>
        <v/>
      </c>
      <c r="V54" t="str">
        <f t="shared" si="4"/>
        <v/>
      </c>
      <c r="W54" t="str">
        <f t="shared" si="5"/>
        <v/>
      </c>
      <c r="X54" t="str">
        <f t="shared" si="6"/>
        <v/>
      </c>
      <c r="Y54">
        <f t="shared" si="7"/>
        <v>12.880984569825964</v>
      </c>
      <c r="Z54">
        <f t="shared" si="8"/>
        <v>53</v>
      </c>
      <c r="AA54" t="str">
        <f t="shared" si="9"/>
        <v/>
      </c>
      <c r="AB54" t="str">
        <f t="shared" si="10"/>
        <v/>
      </c>
    </row>
    <row r="55" spans="1:28" x14ac:dyDescent="0.45">
      <c r="A55" t="s">
        <v>2254</v>
      </c>
      <c r="B55" t="s">
        <v>2254</v>
      </c>
      <c r="C55" t="s">
        <v>2197</v>
      </c>
      <c r="D55" t="s">
        <v>2198</v>
      </c>
      <c r="E55">
        <v>22071</v>
      </c>
      <c r="F55" t="s">
        <v>2255</v>
      </c>
      <c r="G55">
        <v>30.0687</v>
      </c>
      <c r="H55">
        <v>-89.928799999999995</v>
      </c>
      <c r="I55">
        <v>1024421</v>
      </c>
      <c r="J55">
        <v>391495</v>
      </c>
      <c r="K55">
        <f t="shared" si="0"/>
        <v>12.877728022939358</v>
      </c>
      <c r="L55">
        <v>892</v>
      </c>
      <c r="M55" t="s">
        <v>19</v>
      </c>
      <c r="N55" t="b">
        <v>1</v>
      </c>
      <c r="O55" t="s">
        <v>596</v>
      </c>
      <c r="P55" t="s">
        <v>2256</v>
      </c>
      <c r="Q55">
        <v>1840001839</v>
      </c>
      <c r="R55" t="str">
        <f t="shared" si="1"/>
        <v>metropolitan</v>
      </c>
      <c r="S55">
        <f t="shared" si="2"/>
        <v>3</v>
      </c>
      <c r="T55">
        <v>54</v>
      </c>
      <c r="U55" t="str">
        <f t="shared" si="3"/>
        <v/>
      </c>
      <c r="V55" t="str">
        <f t="shared" si="4"/>
        <v/>
      </c>
      <c r="W55" t="str">
        <f t="shared" si="5"/>
        <v/>
      </c>
      <c r="X55" t="str">
        <f t="shared" si="6"/>
        <v/>
      </c>
      <c r="Y55">
        <f t="shared" si="7"/>
        <v>12.877728022939358</v>
      </c>
      <c r="Z55">
        <f t="shared" si="8"/>
        <v>54</v>
      </c>
      <c r="AA55" t="str">
        <f t="shared" si="9"/>
        <v/>
      </c>
      <c r="AB55" t="str">
        <f t="shared" si="10"/>
        <v/>
      </c>
    </row>
    <row r="56" spans="1:28" x14ac:dyDescent="0.45">
      <c r="A56" t="s">
        <v>1805</v>
      </c>
      <c r="B56" t="s">
        <v>1805</v>
      </c>
      <c r="C56" t="s">
        <v>5073</v>
      </c>
      <c r="D56" t="s">
        <v>3683</v>
      </c>
      <c r="E56">
        <v>20173</v>
      </c>
      <c r="F56" t="s">
        <v>3556</v>
      </c>
      <c r="G56">
        <v>37.689399999999999</v>
      </c>
      <c r="H56">
        <v>-97.343999999999994</v>
      </c>
      <c r="I56">
        <v>482205</v>
      </c>
      <c r="J56">
        <v>389902</v>
      </c>
      <c r="K56">
        <f t="shared" si="0"/>
        <v>12.873650704477923</v>
      </c>
      <c r="L56">
        <v>942</v>
      </c>
      <c r="M56" t="s">
        <v>19</v>
      </c>
      <c r="N56" t="b">
        <v>1</v>
      </c>
      <c r="O56" t="s">
        <v>596</v>
      </c>
      <c r="P56" t="s">
        <v>5096</v>
      </c>
      <c r="Q56">
        <v>1840001686</v>
      </c>
      <c r="R56" t="str">
        <f t="shared" si="1"/>
        <v>metropolitan</v>
      </c>
      <c r="S56">
        <f t="shared" si="2"/>
        <v>3</v>
      </c>
      <c r="T56">
        <v>55</v>
      </c>
      <c r="U56" t="str">
        <f t="shared" si="3"/>
        <v/>
      </c>
      <c r="V56" t="str">
        <f t="shared" si="4"/>
        <v/>
      </c>
      <c r="W56" t="str">
        <f t="shared" si="5"/>
        <v/>
      </c>
      <c r="X56" t="str">
        <f t="shared" si="6"/>
        <v/>
      </c>
      <c r="Y56">
        <f t="shared" si="7"/>
        <v>12.873650704477923</v>
      </c>
      <c r="Z56">
        <f t="shared" si="8"/>
        <v>55</v>
      </c>
      <c r="AA56" t="str">
        <f t="shared" si="9"/>
        <v/>
      </c>
      <c r="AB56" t="str">
        <f t="shared" si="10"/>
        <v/>
      </c>
    </row>
    <row r="57" spans="1:28" x14ac:dyDescent="0.45">
      <c r="A57" t="s">
        <v>372</v>
      </c>
      <c r="B57" t="s">
        <v>372</v>
      </c>
      <c r="C57" t="s">
        <v>4580</v>
      </c>
      <c r="D57" t="s">
        <v>899</v>
      </c>
      <c r="E57">
        <v>39035</v>
      </c>
      <c r="F57" t="s">
        <v>4584</v>
      </c>
      <c r="G57">
        <v>41.476599999999998</v>
      </c>
      <c r="H57">
        <v>-81.680499999999995</v>
      </c>
      <c r="I57">
        <v>1731637</v>
      </c>
      <c r="J57">
        <v>385809</v>
      </c>
      <c r="K57">
        <f t="shared" si="0"/>
        <v>12.863097707330969</v>
      </c>
      <c r="L57">
        <v>1917</v>
      </c>
      <c r="M57" t="s">
        <v>19</v>
      </c>
      <c r="N57" t="b">
        <v>1</v>
      </c>
      <c r="O57" t="s">
        <v>330</v>
      </c>
      <c r="P57" t="s">
        <v>4622</v>
      </c>
      <c r="Q57">
        <v>1840000596</v>
      </c>
      <c r="R57" t="str">
        <f t="shared" si="1"/>
        <v>metropolitan</v>
      </c>
      <c r="S57">
        <f t="shared" si="2"/>
        <v>3</v>
      </c>
      <c r="T57">
        <v>56</v>
      </c>
      <c r="U57" t="str">
        <f t="shared" si="3"/>
        <v/>
      </c>
      <c r="V57" t="str">
        <f t="shared" si="4"/>
        <v/>
      </c>
      <c r="W57" t="str">
        <f t="shared" si="5"/>
        <v/>
      </c>
      <c r="X57" t="str">
        <f t="shared" si="6"/>
        <v/>
      </c>
      <c r="Y57">
        <f t="shared" si="7"/>
        <v>12.863097707330969</v>
      </c>
      <c r="Z57">
        <f t="shared" si="8"/>
        <v>56</v>
      </c>
      <c r="AA57" t="str">
        <f t="shared" si="9"/>
        <v/>
      </c>
      <c r="AB57" t="str">
        <f t="shared" si="10"/>
        <v/>
      </c>
    </row>
    <row r="58" spans="1:28" x14ac:dyDescent="0.45">
      <c r="A58" t="s">
        <v>1251</v>
      </c>
      <c r="B58" t="s">
        <v>1251</v>
      </c>
      <c r="C58" t="s">
        <v>966</v>
      </c>
      <c r="D58" t="s">
        <v>967</v>
      </c>
      <c r="E58">
        <v>12057</v>
      </c>
      <c r="F58" t="s">
        <v>990</v>
      </c>
      <c r="G58">
        <v>27.9937</v>
      </c>
      <c r="H58">
        <v>-82.445400000000006</v>
      </c>
      <c r="I58">
        <v>2744107</v>
      </c>
      <c r="J58">
        <v>377165</v>
      </c>
      <c r="K58">
        <f t="shared" si="0"/>
        <v>12.840438036464908</v>
      </c>
      <c r="L58">
        <v>1283</v>
      </c>
      <c r="M58" t="s">
        <v>19</v>
      </c>
      <c r="N58" t="b">
        <v>1</v>
      </c>
      <c r="O58" t="s">
        <v>330</v>
      </c>
      <c r="P58" t="s">
        <v>1252</v>
      </c>
      <c r="Q58">
        <v>1840015982</v>
      </c>
      <c r="R58" t="str">
        <f t="shared" si="1"/>
        <v>metropolitan</v>
      </c>
      <c r="S58">
        <f t="shared" si="2"/>
        <v>3</v>
      </c>
      <c r="T58">
        <v>57</v>
      </c>
      <c r="U58" t="str">
        <f t="shared" si="3"/>
        <v/>
      </c>
      <c r="V58" t="str">
        <f t="shared" si="4"/>
        <v/>
      </c>
      <c r="W58" t="str">
        <f t="shared" si="5"/>
        <v/>
      </c>
      <c r="X58" t="str">
        <f t="shared" si="6"/>
        <v/>
      </c>
      <c r="Y58">
        <f t="shared" si="7"/>
        <v>12.840438036464908</v>
      </c>
      <c r="Z58">
        <f t="shared" si="8"/>
        <v>57</v>
      </c>
      <c r="AA58" t="str">
        <f t="shared" si="9"/>
        <v/>
      </c>
      <c r="AB58" t="str">
        <f t="shared" si="10"/>
        <v/>
      </c>
    </row>
    <row r="59" spans="1:28" x14ac:dyDescent="0.45">
      <c r="A59" t="s">
        <v>1780</v>
      </c>
      <c r="B59" t="s">
        <v>1780</v>
      </c>
      <c r="C59" t="s">
        <v>2998</v>
      </c>
      <c r="D59" t="s">
        <v>2957</v>
      </c>
      <c r="E59">
        <v>6029</v>
      </c>
      <c r="F59" t="s">
        <v>3030</v>
      </c>
      <c r="G59">
        <v>35.352800000000002</v>
      </c>
      <c r="H59">
        <v>-119.0354</v>
      </c>
      <c r="I59">
        <v>567585</v>
      </c>
      <c r="J59">
        <v>376380</v>
      </c>
      <c r="K59">
        <f t="shared" si="0"/>
        <v>12.838354550318844</v>
      </c>
      <c r="L59">
        <v>977</v>
      </c>
      <c r="M59" t="s">
        <v>19</v>
      </c>
      <c r="N59" t="b">
        <v>1</v>
      </c>
      <c r="O59" t="s">
        <v>20</v>
      </c>
      <c r="P59" t="s">
        <v>3076</v>
      </c>
      <c r="Q59">
        <v>1840019148</v>
      </c>
      <c r="R59" t="str">
        <f t="shared" si="1"/>
        <v>metropolitan</v>
      </c>
      <c r="S59">
        <f t="shared" si="2"/>
        <v>3</v>
      </c>
      <c r="T59">
        <v>58</v>
      </c>
      <c r="U59" t="str">
        <f t="shared" si="3"/>
        <v/>
      </c>
      <c r="V59" t="str">
        <f t="shared" si="4"/>
        <v/>
      </c>
      <c r="W59" t="str">
        <f t="shared" si="5"/>
        <v/>
      </c>
      <c r="X59" t="str">
        <f t="shared" si="6"/>
        <v/>
      </c>
      <c r="Y59">
        <f t="shared" si="7"/>
        <v>12.838354550318844</v>
      </c>
      <c r="Z59">
        <f t="shared" si="8"/>
        <v>58</v>
      </c>
      <c r="AA59" t="str">
        <f t="shared" si="9"/>
        <v/>
      </c>
      <c r="AB59" t="str">
        <f t="shared" si="10"/>
        <v/>
      </c>
    </row>
    <row r="60" spans="1:28" x14ac:dyDescent="0.45">
      <c r="A60" t="s">
        <v>935</v>
      </c>
      <c r="B60" t="s">
        <v>935</v>
      </c>
      <c r="C60" t="s">
        <v>3529</v>
      </c>
      <c r="D60" t="s">
        <v>1892</v>
      </c>
      <c r="E60">
        <v>8001</v>
      </c>
      <c r="F60" t="s">
        <v>27</v>
      </c>
      <c r="G60">
        <v>39.708500000000001</v>
      </c>
      <c r="H60">
        <v>-104.7274</v>
      </c>
      <c r="I60">
        <v>361710</v>
      </c>
      <c r="J60">
        <v>361710</v>
      </c>
      <c r="K60">
        <f t="shared" si="0"/>
        <v>12.798598064779465</v>
      </c>
      <c r="L60">
        <v>909</v>
      </c>
      <c r="M60" t="s">
        <v>19</v>
      </c>
      <c r="N60" t="b">
        <v>1</v>
      </c>
      <c r="O60" t="s">
        <v>1371</v>
      </c>
      <c r="P60" t="s">
        <v>3579</v>
      </c>
      <c r="Q60">
        <v>1840018794</v>
      </c>
      <c r="R60" t="str">
        <f t="shared" si="1"/>
        <v>metropolitan</v>
      </c>
      <c r="S60">
        <f t="shared" si="2"/>
        <v>3</v>
      </c>
      <c r="T60">
        <v>59</v>
      </c>
      <c r="U60" t="str">
        <f t="shared" si="3"/>
        <v/>
      </c>
      <c r="V60" t="str">
        <f t="shared" si="4"/>
        <v/>
      </c>
      <c r="W60" t="str">
        <f t="shared" si="5"/>
        <v/>
      </c>
      <c r="X60" t="str">
        <f t="shared" si="6"/>
        <v/>
      </c>
      <c r="Y60">
        <f t="shared" si="7"/>
        <v>12.798598064779465</v>
      </c>
      <c r="Z60">
        <f t="shared" si="8"/>
        <v>59</v>
      </c>
      <c r="AA60" t="str">
        <f t="shared" si="9"/>
        <v/>
      </c>
      <c r="AB60" t="str">
        <f t="shared" si="10"/>
        <v/>
      </c>
    </row>
    <row r="61" spans="1:28" x14ac:dyDescent="0.45">
      <c r="A61" t="s">
        <v>962</v>
      </c>
      <c r="B61" t="s">
        <v>962</v>
      </c>
      <c r="C61" t="s">
        <v>960</v>
      </c>
      <c r="D61" t="s">
        <v>961</v>
      </c>
      <c r="E61">
        <v>15003</v>
      </c>
      <c r="F61" t="s">
        <v>962</v>
      </c>
      <c r="G61">
        <v>21.3293</v>
      </c>
      <c r="H61">
        <v>-157.846</v>
      </c>
      <c r="I61">
        <v>836995</v>
      </c>
      <c r="J61">
        <v>351792</v>
      </c>
      <c r="K61">
        <f t="shared" si="0"/>
        <v>12.77079537083374</v>
      </c>
      <c r="L61">
        <v>2244</v>
      </c>
      <c r="M61" t="s">
        <v>19</v>
      </c>
      <c r="N61" t="b">
        <v>1</v>
      </c>
      <c r="O61" t="s">
        <v>963</v>
      </c>
      <c r="P61" t="s">
        <v>964</v>
      </c>
      <c r="Q61">
        <v>1840013305</v>
      </c>
      <c r="R61" t="str">
        <f t="shared" si="1"/>
        <v>metropolitan</v>
      </c>
      <c r="S61">
        <f t="shared" si="2"/>
        <v>3</v>
      </c>
      <c r="T61">
        <v>60</v>
      </c>
      <c r="U61" t="str">
        <f t="shared" si="3"/>
        <v/>
      </c>
      <c r="V61" t="str">
        <f t="shared" si="4"/>
        <v/>
      </c>
      <c r="W61" t="str">
        <f t="shared" si="5"/>
        <v/>
      </c>
      <c r="X61" t="str">
        <f t="shared" si="6"/>
        <v/>
      </c>
      <c r="Y61">
        <f t="shared" si="7"/>
        <v>12.77079537083374</v>
      </c>
      <c r="Z61">
        <f t="shared" si="8"/>
        <v>60</v>
      </c>
      <c r="AA61" t="str">
        <f t="shared" si="9"/>
        <v/>
      </c>
      <c r="AB61" t="str">
        <f t="shared" si="10"/>
        <v/>
      </c>
    </row>
    <row r="62" spans="1:28" x14ac:dyDescent="0.45">
      <c r="A62" t="s">
        <v>3104</v>
      </c>
      <c r="B62" t="s">
        <v>3104</v>
      </c>
      <c r="C62" t="s">
        <v>2998</v>
      </c>
      <c r="D62" t="s">
        <v>2957</v>
      </c>
      <c r="E62">
        <v>6059</v>
      </c>
      <c r="F62" t="s">
        <v>367</v>
      </c>
      <c r="G62">
        <v>33.838999999999999</v>
      </c>
      <c r="H62">
        <v>-117.85720000000001</v>
      </c>
      <c r="I62">
        <v>351043</v>
      </c>
      <c r="J62">
        <v>351043</v>
      </c>
      <c r="K62">
        <f t="shared" si="0"/>
        <v>12.768664002067124</v>
      </c>
      <c r="L62">
        <v>2712</v>
      </c>
      <c r="M62" t="s">
        <v>19</v>
      </c>
      <c r="N62" t="b">
        <v>1</v>
      </c>
      <c r="O62" t="s">
        <v>20</v>
      </c>
      <c r="P62" t="s">
        <v>3105</v>
      </c>
      <c r="Q62">
        <v>1840019322</v>
      </c>
      <c r="R62" t="str">
        <f t="shared" si="1"/>
        <v>metropolitan</v>
      </c>
      <c r="S62">
        <f t="shared" si="2"/>
        <v>3</v>
      </c>
      <c r="T62">
        <v>61</v>
      </c>
      <c r="U62" t="str">
        <f t="shared" si="3"/>
        <v/>
      </c>
      <c r="V62" t="str">
        <f t="shared" si="4"/>
        <v/>
      </c>
      <c r="W62" t="str">
        <f t="shared" si="5"/>
        <v/>
      </c>
      <c r="X62" t="str">
        <f t="shared" si="6"/>
        <v/>
      </c>
      <c r="Y62">
        <f t="shared" si="7"/>
        <v>12.768664002067124</v>
      </c>
      <c r="Z62">
        <f t="shared" si="8"/>
        <v>61</v>
      </c>
      <c r="AA62" t="str">
        <f t="shared" si="9"/>
        <v/>
      </c>
      <c r="AB62" t="str">
        <f t="shared" si="10"/>
        <v/>
      </c>
    </row>
    <row r="63" spans="1:28" x14ac:dyDescent="0.45">
      <c r="A63" t="s">
        <v>3343</v>
      </c>
      <c r="B63" t="s">
        <v>3343</v>
      </c>
      <c r="C63" t="s">
        <v>2998</v>
      </c>
      <c r="D63" t="s">
        <v>2957</v>
      </c>
      <c r="E63">
        <v>6059</v>
      </c>
      <c r="F63" t="s">
        <v>367</v>
      </c>
      <c r="G63">
        <v>33.736600000000003</v>
      </c>
      <c r="H63">
        <v>-117.8819</v>
      </c>
      <c r="I63">
        <v>334217</v>
      </c>
      <c r="J63">
        <v>334217</v>
      </c>
      <c r="K63">
        <f t="shared" si="0"/>
        <v>12.719545761593576</v>
      </c>
      <c r="L63">
        <v>4753</v>
      </c>
      <c r="M63" t="s">
        <v>19</v>
      </c>
      <c r="N63" t="b">
        <v>1</v>
      </c>
      <c r="O63" t="s">
        <v>20</v>
      </c>
      <c r="P63" t="s">
        <v>3344</v>
      </c>
      <c r="Q63">
        <v>1840021964</v>
      </c>
      <c r="R63" t="str">
        <f t="shared" si="1"/>
        <v>metropolitan</v>
      </c>
      <c r="S63">
        <f t="shared" si="2"/>
        <v>3</v>
      </c>
      <c r="T63">
        <v>62</v>
      </c>
      <c r="U63" t="str">
        <f t="shared" si="3"/>
        <v/>
      </c>
      <c r="V63" t="str">
        <f t="shared" si="4"/>
        <v/>
      </c>
      <c r="W63" t="str">
        <f t="shared" si="5"/>
        <v/>
      </c>
      <c r="X63" t="str">
        <f t="shared" si="6"/>
        <v/>
      </c>
      <c r="Y63">
        <f t="shared" si="7"/>
        <v>12.719545761593576</v>
      </c>
      <c r="Z63">
        <f t="shared" si="8"/>
        <v>62</v>
      </c>
      <c r="AA63" t="str">
        <f t="shared" si="9"/>
        <v/>
      </c>
      <c r="AB63" t="str">
        <f t="shared" si="10"/>
        <v/>
      </c>
    </row>
    <row r="64" spans="1:28" x14ac:dyDescent="0.45">
      <c r="A64" t="s">
        <v>1789</v>
      </c>
      <c r="B64" t="s">
        <v>1789</v>
      </c>
      <c r="C64" t="s">
        <v>1679</v>
      </c>
      <c r="D64" t="s">
        <v>1680</v>
      </c>
      <c r="E64">
        <v>48355</v>
      </c>
      <c r="F64" t="s">
        <v>1790</v>
      </c>
      <c r="G64">
        <v>27.717300000000002</v>
      </c>
      <c r="H64">
        <v>-97.382199999999997</v>
      </c>
      <c r="I64">
        <v>341570</v>
      </c>
      <c r="J64">
        <v>325733</v>
      </c>
      <c r="K64">
        <f t="shared" si="0"/>
        <v>12.69383330636512</v>
      </c>
      <c r="L64">
        <v>720</v>
      </c>
      <c r="M64" t="s">
        <v>19</v>
      </c>
      <c r="N64" t="b">
        <v>1</v>
      </c>
      <c r="O64" t="s">
        <v>596</v>
      </c>
      <c r="P64" t="s">
        <v>1791</v>
      </c>
      <c r="Q64">
        <v>1840019718</v>
      </c>
      <c r="R64" t="str">
        <f t="shared" si="1"/>
        <v>metropolitan</v>
      </c>
      <c r="S64">
        <f t="shared" si="2"/>
        <v>3</v>
      </c>
      <c r="T64">
        <v>63</v>
      </c>
      <c r="U64" t="str">
        <f t="shared" si="3"/>
        <v/>
      </c>
      <c r="V64" t="str">
        <f t="shared" si="4"/>
        <v/>
      </c>
      <c r="W64" t="str">
        <f t="shared" si="5"/>
        <v/>
      </c>
      <c r="X64" t="str">
        <f t="shared" si="6"/>
        <v/>
      </c>
      <c r="Y64">
        <f t="shared" si="7"/>
        <v>12.69383330636512</v>
      </c>
      <c r="Z64">
        <f t="shared" si="8"/>
        <v>63</v>
      </c>
      <c r="AA64" t="str">
        <f t="shared" si="9"/>
        <v/>
      </c>
      <c r="AB64" t="str">
        <f t="shared" si="10"/>
        <v/>
      </c>
    </row>
    <row r="65" spans="1:28" x14ac:dyDescent="0.45">
      <c r="A65" t="s">
        <v>222</v>
      </c>
      <c r="B65" t="s">
        <v>222</v>
      </c>
      <c r="C65" t="s">
        <v>2998</v>
      </c>
      <c r="D65" t="s">
        <v>2957</v>
      </c>
      <c r="E65">
        <v>6065</v>
      </c>
      <c r="F65" t="s">
        <v>222</v>
      </c>
      <c r="G65">
        <v>33.938200000000002</v>
      </c>
      <c r="H65">
        <v>-117.39490000000001</v>
      </c>
      <c r="I65">
        <v>2065627</v>
      </c>
      <c r="J65">
        <v>324722</v>
      </c>
      <c r="K65">
        <f t="shared" si="0"/>
        <v>12.690724710646313</v>
      </c>
      <c r="L65">
        <v>1544</v>
      </c>
      <c r="M65" t="s">
        <v>19</v>
      </c>
      <c r="N65" t="b">
        <v>1</v>
      </c>
      <c r="O65" t="s">
        <v>20</v>
      </c>
      <c r="P65" t="s">
        <v>3241</v>
      </c>
      <c r="Q65">
        <v>1840020551</v>
      </c>
      <c r="R65" t="str">
        <f t="shared" si="1"/>
        <v>metropolitan</v>
      </c>
      <c r="S65">
        <f t="shared" si="2"/>
        <v>3</v>
      </c>
      <c r="T65">
        <v>64</v>
      </c>
      <c r="U65" t="str">
        <f t="shared" si="3"/>
        <v/>
      </c>
      <c r="V65" t="str">
        <f t="shared" si="4"/>
        <v/>
      </c>
      <c r="W65" t="str">
        <f t="shared" si="5"/>
        <v/>
      </c>
      <c r="X65" t="str">
        <f t="shared" si="6"/>
        <v/>
      </c>
      <c r="Y65">
        <f t="shared" si="7"/>
        <v>12.690724710646313</v>
      </c>
      <c r="Z65">
        <f t="shared" si="8"/>
        <v>64</v>
      </c>
      <c r="AA65" t="str">
        <f t="shared" si="9"/>
        <v/>
      </c>
      <c r="AB65" t="str">
        <f t="shared" si="10"/>
        <v/>
      </c>
    </row>
    <row r="66" spans="1:28" x14ac:dyDescent="0.45">
      <c r="A66" t="s">
        <v>235</v>
      </c>
      <c r="B66" t="s">
        <v>235</v>
      </c>
      <c r="C66" t="s">
        <v>5223</v>
      </c>
      <c r="D66" t="s">
        <v>5224</v>
      </c>
      <c r="E66">
        <v>21067</v>
      </c>
      <c r="F66" t="s">
        <v>873</v>
      </c>
      <c r="G66">
        <v>38.042299999999997</v>
      </c>
      <c r="H66">
        <v>-84.458699999999993</v>
      </c>
      <c r="I66">
        <v>312495</v>
      </c>
      <c r="J66">
        <v>318449</v>
      </c>
      <c r="K66">
        <f t="shared" si="0"/>
        <v>12.671217615584187</v>
      </c>
      <c r="L66">
        <v>433</v>
      </c>
      <c r="M66" t="s">
        <v>19</v>
      </c>
      <c r="N66" t="b">
        <v>1</v>
      </c>
      <c r="O66" t="s">
        <v>330</v>
      </c>
      <c r="P66" t="s">
        <v>5256</v>
      </c>
      <c r="Q66">
        <v>1840015211</v>
      </c>
      <c r="R66" t="str">
        <f t="shared" si="1"/>
        <v>metropolitan</v>
      </c>
      <c r="S66">
        <f t="shared" si="2"/>
        <v>3</v>
      </c>
      <c r="T66">
        <v>65</v>
      </c>
      <c r="U66" t="str">
        <f t="shared" si="3"/>
        <v/>
      </c>
      <c r="V66" t="str">
        <f t="shared" si="4"/>
        <v/>
      </c>
      <c r="W66" t="str">
        <f t="shared" si="5"/>
        <v/>
      </c>
      <c r="X66" t="str">
        <f t="shared" si="6"/>
        <v/>
      </c>
      <c r="Y66">
        <f t="shared" si="7"/>
        <v>12.671217615584187</v>
      </c>
      <c r="Z66">
        <f t="shared" si="8"/>
        <v>65</v>
      </c>
      <c r="AA66" t="str">
        <f t="shared" si="9"/>
        <v/>
      </c>
      <c r="AB66" t="str">
        <f t="shared" si="10"/>
        <v/>
      </c>
    </row>
    <row r="67" spans="1:28" x14ac:dyDescent="0.45">
      <c r="A67" t="s">
        <v>4312</v>
      </c>
      <c r="B67" t="s">
        <v>4312</v>
      </c>
      <c r="C67" t="s">
        <v>4781</v>
      </c>
      <c r="D67" t="s">
        <v>4782</v>
      </c>
      <c r="E67">
        <v>29510</v>
      </c>
      <c r="F67" t="s">
        <v>4808</v>
      </c>
      <c r="G67">
        <v>38.635800000000003</v>
      </c>
      <c r="H67">
        <v>-90.245099999999994</v>
      </c>
      <c r="I67">
        <v>2096990</v>
      </c>
      <c r="J67">
        <v>311404</v>
      </c>
      <c r="K67">
        <f t="shared" ref="K67:K130" si="12">LN(J67)</f>
        <v>12.648846383514693</v>
      </c>
      <c r="L67">
        <v>1940</v>
      </c>
      <c r="M67" t="s">
        <v>19</v>
      </c>
      <c r="N67" t="b">
        <v>1</v>
      </c>
      <c r="O67" t="s">
        <v>596</v>
      </c>
      <c r="P67" t="s">
        <v>4809</v>
      </c>
      <c r="Q67">
        <v>1840001651</v>
      </c>
      <c r="R67" t="str">
        <f t="shared" ref="R67:R130" si="13">_xlfn.IFS(J67&lt;75000,"small",J67&lt;250000,"intermediate",J67&lt;1000000,"metropolitan",J67&gt;=250000,"primate")</f>
        <v>metropolitan</v>
      </c>
      <c r="S67">
        <f t="shared" ref="S67:S130" si="14">_xlfn.IFS(R67="small",1,R67="intermediate",2,R67="metropolitan",3,R67="primate",4)</f>
        <v>3</v>
      </c>
      <c r="T67">
        <v>66</v>
      </c>
      <c r="U67" t="str">
        <f t="shared" ref="U67:U130" si="15">IF($S67=1,K67,"")</f>
        <v/>
      </c>
      <c r="V67" t="str">
        <f t="shared" ref="V67:V130" si="16">IF(S67=1,T67,"")</f>
        <v/>
      </c>
      <c r="W67" t="str">
        <f t="shared" ref="W67:W130" si="17">IF(S67=2,K67,"")</f>
        <v/>
      </c>
      <c r="X67" t="str">
        <f t="shared" ref="X67:X130" si="18">IF(S67=2,T67,"")</f>
        <v/>
      </c>
      <c r="Y67">
        <f t="shared" ref="Y67:Y130" si="19">IF(S67=3,K67,"")</f>
        <v>12.648846383514693</v>
      </c>
      <c r="Z67">
        <f t="shared" ref="Z67:Z130" si="20">IF(S67=3,T67,"")</f>
        <v>66</v>
      </c>
      <c r="AA67" t="str">
        <f t="shared" ref="AA67:AA130" si="21">IF(S67=4,K67,"")</f>
        <v/>
      </c>
      <c r="AB67" t="str">
        <f t="shared" ref="AB67:AB130" si="22">IF(S67=4,T67,"")</f>
        <v/>
      </c>
    </row>
    <row r="68" spans="1:28" x14ac:dyDescent="0.45">
      <c r="A68" t="s">
        <v>1581</v>
      </c>
      <c r="B68" t="s">
        <v>1581</v>
      </c>
      <c r="C68" t="s">
        <v>2998</v>
      </c>
      <c r="D68" t="s">
        <v>2957</v>
      </c>
      <c r="E68">
        <v>6077</v>
      </c>
      <c r="F68" t="s">
        <v>3012</v>
      </c>
      <c r="G68">
        <v>37.976599999999998</v>
      </c>
      <c r="H68">
        <v>-121.3111</v>
      </c>
      <c r="I68">
        <v>390117</v>
      </c>
      <c r="J68">
        <v>307072</v>
      </c>
      <c r="K68">
        <f t="shared" si="12"/>
        <v>12.634837526759311</v>
      </c>
      <c r="L68">
        <v>1922</v>
      </c>
      <c r="M68" t="s">
        <v>19</v>
      </c>
      <c r="N68" t="b">
        <v>1</v>
      </c>
      <c r="O68" t="s">
        <v>20</v>
      </c>
      <c r="P68" t="s">
        <v>3270</v>
      </c>
      <c r="Q68">
        <v>1840021517</v>
      </c>
      <c r="R68" t="str">
        <f t="shared" si="13"/>
        <v>metropolitan</v>
      </c>
      <c r="S68">
        <f t="shared" si="14"/>
        <v>3</v>
      </c>
      <c r="T68">
        <v>67</v>
      </c>
      <c r="U68" t="str">
        <f t="shared" si="15"/>
        <v/>
      </c>
      <c r="V68" t="str">
        <f t="shared" si="16"/>
        <v/>
      </c>
      <c r="W68" t="str">
        <f t="shared" si="17"/>
        <v/>
      </c>
      <c r="X68" t="str">
        <f t="shared" si="18"/>
        <v/>
      </c>
      <c r="Y68">
        <f t="shared" si="19"/>
        <v>12.634837526759311</v>
      </c>
      <c r="Z68">
        <f t="shared" si="20"/>
        <v>67</v>
      </c>
      <c r="AA68" t="str">
        <f t="shared" si="21"/>
        <v/>
      </c>
      <c r="AB68" t="str">
        <f t="shared" si="22"/>
        <v/>
      </c>
    </row>
    <row r="69" spans="1:28" x14ac:dyDescent="0.45">
      <c r="A69" t="s">
        <v>2965</v>
      </c>
      <c r="B69" t="s">
        <v>2965</v>
      </c>
      <c r="C69" t="s">
        <v>2854</v>
      </c>
      <c r="D69" t="s">
        <v>2855</v>
      </c>
      <c r="E69">
        <v>42003</v>
      </c>
      <c r="F69" t="s">
        <v>2856</v>
      </c>
      <c r="G69">
        <v>40.439599999999999</v>
      </c>
      <c r="H69">
        <v>-79.976299999999995</v>
      </c>
      <c r="I69">
        <v>1722206</v>
      </c>
      <c r="J69">
        <v>303625</v>
      </c>
      <c r="K69">
        <f t="shared" si="12"/>
        <v>12.623548666304474</v>
      </c>
      <c r="L69">
        <v>2116</v>
      </c>
      <c r="M69" t="s">
        <v>19</v>
      </c>
      <c r="N69" t="b">
        <v>1</v>
      </c>
      <c r="O69" t="s">
        <v>330</v>
      </c>
      <c r="P69" t="s">
        <v>2966</v>
      </c>
      <c r="Q69">
        <v>1840001254</v>
      </c>
      <c r="R69" t="str">
        <f t="shared" si="13"/>
        <v>metropolitan</v>
      </c>
      <c r="S69">
        <f t="shared" si="14"/>
        <v>3</v>
      </c>
      <c r="T69">
        <v>68</v>
      </c>
      <c r="U69" t="str">
        <f t="shared" si="15"/>
        <v/>
      </c>
      <c r="V69" t="str">
        <f t="shared" si="16"/>
        <v/>
      </c>
      <c r="W69" t="str">
        <f t="shared" si="17"/>
        <v/>
      </c>
      <c r="X69" t="str">
        <f t="shared" si="18"/>
        <v/>
      </c>
      <c r="Y69">
        <f t="shared" si="19"/>
        <v>12.623548666304474</v>
      </c>
      <c r="Z69">
        <f t="shared" si="20"/>
        <v>68</v>
      </c>
      <c r="AA69" t="str">
        <f t="shared" si="21"/>
        <v/>
      </c>
      <c r="AB69" t="str">
        <f t="shared" si="22"/>
        <v/>
      </c>
    </row>
    <row r="70" spans="1:28" x14ac:dyDescent="0.45">
      <c r="A70" t="s">
        <v>560</v>
      </c>
      <c r="B70" t="s">
        <v>560</v>
      </c>
      <c r="C70" t="s">
        <v>4859</v>
      </c>
      <c r="D70" t="s">
        <v>4860</v>
      </c>
      <c r="E70">
        <v>27123</v>
      </c>
      <c r="F70" t="s">
        <v>1575</v>
      </c>
      <c r="G70">
        <v>44.947699999999998</v>
      </c>
      <c r="H70">
        <v>-93.103999999999999</v>
      </c>
      <c r="I70">
        <v>302398</v>
      </c>
      <c r="J70">
        <v>302398</v>
      </c>
      <c r="K70">
        <f t="shared" si="12"/>
        <v>12.619499309509031</v>
      </c>
      <c r="L70">
        <v>2246</v>
      </c>
      <c r="M70" t="s">
        <v>19</v>
      </c>
      <c r="N70" t="b">
        <v>1</v>
      </c>
      <c r="O70" t="s">
        <v>596</v>
      </c>
      <c r="P70" t="s">
        <v>4957</v>
      </c>
      <c r="Q70">
        <v>1840008940</v>
      </c>
      <c r="R70" t="str">
        <f t="shared" si="13"/>
        <v>metropolitan</v>
      </c>
      <c r="S70">
        <f t="shared" si="14"/>
        <v>3</v>
      </c>
      <c r="T70">
        <v>69</v>
      </c>
      <c r="U70" t="str">
        <f t="shared" si="15"/>
        <v/>
      </c>
      <c r="V70" t="str">
        <f t="shared" si="16"/>
        <v/>
      </c>
      <c r="W70" t="str">
        <f t="shared" si="17"/>
        <v/>
      </c>
      <c r="X70" t="str">
        <f t="shared" si="18"/>
        <v/>
      </c>
      <c r="Y70">
        <f t="shared" si="19"/>
        <v>12.619499309509031</v>
      </c>
      <c r="Z70">
        <f t="shared" si="20"/>
        <v>69</v>
      </c>
      <c r="AA70" t="str">
        <f t="shared" si="21"/>
        <v/>
      </c>
      <c r="AB70" t="str">
        <f t="shared" si="22"/>
        <v/>
      </c>
    </row>
    <row r="71" spans="1:28" x14ac:dyDescent="0.45">
      <c r="A71" t="s">
        <v>4269</v>
      </c>
      <c r="B71" t="s">
        <v>4269</v>
      </c>
      <c r="C71" t="s">
        <v>4580</v>
      </c>
      <c r="D71" t="s">
        <v>899</v>
      </c>
      <c r="E71">
        <v>39061</v>
      </c>
      <c r="F71" t="s">
        <v>66</v>
      </c>
      <c r="G71">
        <v>39.141199999999998</v>
      </c>
      <c r="H71">
        <v>-84.506</v>
      </c>
      <c r="I71">
        <v>1634573</v>
      </c>
      <c r="J71">
        <v>298800</v>
      </c>
      <c r="K71">
        <f t="shared" si="12"/>
        <v>12.607529732240799</v>
      </c>
      <c r="L71">
        <v>1480</v>
      </c>
      <c r="M71" t="s">
        <v>19</v>
      </c>
      <c r="N71" t="b">
        <v>1</v>
      </c>
      <c r="O71" t="s">
        <v>330</v>
      </c>
      <c r="P71" t="s">
        <v>4697</v>
      </c>
      <c r="Q71">
        <v>1840003814</v>
      </c>
      <c r="R71" t="str">
        <f t="shared" si="13"/>
        <v>metropolitan</v>
      </c>
      <c r="S71">
        <f t="shared" si="14"/>
        <v>3</v>
      </c>
      <c r="T71">
        <v>70</v>
      </c>
      <c r="U71" t="str">
        <f t="shared" si="15"/>
        <v/>
      </c>
      <c r="V71" t="str">
        <f t="shared" si="16"/>
        <v/>
      </c>
      <c r="W71" t="str">
        <f t="shared" si="17"/>
        <v/>
      </c>
      <c r="X71" t="str">
        <f t="shared" si="18"/>
        <v/>
      </c>
      <c r="Y71">
        <f t="shared" si="19"/>
        <v>12.607529732240799</v>
      </c>
      <c r="Z71">
        <f t="shared" si="20"/>
        <v>70</v>
      </c>
      <c r="AA71" t="str">
        <f t="shared" si="21"/>
        <v/>
      </c>
      <c r="AB71" t="str">
        <f t="shared" si="22"/>
        <v/>
      </c>
    </row>
    <row r="72" spans="1:28" x14ac:dyDescent="0.45">
      <c r="A72" t="s">
        <v>3616</v>
      </c>
      <c r="B72" t="s">
        <v>3616</v>
      </c>
      <c r="C72" t="s">
        <v>3611</v>
      </c>
      <c r="D72" t="s">
        <v>3612</v>
      </c>
      <c r="E72">
        <v>2020</v>
      </c>
      <c r="F72" t="s">
        <v>3616</v>
      </c>
      <c r="G72">
        <v>61.150799999999997</v>
      </c>
      <c r="H72">
        <v>-149.10910000000001</v>
      </c>
      <c r="I72">
        <v>256724</v>
      </c>
      <c r="J72">
        <v>298192</v>
      </c>
      <c r="K72">
        <f t="shared" si="12"/>
        <v>12.605492853320447</v>
      </c>
      <c r="L72">
        <v>67</v>
      </c>
      <c r="M72" t="s">
        <v>19</v>
      </c>
      <c r="N72" t="b">
        <v>1</v>
      </c>
      <c r="O72" t="s">
        <v>3614</v>
      </c>
      <c r="P72" t="s">
        <v>3620</v>
      </c>
      <c r="Q72">
        <v>1840023385</v>
      </c>
      <c r="R72" t="str">
        <f t="shared" si="13"/>
        <v>metropolitan</v>
      </c>
      <c r="S72">
        <f t="shared" si="14"/>
        <v>3</v>
      </c>
      <c r="T72">
        <v>71</v>
      </c>
      <c r="U72" t="str">
        <f t="shared" si="15"/>
        <v/>
      </c>
      <c r="V72" t="str">
        <f t="shared" si="16"/>
        <v/>
      </c>
      <c r="W72" t="str">
        <f t="shared" si="17"/>
        <v/>
      </c>
      <c r="X72" t="str">
        <f t="shared" si="18"/>
        <v/>
      </c>
      <c r="Y72">
        <f t="shared" si="19"/>
        <v>12.605492853320447</v>
      </c>
      <c r="Z72">
        <f t="shared" si="20"/>
        <v>71</v>
      </c>
      <c r="AA72" t="str">
        <f t="shared" si="21"/>
        <v/>
      </c>
      <c r="AB72" t="str">
        <f t="shared" si="22"/>
        <v/>
      </c>
    </row>
    <row r="73" spans="1:28" x14ac:dyDescent="0.45">
      <c r="A73" t="s">
        <v>926</v>
      </c>
      <c r="B73" t="s">
        <v>926</v>
      </c>
      <c r="C73" t="s">
        <v>3509</v>
      </c>
      <c r="D73" t="s">
        <v>2107</v>
      </c>
      <c r="E73">
        <v>32003</v>
      </c>
      <c r="F73" t="s">
        <v>58</v>
      </c>
      <c r="G73">
        <v>36.014499999999998</v>
      </c>
      <c r="H73">
        <v>-115.03619999999999</v>
      </c>
      <c r="I73">
        <v>292969</v>
      </c>
      <c r="J73">
        <v>292969</v>
      </c>
      <c r="K73">
        <f t="shared" si="12"/>
        <v>12.587822080353991</v>
      </c>
      <c r="L73">
        <v>1080</v>
      </c>
      <c r="M73" t="s">
        <v>19</v>
      </c>
      <c r="N73" t="b">
        <v>1</v>
      </c>
      <c r="O73" t="s">
        <v>20</v>
      </c>
      <c r="P73" t="s">
        <v>3512</v>
      </c>
      <c r="Q73">
        <v>1840020361</v>
      </c>
      <c r="R73" t="str">
        <f t="shared" si="13"/>
        <v>metropolitan</v>
      </c>
      <c r="S73">
        <f t="shared" si="14"/>
        <v>3</v>
      </c>
      <c r="T73">
        <v>72</v>
      </c>
      <c r="U73" t="str">
        <f t="shared" si="15"/>
        <v/>
      </c>
      <c r="V73" t="str">
        <f t="shared" si="16"/>
        <v/>
      </c>
      <c r="W73" t="str">
        <f t="shared" si="17"/>
        <v/>
      </c>
      <c r="X73" t="str">
        <f t="shared" si="18"/>
        <v/>
      </c>
      <c r="Y73">
        <f t="shared" si="19"/>
        <v>12.587822080353991</v>
      </c>
      <c r="Z73">
        <f t="shared" si="20"/>
        <v>72</v>
      </c>
      <c r="AA73" t="str">
        <f t="shared" si="21"/>
        <v/>
      </c>
      <c r="AB73" t="str">
        <f t="shared" si="22"/>
        <v/>
      </c>
    </row>
    <row r="74" spans="1:28" x14ac:dyDescent="0.45">
      <c r="A74" t="s">
        <v>1343</v>
      </c>
      <c r="B74" t="s">
        <v>1343</v>
      </c>
      <c r="C74" t="s">
        <v>2310</v>
      </c>
      <c r="D74" t="s">
        <v>2311</v>
      </c>
      <c r="E74">
        <v>37081</v>
      </c>
      <c r="F74" t="s">
        <v>2337</v>
      </c>
      <c r="G74">
        <v>36.095999999999997</v>
      </c>
      <c r="H74">
        <v>-79.827500000000001</v>
      </c>
      <c r="I74">
        <v>331894</v>
      </c>
      <c r="J74">
        <v>287027</v>
      </c>
      <c r="K74">
        <f t="shared" si="12"/>
        <v>12.567331566971879</v>
      </c>
      <c r="L74">
        <v>874</v>
      </c>
      <c r="M74" t="s">
        <v>19</v>
      </c>
      <c r="N74" t="b">
        <v>1</v>
      </c>
      <c r="O74" t="s">
        <v>330</v>
      </c>
      <c r="P74" t="s">
        <v>2467</v>
      </c>
      <c r="Q74">
        <v>1840013356</v>
      </c>
      <c r="R74" t="str">
        <f t="shared" si="13"/>
        <v>metropolitan</v>
      </c>
      <c r="S74">
        <f t="shared" si="14"/>
        <v>3</v>
      </c>
      <c r="T74">
        <v>73</v>
      </c>
      <c r="U74" t="str">
        <f t="shared" si="15"/>
        <v/>
      </c>
      <c r="V74" t="str">
        <f t="shared" si="16"/>
        <v/>
      </c>
      <c r="W74" t="str">
        <f t="shared" si="17"/>
        <v/>
      </c>
      <c r="X74" t="str">
        <f t="shared" si="18"/>
        <v/>
      </c>
      <c r="Y74">
        <f t="shared" si="19"/>
        <v>12.567331566971879</v>
      </c>
      <c r="Z74">
        <f t="shared" si="20"/>
        <v>73</v>
      </c>
      <c r="AA74" t="str">
        <f t="shared" si="21"/>
        <v/>
      </c>
      <c r="AB74" t="str">
        <f t="shared" si="22"/>
        <v/>
      </c>
    </row>
    <row r="75" spans="1:28" x14ac:dyDescent="0.45">
      <c r="A75" t="s">
        <v>1948</v>
      </c>
      <c r="B75" t="s">
        <v>1948</v>
      </c>
      <c r="C75" t="s">
        <v>1679</v>
      </c>
      <c r="D75" t="s">
        <v>1680</v>
      </c>
      <c r="E75">
        <v>48085</v>
      </c>
      <c r="F75" t="s">
        <v>1694</v>
      </c>
      <c r="G75">
        <v>33.050199999999997</v>
      </c>
      <c r="H75">
        <v>-96.748699999999999</v>
      </c>
      <c r="I75">
        <v>286057</v>
      </c>
      <c r="J75">
        <v>286057</v>
      </c>
      <c r="K75">
        <f t="shared" si="12"/>
        <v>12.563946370643544</v>
      </c>
      <c r="L75">
        <v>1541</v>
      </c>
      <c r="M75" t="s">
        <v>19</v>
      </c>
      <c r="N75" t="b">
        <v>1</v>
      </c>
      <c r="O75" t="s">
        <v>596</v>
      </c>
      <c r="P75" t="s">
        <v>1949</v>
      </c>
      <c r="Q75">
        <v>1840020662</v>
      </c>
      <c r="R75" t="str">
        <f t="shared" si="13"/>
        <v>metropolitan</v>
      </c>
      <c r="S75">
        <f t="shared" si="14"/>
        <v>3</v>
      </c>
      <c r="T75">
        <v>74</v>
      </c>
      <c r="U75" t="str">
        <f t="shared" si="15"/>
        <v/>
      </c>
      <c r="V75" t="str">
        <f t="shared" si="16"/>
        <v/>
      </c>
      <c r="W75" t="str">
        <f t="shared" si="17"/>
        <v/>
      </c>
      <c r="X75" t="str">
        <f t="shared" si="18"/>
        <v/>
      </c>
      <c r="Y75">
        <f t="shared" si="19"/>
        <v>12.563946370643544</v>
      </c>
      <c r="Z75">
        <f t="shared" si="20"/>
        <v>74</v>
      </c>
      <c r="AA75" t="str">
        <f t="shared" si="21"/>
        <v/>
      </c>
      <c r="AB75" t="str">
        <f t="shared" si="22"/>
        <v/>
      </c>
    </row>
    <row r="76" spans="1:28" x14ac:dyDescent="0.45">
      <c r="A76" t="s">
        <v>573</v>
      </c>
      <c r="B76" t="s">
        <v>573</v>
      </c>
      <c r="C76" t="s">
        <v>1442</v>
      </c>
      <c r="D76" t="s">
        <v>1443</v>
      </c>
      <c r="E76">
        <v>34013</v>
      </c>
      <c r="F76" t="s">
        <v>405</v>
      </c>
      <c r="G76">
        <v>40.724200000000003</v>
      </c>
      <c r="H76">
        <v>-74.172399999999996</v>
      </c>
      <c r="I76">
        <v>281764</v>
      </c>
      <c r="J76">
        <v>281764</v>
      </c>
      <c r="K76">
        <f t="shared" si="12"/>
        <v>12.548825120108537</v>
      </c>
      <c r="L76">
        <v>4496</v>
      </c>
      <c r="M76" t="s">
        <v>19</v>
      </c>
      <c r="N76" t="b">
        <v>1</v>
      </c>
      <c r="O76" t="s">
        <v>330</v>
      </c>
      <c r="P76" t="s">
        <v>1530</v>
      </c>
      <c r="Q76">
        <v>1840002791</v>
      </c>
      <c r="R76" t="str">
        <f t="shared" si="13"/>
        <v>metropolitan</v>
      </c>
      <c r="S76">
        <f t="shared" si="14"/>
        <v>3</v>
      </c>
      <c r="T76">
        <v>75</v>
      </c>
      <c r="U76" t="str">
        <f t="shared" si="15"/>
        <v/>
      </c>
      <c r="V76" t="str">
        <f t="shared" si="16"/>
        <v/>
      </c>
      <c r="W76" t="str">
        <f t="shared" si="17"/>
        <v/>
      </c>
      <c r="X76" t="str">
        <f t="shared" si="18"/>
        <v/>
      </c>
      <c r="Y76">
        <f t="shared" si="19"/>
        <v>12.548825120108537</v>
      </c>
      <c r="Z76">
        <f t="shared" si="20"/>
        <v>75</v>
      </c>
      <c r="AA76" t="str">
        <f t="shared" si="21"/>
        <v/>
      </c>
      <c r="AB76" t="str">
        <f t="shared" si="22"/>
        <v/>
      </c>
    </row>
    <row r="77" spans="1:28" x14ac:dyDescent="0.45">
      <c r="A77" t="s">
        <v>26</v>
      </c>
      <c r="B77" t="s">
        <v>26</v>
      </c>
      <c r="C77" t="s">
        <v>2528</v>
      </c>
      <c r="D77" t="s">
        <v>2529</v>
      </c>
      <c r="E77">
        <v>31109</v>
      </c>
      <c r="F77" t="s">
        <v>362</v>
      </c>
      <c r="G77">
        <v>40.810200000000002</v>
      </c>
      <c r="H77">
        <v>-96.680800000000005</v>
      </c>
      <c r="I77">
        <v>280741</v>
      </c>
      <c r="J77">
        <v>280364</v>
      </c>
      <c r="K77">
        <f t="shared" si="12"/>
        <v>12.543844037883007</v>
      </c>
      <c r="L77">
        <v>1183</v>
      </c>
      <c r="M77" t="s">
        <v>19</v>
      </c>
      <c r="N77" t="b">
        <v>1</v>
      </c>
      <c r="O77" t="s">
        <v>596</v>
      </c>
      <c r="P77" t="s">
        <v>2558</v>
      </c>
      <c r="Q77">
        <v>1840009357</v>
      </c>
      <c r="R77" t="str">
        <f t="shared" si="13"/>
        <v>metropolitan</v>
      </c>
      <c r="S77">
        <f t="shared" si="14"/>
        <v>3</v>
      </c>
      <c r="T77">
        <v>76</v>
      </c>
      <c r="U77" t="str">
        <f t="shared" si="15"/>
        <v/>
      </c>
      <c r="V77" t="str">
        <f t="shared" si="16"/>
        <v/>
      </c>
      <c r="W77" t="str">
        <f t="shared" si="17"/>
        <v/>
      </c>
      <c r="X77" t="str">
        <f t="shared" si="18"/>
        <v/>
      </c>
      <c r="Y77">
        <f t="shared" si="19"/>
        <v>12.543844037883007</v>
      </c>
      <c r="Z77">
        <f t="shared" si="20"/>
        <v>76</v>
      </c>
      <c r="AA77" t="str">
        <f t="shared" si="21"/>
        <v/>
      </c>
      <c r="AB77" t="str">
        <f t="shared" si="22"/>
        <v/>
      </c>
    </row>
    <row r="78" spans="1:28" x14ac:dyDescent="0.45">
      <c r="A78" t="s">
        <v>30</v>
      </c>
      <c r="B78" t="s">
        <v>30</v>
      </c>
      <c r="C78" t="s">
        <v>4580</v>
      </c>
      <c r="D78" t="s">
        <v>899</v>
      </c>
      <c r="E78">
        <v>39095</v>
      </c>
      <c r="F78" t="s">
        <v>1729</v>
      </c>
      <c r="G78">
        <v>41.663899999999998</v>
      </c>
      <c r="H78">
        <v>-83.581999999999994</v>
      </c>
      <c r="I78">
        <v>492237</v>
      </c>
      <c r="J78">
        <v>278508</v>
      </c>
      <c r="K78">
        <f t="shared" si="12"/>
        <v>12.537202063251096</v>
      </c>
      <c r="L78">
        <v>1332</v>
      </c>
      <c r="M78" t="s">
        <v>19</v>
      </c>
      <c r="N78" t="b">
        <v>1</v>
      </c>
      <c r="O78" t="s">
        <v>330</v>
      </c>
      <c r="P78" t="s">
        <v>4581</v>
      </c>
      <c r="Q78">
        <v>1840000572</v>
      </c>
      <c r="R78" t="str">
        <f t="shared" si="13"/>
        <v>metropolitan</v>
      </c>
      <c r="S78">
        <f t="shared" si="14"/>
        <v>3</v>
      </c>
      <c r="T78">
        <v>77</v>
      </c>
      <c r="U78" t="str">
        <f t="shared" si="15"/>
        <v/>
      </c>
      <c r="V78" t="str">
        <f t="shared" si="16"/>
        <v/>
      </c>
      <c r="W78" t="str">
        <f t="shared" si="17"/>
        <v/>
      </c>
      <c r="X78" t="str">
        <f t="shared" si="18"/>
        <v/>
      </c>
      <c r="Y78">
        <f t="shared" si="19"/>
        <v>12.537202063251096</v>
      </c>
      <c r="Z78">
        <f t="shared" si="20"/>
        <v>77</v>
      </c>
      <c r="AA78" t="str">
        <f t="shared" si="21"/>
        <v/>
      </c>
      <c r="AB78" t="str">
        <f t="shared" si="22"/>
        <v/>
      </c>
    </row>
    <row r="79" spans="1:28" x14ac:dyDescent="0.45">
      <c r="A79" t="s">
        <v>894</v>
      </c>
      <c r="B79" t="s">
        <v>894</v>
      </c>
      <c r="C79" t="s">
        <v>966</v>
      </c>
      <c r="D79" t="s">
        <v>967</v>
      </c>
      <c r="E79">
        <v>12095</v>
      </c>
      <c r="F79" t="s">
        <v>367</v>
      </c>
      <c r="G79">
        <v>28.4801</v>
      </c>
      <c r="H79">
        <v>-81.344800000000006</v>
      </c>
      <c r="I79">
        <v>1757288</v>
      </c>
      <c r="J79">
        <v>277173</v>
      </c>
      <c r="K79">
        <f t="shared" si="12"/>
        <v>12.532397138956542</v>
      </c>
      <c r="L79">
        <v>1041</v>
      </c>
      <c r="M79" t="s">
        <v>19</v>
      </c>
      <c r="N79" t="b">
        <v>1</v>
      </c>
      <c r="O79" t="s">
        <v>330</v>
      </c>
      <c r="P79" t="s">
        <v>1060</v>
      </c>
      <c r="Q79">
        <v>1840015099</v>
      </c>
      <c r="R79" t="str">
        <f t="shared" si="13"/>
        <v>metropolitan</v>
      </c>
      <c r="S79">
        <f t="shared" si="14"/>
        <v>3</v>
      </c>
      <c r="T79">
        <v>78</v>
      </c>
      <c r="U79" t="str">
        <f t="shared" si="15"/>
        <v/>
      </c>
      <c r="V79" t="str">
        <f t="shared" si="16"/>
        <v/>
      </c>
      <c r="W79" t="str">
        <f t="shared" si="17"/>
        <v/>
      </c>
      <c r="X79" t="str">
        <f t="shared" si="18"/>
        <v/>
      </c>
      <c r="Y79">
        <f t="shared" si="19"/>
        <v>12.532397138956542</v>
      </c>
      <c r="Z79">
        <f t="shared" si="20"/>
        <v>78</v>
      </c>
      <c r="AA79" t="str">
        <f t="shared" si="21"/>
        <v/>
      </c>
      <c r="AB79" t="str">
        <f t="shared" si="22"/>
        <v/>
      </c>
    </row>
    <row r="80" spans="1:28" x14ac:dyDescent="0.45">
      <c r="A80" t="s">
        <v>3089</v>
      </c>
      <c r="B80" t="s">
        <v>3089</v>
      </c>
      <c r="C80" t="s">
        <v>2998</v>
      </c>
      <c r="D80" t="s">
        <v>2957</v>
      </c>
      <c r="E80">
        <v>6073</v>
      </c>
      <c r="F80" t="s">
        <v>2090</v>
      </c>
      <c r="G80">
        <v>32.628100000000003</v>
      </c>
      <c r="H80">
        <v>-117.01439999999999</v>
      </c>
      <c r="I80">
        <v>267172</v>
      </c>
      <c r="J80">
        <v>267172</v>
      </c>
      <c r="K80">
        <f t="shared" si="12"/>
        <v>12.495647924734566</v>
      </c>
      <c r="L80">
        <v>2078</v>
      </c>
      <c r="M80" t="s">
        <v>19</v>
      </c>
      <c r="N80" t="b">
        <v>1</v>
      </c>
      <c r="O80" t="s">
        <v>20</v>
      </c>
      <c r="P80" t="s">
        <v>3090</v>
      </c>
      <c r="Q80">
        <v>1840019350</v>
      </c>
      <c r="R80" t="str">
        <f t="shared" si="13"/>
        <v>metropolitan</v>
      </c>
      <c r="S80">
        <f t="shared" si="14"/>
        <v>3</v>
      </c>
      <c r="T80">
        <v>79</v>
      </c>
      <c r="U80" t="str">
        <f t="shared" si="15"/>
        <v/>
      </c>
      <c r="V80" t="str">
        <f t="shared" si="16"/>
        <v/>
      </c>
      <c r="W80" t="str">
        <f t="shared" si="17"/>
        <v/>
      </c>
      <c r="X80" t="str">
        <f t="shared" si="18"/>
        <v/>
      </c>
      <c r="Y80">
        <f t="shared" si="19"/>
        <v>12.495647924734566</v>
      </c>
      <c r="Z80">
        <f t="shared" si="20"/>
        <v>79</v>
      </c>
      <c r="AA80" t="str">
        <f t="shared" si="21"/>
        <v/>
      </c>
      <c r="AB80" t="str">
        <f t="shared" si="22"/>
        <v/>
      </c>
    </row>
    <row r="81" spans="1:28" x14ac:dyDescent="0.45">
      <c r="A81" t="s">
        <v>3043</v>
      </c>
      <c r="B81" t="s">
        <v>3043</v>
      </c>
      <c r="C81" t="s">
        <v>2998</v>
      </c>
      <c r="D81" t="s">
        <v>2957</v>
      </c>
      <c r="E81">
        <v>6059</v>
      </c>
      <c r="F81" t="s">
        <v>367</v>
      </c>
      <c r="G81">
        <v>33.677199999999999</v>
      </c>
      <c r="H81">
        <v>-117.77379999999999</v>
      </c>
      <c r="I81">
        <v>266122</v>
      </c>
      <c r="J81">
        <v>266122</v>
      </c>
      <c r="K81">
        <f t="shared" si="12"/>
        <v>12.491710129234166</v>
      </c>
      <c r="L81">
        <v>1566</v>
      </c>
      <c r="M81" t="s">
        <v>19</v>
      </c>
      <c r="N81" t="b">
        <v>1</v>
      </c>
      <c r="O81" t="s">
        <v>20</v>
      </c>
      <c r="P81" t="s">
        <v>3044</v>
      </c>
      <c r="Q81">
        <v>1840019325</v>
      </c>
      <c r="R81" t="str">
        <f t="shared" si="13"/>
        <v>metropolitan</v>
      </c>
      <c r="S81">
        <f t="shared" si="14"/>
        <v>3</v>
      </c>
      <c r="T81">
        <v>80</v>
      </c>
      <c r="U81" t="str">
        <f t="shared" si="15"/>
        <v/>
      </c>
      <c r="V81" t="str">
        <f t="shared" si="16"/>
        <v/>
      </c>
      <c r="W81" t="str">
        <f t="shared" si="17"/>
        <v/>
      </c>
      <c r="X81" t="str">
        <f t="shared" si="18"/>
        <v/>
      </c>
      <c r="Y81">
        <f t="shared" si="19"/>
        <v>12.491710129234166</v>
      </c>
      <c r="Z81">
        <f t="shared" si="20"/>
        <v>80</v>
      </c>
      <c r="AA81" t="str">
        <f t="shared" si="21"/>
        <v/>
      </c>
      <c r="AB81" t="str">
        <f t="shared" si="22"/>
        <v/>
      </c>
    </row>
    <row r="82" spans="1:28" x14ac:dyDescent="0.45">
      <c r="A82" t="s">
        <v>4174</v>
      </c>
      <c r="B82" t="s">
        <v>4174</v>
      </c>
      <c r="C82" t="s">
        <v>4142</v>
      </c>
      <c r="D82" t="s">
        <v>2864</v>
      </c>
      <c r="E82">
        <v>18003</v>
      </c>
      <c r="F82" t="s">
        <v>1930</v>
      </c>
      <c r="G82">
        <v>41.088500000000003</v>
      </c>
      <c r="H82">
        <v>-85.143600000000006</v>
      </c>
      <c r="I82">
        <v>326814</v>
      </c>
      <c r="J82">
        <v>264488</v>
      </c>
      <c r="K82">
        <f t="shared" si="12"/>
        <v>12.485551160631266</v>
      </c>
      <c r="L82">
        <v>923</v>
      </c>
      <c r="M82" t="s">
        <v>19</v>
      </c>
      <c r="N82" t="b">
        <v>1</v>
      </c>
      <c r="O82" t="s">
        <v>4143</v>
      </c>
      <c r="P82" t="s">
        <v>4175</v>
      </c>
      <c r="Q82">
        <v>1840008261</v>
      </c>
      <c r="R82" t="str">
        <f t="shared" si="13"/>
        <v>metropolitan</v>
      </c>
      <c r="S82">
        <f t="shared" si="14"/>
        <v>3</v>
      </c>
      <c r="T82">
        <v>81</v>
      </c>
      <c r="U82" t="str">
        <f t="shared" si="15"/>
        <v/>
      </c>
      <c r="V82" t="str">
        <f t="shared" si="16"/>
        <v/>
      </c>
      <c r="W82" t="str">
        <f t="shared" si="17"/>
        <v/>
      </c>
      <c r="X82" t="str">
        <f t="shared" si="18"/>
        <v/>
      </c>
      <c r="Y82">
        <f t="shared" si="19"/>
        <v>12.485551160631266</v>
      </c>
      <c r="Z82">
        <f t="shared" si="20"/>
        <v>81</v>
      </c>
      <c r="AA82" t="str">
        <f t="shared" si="21"/>
        <v/>
      </c>
      <c r="AB82" t="str">
        <f t="shared" si="22"/>
        <v/>
      </c>
    </row>
    <row r="83" spans="1:28" x14ac:dyDescent="0.45">
      <c r="A83" t="s">
        <v>1518</v>
      </c>
      <c r="B83" t="s">
        <v>1518</v>
      </c>
      <c r="C83" t="s">
        <v>1442</v>
      </c>
      <c r="D83" t="s">
        <v>1443</v>
      </c>
      <c r="E83">
        <v>34017</v>
      </c>
      <c r="F83" t="s">
        <v>854</v>
      </c>
      <c r="G83">
        <v>40.716099999999997</v>
      </c>
      <c r="H83">
        <v>-74.068299999999994</v>
      </c>
      <c r="I83">
        <v>264152</v>
      </c>
      <c r="J83">
        <v>264152</v>
      </c>
      <c r="K83">
        <f t="shared" si="12"/>
        <v>12.484279974019412</v>
      </c>
      <c r="L83">
        <v>6894</v>
      </c>
      <c r="M83" t="s">
        <v>19</v>
      </c>
      <c r="N83" t="b">
        <v>1</v>
      </c>
      <c r="O83" t="s">
        <v>330</v>
      </c>
      <c r="P83" t="s">
        <v>1519</v>
      </c>
      <c r="Q83">
        <v>1840003600</v>
      </c>
      <c r="R83" t="str">
        <f t="shared" si="13"/>
        <v>metropolitan</v>
      </c>
      <c r="S83">
        <f t="shared" si="14"/>
        <v>3</v>
      </c>
      <c r="T83">
        <v>82</v>
      </c>
      <c r="U83" t="str">
        <f t="shared" si="15"/>
        <v/>
      </c>
      <c r="V83" t="str">
        <f t="shared" si="16"/>
        <v/>
      </c>
      <c r="W83" t="str">
        <f t="shared" si="17"/>
        <v/>
      </c>
      <c r="X83" t="str">
        <f t="shared" si="18"/>
        <v/>
      </c>
      <c r="Y83">
        <f t="shared" si="19"/>
        <v>12.484279974019412</v>
      </c>
      <c r="Z83">
        <f t="shared" si="20"/>
        <v>82</v>
      </c>
      <c r="AA83" t="str">
        <f t="shared" si="21"/>
        <v/>
      </c>
      <c r="AB83" t="str">
        <f t="shared" si="22"/>
        <v/>
      </c>
    </row>
    <row r="84" spans="1:28" x14ac:dyDescent="0.45">
      <c r="A84" t="s">
        <v>1426</v>
      </c>
      <c r="B84" t="s">
        <v>1426</v>
      </c>
      <c r="C84" t="s">
        <v>2310</v>
      </c>
      <c r="D84" t="s">
        <v>2311</v>
      </c>
      <c r="E84">
        <v>37063</v>
      </c>
      <c r="F84" t="s">
        <v>1426</v>
      </c>
      <c r="G84">
        <v>35.9801</v>
      </c>
      <c r="H84">
        <v>-78.904499999999999</v>
      </c>
      <c r="I84">
        <v>400379</v>
      </c>
      <c r="J84">
        <v>263016</v>
      </c>
      <c r="K84">
        <f t="shared" si="12"/>
        <v>12.479970145811338</v>
      </c>
      <c r="L84">
        <v>929</v>
      </c>
      <c r="M84" t="s">
        <v>19</v>
      </c>
      <c r="N84" t="b">
        <v>1</v>
      </c>
      <c r="O84" t="s">
        <v>330</v>
      </c>
      <c r="P84" t="s">
        <v>2448</v>
      </c>
      <c r="Q84">
        <v>1840013364</v>
      </c>
      <c r="R84" t="str">
        <f t="shared" si="13"/>
        <v>metropolitan</v>
      </c>
      <c r="S84">
        <f t="shared" si="14"/>
        <v>3</v>
      </c>
      <c r="T84">
        <v>83</v>
      </c>
      <c r="U84" t="str">
        <f t="shared" si="15"/>
        <v/>
      </c>
      <c r="V84" t="str">
        <f t="shared" si="16"/>
        <v/>
      </c>
      <c r="W84" t="str">
        <f t="shared" si="17"/>
        <v/>
      </c>
      <c r="X84" t="str">
        <f t="shared" si="18"/>
        <v/>
      </c>
      <c r="Y84">
        <f t="shared" si="19"/>
        <v>12.479970145811338</v>
      </c>
      <c r="Z84">
        <f t="shared" si="20"/>
        <v>83</v>
      </c>
      <c r="AA84" t="str">
        <f t="shared" si="21"/>
        <v/>
      </c>
      <c r="AB84" t="str">
        <f t="shared" si="22"/>
        <v/>
      </c>
    </row>
    <row r="85" spans="1:28" x14ac:dyDescent="0.45">
      <c r="A85" t="s">
        <v>1163</v>
      </c>
      <c r="B85" t="s">
        <v>1163</v>
      </c>
      <c r="C85" t="s">
        <v>966</v>
      </c>
      <c r="D85" t="s">
        <v>967</v>
      </c>
      <c r="E85">
        <v>12103</v>
      </c>
      <c r="F85" t="s">
        <v>981</v>
      </c>
      <c r="G85">
        <v>27.793099999999999</v>
      </c>
      <c r="H85">
        <v>-82.665199999999999</v>
      </c>
      <c r="I85">
        <v>260999</v>
      </c>
      <c r="J85">
        <v>260999</v>
      </c>
      <c r="K85">
        <f t="shared" si="12"/>
        <v>12.472271854879866</v>
      </c>
      <c r="L85">
        <v>1631</v>
      </c>
      <c r="M85" t="s">
        <v>19</v>
      </c>
      <c r="N85" t="b">
        <v>1</v>
      </c>
      <c r="O85" t="s">
        <v>330</v>
      </c>
      <c r="P85" t="s">
        <v>1164</v>
      </c>
      <c r="Q85">
        <v>1840015977</v>
      </c>
      <c r="R85" t="str">
        <f t="shared" si="13"/>
        <v>metropolitan</v>
      </c>
      <c r="S85">
        <f t="shared" si="14"/>
        <v>3</v>
      </c>
      <c r="T85">
        <v>84</v>
      </c>
      <c r="U85" t="str">
        <f t="shared" si="15"/>
        <v/>
      </c>
      <c r="V85" t="str">
        <f t="shared" si="16"/>
        <v/>
      </c>
      <c r="W85" t="str">
        <f t="shared" si="17"/>
        <v/>
      </c>
      <c r="X85" t="str">
        <f t="shared" si="18"/>
        <v/>
      </c>
      <c r="Y85">
        <f t="shared" si="19"/>
        <v>12.472271854879866</v>
      </c>
      <c r="Z85">
        <f t="shared" si="20"/>
        <v>84</v>
      </c>
      <c r="AA85" t="str">
        <f t="shared" si="21"/>
        <v/>
      </c>
      <c r="AB85" t="str">
        <f t="shared" si="22"/>
        <v/>
      </c>
    </row>
    <row r="86" spans="1:28" x14ac:dyDescent="0.45">
      <c r="A86" t="s">
        <v>1904</v>
      </c>
      <c r="B86" t="s">
        <v>1904</v>
      </c>
      <c r="C86" t="s">
        <v>1679</v>
      </c>
      <c r="D86" t="s">
        <v>1680</v>
      </c>
      <c r="E86">
        <v>48479</v>
      </c>
      <c r="F86" t="s">
        <v>890</v>
      </c>
      <c r="G86">
        <v>27.553599999999999</v>
      </c>
      <c r="H86">
        <v>-99.489000000000004</v>
      </c>
      <c r="I86">
        <v>256752</v>
      </c>
      <c r="J86">
        <v>257156</v>
      </c>
      <c r="K86">
        <f t="shared" si="12"/>
        <v>12.457438183616063</v>
      </c>
      <c r="L86">
        <v>1015</v>
      </c>
      <c r="M86" t="s">
        <v>19</v>
      </c>
      <c r="N86" t="b">
        <v>1</v>
      </c>
      <c r="O86" t="s">
        <v>596</v>
      </c>
      <c r="P86" t="s">
        <v>1905</v>
      </c>
      <c r="Q86">
        <v>1840021002</v>
      </c>
      <c r="R86" t="str">
        <f t="shared" si="13"/>
        <v>metropolitan</v>
      </c>
      <c r="S86">
        <f t="shared" si="14"/>
        <v>3</v>
      </c>
      <c r="T86">
        <v>85</v>
      </c>
      <c r="U86" t="str">
        <f t="shared" si="15"/>
        <v/>
      </c>
      <c r="V86" t="str">
        <f t="shared" si="16"/>
        <v/>
      </c>
      <c r="W86" t="str">
        <f t="shared" si="17"/>
        <v/>
      </c>
      <c r="X86" t="str">
        <f t="shared" si="18"/>
        <v/>
      </c>
      <c r="Y86">
        <f t="shared" si="19"/>
        <v>12.457438183616063</v>
      </c>
      <c r="Z86">
        <f t="shared" si="20"/>
        <v>85</v>
      </c>
      <c r="AA86" t="str">
        <f t="shared" si="21"/>
        <v/>
      </c>
      <c r="AB86" t="str">
        <f t="shared" si="22"/>
        <v/>
      </c>
    </row>
    <row r="87" spans="1:28" x14ac:dyDescent="0.45">
      <c r="A87" t="s">
        <v>642</v>
      </c>
      <c r="B87" t="s">
        <v>642</v>
      </c>
      <c r="C87" t="s">
        <v>2703</v>
      </c>
      <c r="D87" t="s">
        <v>2129</v>
      </c>
      <c r="E87">
        <v>36029</v>
      </c>
      <c r="F87" t="s">
        <v>2505</v>
      </c>
      <c r="G87">
        <v>42.901600000000002</v>
      </c>
      <c r="H87">
        <v>-78.848699999999994</v>
      </c>
      <c r="I87">
        <v>920136</v>
      </c>
      <c r="J87">
        <v>256902</v>
      </c>
      <c r="K87">
        <f t="shared" si="12"/>
        <v>12.456449968198072</v>
      </c>
      <c r="L87">
        <v>2456</v>
      </c>
      <c r="M87" t="s">
        <v>19</v>
      </c>
      <c r="N87" t="b">
        <v>1</v>
      </c>
      <c r="O87" t="s">
        <v>330</v>
      </c>
      <c r="P87" t="s">
        <v>2753</v>
      </c>
      <c r="Q87">
        <v>1840000386</v>
      </c>
      <c r="R87" t="str">
        <f t="shared" si="13"/>
        <v>metropolitan</v>
      </c>
      <c r="S87">
        <f t="shared" si="14"/>
        <v>3</v>
      </c>
      <c r="T87">
        <v>86</v>
      </c>
      <c r="U87" t="str">
        <f t="shared" si="15"/>
        <v/>
      </c>
      <c r="V87" t="str">
        <f t="shared" si="16"/>
        <v/>
      </c>
      <c r="W87" t="str">
        <f t="shared" si="17"/>
        <v/>
      </c>
      <c r="X87" t="str">
        <f t="shared" si="18"/>
        <v/>
      </c>
      <c r="Y87">
        <f t="shared" si="19"/>
        <v>12.456449968198072</v>
      </c>
      <c r="Z87">
        <f t="shared" si="20"/>
        <v>86</v>
      </c>
      <c r="AA87" t="str">
        <f t="shared" si="21"/>
        <v/>
      </c>
      <c r="AB87" t="str">
        <f t="shared" si="22"/>
        <v/>
      </c>
    </row>
    <row r="88" spans="1:28" x14ac:dyDescent="0.45">
      <c r="A88" t="s">
        <v>408</v>
      </c>
      <c r="B88" t="s">
        <v>408</v>
      </c>
      <c r="C88" t="s">
        <v>594</v>
      </c>
      <c r="D88" t="s">
        <v>595</v>
      </c>
      <c r="E88">
        <v>55025</v>
      </c>
      <c r="F88" t="s">
        <v>606</v>
      </c>
      <c r="G88">
        <v>43.0809</v>
      </c>
      <c r="H88">
        <v>-89.392099999999999</v>
      </c>
      <c r="I88">
        <v>434967</v>
      </c>
      <c r="J88">
        <v>252551</v>
      </c>
      <c r="K88">
        <f t="shared" si="12"/>
        <v>12.439368487500317</v>
      </c>
      <c r="L88">
        <v>1268</v>
      </c>
      <c r="M88" t="s">
        <v>19</v>
      </c>
      <c r="N88" t="b">
        <v>1</v>
      </c>
      <c r="O88" t="s">
        <v>596</v>
      </c>
      <c r="P88" t="s">
        <v>832</v>
      </c>
      <c r="Q88">
        <v>1840002915</v>
      </c>
      <c r="R88" t="str">
        <f t="shared" si="13"/>
        <v>metropolitan</v>
      </c>
      <c r="S88">
        <f t="shared" si="14"/>
        <v>3</v>
      </c>
      <c r="T88">
        <v>87</v>
      </c>
      <c r="U88" t="str">
        <f t="shared" si="15"/>
        <v/>
      </c>
      <c r="V88" t="str">
        <f t="shared" si="16"/>
        <v/>
      </c>
      <c r="W88" t="str">
        <f t="shared" si="17"/>
        <v/>
      </c>
      <c r="X88" t="str">
        <f t="shared" si="18"/>
        <v/>
      </c>
      <c r="Y88">
        <f t="shared" si="19"/>
        <v>12.439368487500317</v>
      </c>
      <c r="Z88">
        <f t="shared" si="20"/>
        <v>87</v>
      </c>
      <c r="AA88" t="str">
        <f t="shared" si="21"/>
        <v/>
      </c>
      <c r="AB88" t="str">
        <f t="shared" si="22"/>
        <v/>
      </c>
    </row>
    <row r="89" spans="1:28" x14ac:dyDescent="0.45">
      <c r="A89" t="s">
        <v>1776</v>
      </c>
      <c r="B89" t="s">
        <v>1776</v>
      </c>
      <c r="C89" t="s">
        <v>1679</v>
      </c>
      <c r="D89" t="s">
        <v>1680</v>
      </c>
      <c r="E89">
        <v>48303</v>
      </c>
      <c r="F89" t="s">
        <v>1776</v>
      </c>
      <c r="G89">
        <v>33.566499999999998</v>
      </c>
      <c r="H89">
        <v>-101.8867</v>
      </c>
      <c r="I89">
        <v>261076</v>
      </c>
      <c r="J89">
        <v>252506</v>
      </c>
      <c r="K89">
        <f t="shared" si="12"/>
        <v>12.439190289791469</v>
      </c>
      <c r="L89">
        <v>794</v>
      </c>
      <c r="M89" t="s">
        <v>19</v>
      </c>
      <c r="N89" t="b">
        <v>1</v>
      </c>
      <c r="O89" t="s">
        <v>596</v>
      </c>
      <c r="P89" t="s">
        <v>1777</v>
      </c>
      <c r="Q89">
        <v>1840020604</v>
      </c>
      <c r="R89" t="str">
        <f t="shared" si="13"/>
        <v>metropolitan</v>
      </c>
      <c r="S89">
        <f t="shared" si="14"/>
        <v>3</v>
      </c>
      <c r="T89">
        <v>88</v>
      </c>
      <c r="U89" t="str">
        <f t="shared" si="15"/>
        <v/>
      </c>
      <c r="V89" t="str">
        <f t="shared" si="16"/>
        <v/>
      </c>
      <c r="W89" t="str">
        <f t="shared" si="17"/>
        <v/>
      </c>
      <c r="X89" t="str">
        <f t="shared" si="18"/>
        <v/>
      </c>
      <c r="Y89">
        <f t="shared" si="19"/>
        <v>12.439190289791469</v>
      </c>
      <c r="Z89">
        <f t="shared" si="20"/>
        <v>88</v>
      </c>
      <c r="AA89" t="str">
        <f t="shared" si="21"/>
        <v/>
      </c>
      <c r="AB89" t="str">
        <f t="shared" si="22"/>
        <v/>
      </c>
    </row>
    <row r="90" spans="1:28" x14ac:dyDescent="0.45">
      <c r="A90" t="s">
        <v>1945</v>
      </c>
      <c r="B90" t="s">
        <v>1945</v>
      </c>
      <c r="C90" t="s">
        <v>4356</v>
      </c>
      <c r="D90" t="s">
        <v>4357</v>
      </c>
      <c r="E90">
        <v>4013</v>
      </c>
      <c r="F90" t="s">
        <v>3197</v>
      </c>
      <c r="G90">
        <v>33.282800000000002</v>
      </c>
      <c r="H90">
        <v>-111.85169999999999</v>
      </c>
      <c r="I90">
        <v>247477</v>
      </c>
      <c r="J90">
        <v>247477</v>
      </c>
      <c r="K90">
        <f t="shared" si="12"/>
        <v>12.419072927379759</v>
      </c>
      <c r="L90">
        <v>1474</v>
      </c>
      <c r="M90" t="s">
        <v>19</v>
      </c>
      <c r="N90" t="b">
        <v>1</v>
      </c>
      <c r="O90" t="s">
        <v>3112</v>
      </c>
      <c r="P90" t="s">
        <v>4406</v>
      </c>
      <c r="Q90">
        <v>1840019309</v>
      </c>
      <c r="R90" t="str">
        <f t="shared" si="13"/>
        <v>intermediate</v>
      </c>
      <c r="S90">
        <f t="shared" si="14"/>
        <v>2</v>
      </c>
      <c r="T90">
        <v>89</v>
      </c>
      <c r="U90" t="str">
        <f t="shared" si="15"/>
        <v/>
      </c>
      <c r="V90" t="str">
        <f t="shared" si="16"/>
        <v/>
      </c>
      <c r="W90">
        <f t="shared" si="17"/>
        <v>12.419072927379759</v>
      </c>
      <c r="X90">
        <f t="shared" si="18"/>
        <v>89</v>
      </c>
      <c r="Y90" t="str">
        <f t="shared" si="19"/>
        <v/>
      </c>
      <c r="Z90" t="str">
        <f t="shared" si="20"/>
        <v/>
      </c>
      <c r="AA90" t="str">
        <f t="shared" si="21"/>
        <v/>
      </c>
      <c r="AB90" t="str">
        <f t="shared" si="22"/>
        <v/>
      </c>
    </row>
    <row r="91" spans="1:28" x14ac:dyDescent="0.45">
      <c r="A91" t="s">
        <v>4359</v>
      </c>
      <c r="B91" t="s">
        <v>4359</v>
      </c>
      <c r="C91" t="s">
        <v>4356</v>
      </c>
      <c r="D91" t="s">
        <v>4357</v>
      </c>
      <c r="E91">
        <v>4013</v>
      </c>
      <c r="F91" t="s">
        <v>3197</v>
      </c>
      <c r="G91">
        <v>33.687199999999997</v>
      </c>
      <c r="H91">
        <v>-111.86499999999999</v>
      </c>
      <c r="I91">
        <v>246645</v>
      </c>
      <c r="J91">
        <v>246645</v>
      </c>
      <c r="K91">
        <f t="shared" si="12"/>
        <v>12.415705334816437</v>
      </c>
      <c r="L91">
        <v>517</v>
      </c>
      <c r="M91" t="s">
        <v>19</v>
      </c>
      <c r="N91" t="b">
        <v>1</v>
      </c>
      <c r="O91" t="s">
        <v>3112</v>
      </c>
      <c r="P91" t="s">
        <v>4360</v>
      </c>
      <c r="Q91">
        <v>1840021940</v>
      </c>
      <c r="R91" t="str">
        <f t="shared" si="13"/>
        <v>intermediate</v>
      </c>
      <c r="S91">
        <f t="shared" si="14"/>
        <v>2</v>
      </c>
      <c r="T91">
        <v>90</v>
      </c>
      <c r="U91" t="str">
        <f t="shared" si="15"/>
        <v/>
      </c>
      <c r="V91" t="str">
        <f t="shared" si="16"/>
        <v/>
      </c>
      <c r="W91">
        <f t="shared" si="17"/>
        <v>12.415705334816437</v>
      </c>
      <c r="X91">
        <f t="shared" si="18"/>
        <v>90</v>
      </c>
      <c r="Y91" t="str">
        <f t="shared" si="19"/>
        <v/>
      </c>
      <c r="Z91" t="str">
        <f t="shared" si="20"/>
        <v/>
      </c>
      <c r="AA91" t="str">
        <f t="shared" si="21"/>
        <v/>
      </c>
      <c r="AB91" t="str">
        <f t="shared" si="22"/>
        <v/>
      </c>
    </row>
    <row r="92" spans="1:28" x14ac:dyDescent="0.45">
      <c r="A92" t="s">
        <v>250</v>
      </c>
      <c r="B92" t="s">
        <v>250</v>
      </c>
      <c r="C92" t="s">
        <v>4356</v>
      </c>
      <c r="D92" t="s">
        <v>4357</v>
      </c>
      <c r="E92">
        <v>4013</v>
      </c>
      <c r="F92" t="s">
        <v>3197</v>
      </c>
      <c r="G92">
        <v>33.579700000000003</v>
      </c>
      <c r="H92">
        <v>-112.2246</v>
      </c>
      <c r="I92">
        <v>245895</v>
      </c>
      <c r="J92">
        <v>245895</v>
      </c>
      <c r="K92">
        <f t="shared" si="12"/>
        <v>12.412659894528666</v>
      </c>
      <c r="L92">
        <v>1604</v>
      </c>
      <c r="M92" t="s">
        <v>19</v>
      </c>
      <c r="N92" t="b">
        <v>1</v>
      </c>
      <c r="O92" t="s">
        <v>3112</v>
      </c>
      <c r="P92" t="s">
        <v>4409</v>
      </c>
      <c r="Q92">
        <v>1840020563</v>
      </c>
      <c r="R92" t="str">
        <f t="shared" si="13"/>
        <v>intermediate</v>
      </c>
      <c r="S92">
        <f t="shared" si="14"/>
        <v>2</v>
      </c>
      <c r="T92">
        <v>91</v>
      </c>
      <c r="U92" t="str">
        <f t="shared" si="15"/>
        <v/>
      </c>
      <c r="V92" t="str">
        <f t="shared" si="16"/>
        <v/>
      </c>
      <c r="W92">
        <f t="shared" si="17"/>
        <v>12.412659894528666</v>
      </c>
      <c r="X92">
        <f t="shared" si="18"/>
        <v>91</v>
      </c>
      <c r="Y92" t="str">
        <f t="shared" si="19"/>
        <v/>
      </c>
      <c r="Z92" t="str">
        <f t="shared" si="20"/>
        <v/>
      </c>
      <c r="AA92" t="str">
        <f t="shared" si="21"/>
        <v/>
      </c>
      <c r="AB92" t="str">
        <f t="shared" si="22"/>
        <v/>
      </c>
    </row>
    <row r="93" spans="1:28" x14ac:dyDescent="0.45">
      <c r="A93" t="s">
        <v>1951</v>
      </c>
      <c r="B93" t="s">
        <v>1951</v>
      </c>
      <c r="C93" t="s">
        <v>3509</v>
      </c>
      <c r="D93" t="s">
        <v>2107</v>
      </c>
      <c r="E93">
        <v>32031</v>
      </c>
      <c r="F93" t="s">
        <v>3510</v>
      </c>
      <c r="G93">
        <v>39.548699999999997</v>
      </c>
      <c r="H93">
        <v>-119.8486</v>
      </c>
      <c r="I93">
        <v>427007</v>
      </c>
      <c r="J93">
        <v>245255</v>
      </c>
      <c r="K93">
        <f t="shared" si="12"/>
        <v>12.410053764579628</v>
      </c>
      <c r="L93">
        <v>882</v>
      </c>
      <c r="M93" t="s">
        <v>19</v>
      </c>
      <c r="N93" t="b">
        <v>1</v>
      </c>
      <c r="O93" t="s">
        <v>20</v>
      </c>
      <c r="P93" t="s">
        <v>3528</v>
      </c>
      <c r="Q93">
        <v>1840020121</v>
      </c>
      <c r="R93" t="str">
        <f t="shared" si="13"/>
        <v>intermediate</v>
      </c>
      <c r="S93">
        <f t="shared" si="14"/>
        <v>2</v>
      </c>
      <c r="T93">
        <v>92</v>
      </c>
      <c r="U93" t="str">
        <f t="shared" si="15"/>
        <v/>
      </c>
      <c r="V93" t="str">
        <f t="shared" si="16"/>
        <v/>
      </c>
      <c r="W93">
        <f t="shared" si="17"/>
        <v>12.410053764579628</v>
      </c>
      <c r="X93">
        <f t="shared" si="18"/>
        <v>92</v>
      </c>
      <c r="Y93" t="str">
        <f t="shared" si="19"/>
        <v/>
      </c>
      <c r="Z93" t="str">
        <f t="shared" si="20"/>
        <v/>
      </c>
      <c r="AA93" t="str">
        <f t="shared" si="21"/>
        <v/>
      </c>
      <c r="AB93" t="str">
        <f t="shared" si="22"/>
        <v/>
      </c>
    </row>
    <row r="94" spans="1:28" x14ac:dyDescent="0.45">
      <c r="A94" t="s">
        <v>420</v>
      </c>
      <c r="B94" t="s">
        <v>420</v>
      </c>
      <c r="C94" t="s">
        <v>328</v>
      </c>
      <c r="D94" t="s">
        <v>167</v>
      </c>
      <c r="E94">
        <v>51710</v>
      </c>
      <c r="F94" t="s">
        <v>421</v>
      </c>
      <c r="G94">
        <v>36.894500000000001</v>
      </c>
      <c r="H94">
        <v>-76.259</v>
      </c>
      <c r="I94">
        <v>245115</v>
      </c>
      <c r="J94">
        <v>245115</v>
      </c>
      <c r="K94">
        <f t="shared" si="12"/>
        <v>12.409482767153994</v>
      </c>
      <c r="L94">
        <v>1749</v>
      </c>
      <c r="M94" t="s">
        <v>19</v>
      </c>
      <c r="N94" t="b">
        <v>1</v>
      </c>
      <c r="O94" t="s">
        <v>330</v>
      </c>
      <c r="P94" t="s">
        <v>422</v>
      </c>
      <c r="Q94">
        <v>1840003869</v>
      </c>
      <c r="R94" t="str">
        <f t="shared" si="13"/>
        <v>intermediate</v>
      </c>
      <c r="S94">
        <f t="shared" si="14"/>
        <v>2</v>
      </c>
      <c r="T94">
        <v>93</v>
      </c>
      <c r="U94" t="str">
        <f t="shared" si="15"/>
        <v/>
      </c>
      <c r="V94" t="str">
        <f t="shared" si="16"/>
        <v/>
      </c>
      <c r="W94">
        <f t="shared" si="17"/>
        <v>12.409482767153994</v>
      </c>
      <c r="X94">
        <f t="shared" si="18"/>
        <v>93</v>
      </c>
      <c r="Y94" t="str">
        <f t="shared" si="19"/>
        <v/>
      </c>
      <c r="Z94" t="str">
        <f t="shared" si="20"/>
        <v/>
      </c>
      <c r="AA94" t="str">
        <f t="shared" si="21"/>
        <v/>
      </c>
      <c r="AB94" t="str">
        <f t="shared" si="22"/>
        <v/>
      </c>
    </row>
    <row r="95" spans="1:28" x14ac:dyDescent="0.45">
      <c r="A95" t="s">
        <v>2444</v>
      </c>
      <c r="B95" t="s">
        <v>2444</v>
      </c>
      <c r="C95" t="s">
        <v>2310</v>
      </c>
      <c r="D95" t="s">
        <v>2311</v>
      </c>
      <c r="E95">
        <v>37067</v>
      </c>
      <c r="F95" t="s">
        <v>2325</v>
      </c>
      <c r="G95">
        <v>36.102899999999998</v>
      </c>
      <c r="H95">
        <v>-80.260999999999996</v>
      </c>
      <c r="I95">
        <v>412490</v>
      </c>
      <c r="J95">
        <v>242203</v>
      </c>
      <c r="K95">
        <f t="shared" si="12"/>
        <v>12.397531496481891</v>
      </c>
      <c r="L95">
        <v>705</v>
      </c>
      <c r="M95" t="s">
        <v>19</v>
      </c>
      <c r="N95" t="b">
        <v>1</v>
      </c>
      <c r="O95" t="s">
        <v>330</v>
      </c>
      <c r="P95" t="s">
        <v>2445</v>
      </c>
      <c r="Q95">
        <v>1840015324</v>
      </c>
      <c r="R95" t="str">
        <f t="shared" si="13"/>
        <v>intermediate</v>
      </c>
      <c r="S95">
        <f t="shared" si="14"/>
        <v>2</v>
      </c>
      <c r="T95">
        <v>94</v>
      </c>
      <c r="U95" t="str">
        <f t="shared" si="15"/>
        <v/>
      </c>
      <c r="V95" t="str">
        <f t="shared" si="16"/>
        <v/>
      </c>
      <c r="W95">
        <f t="shared" si="17"/>
        <v>12.397531496481891</v>
      </c>
      <c r="X95">
        <f t="shared" si="18"/>
        <v>94</v>
      </c>
      <c r="Y95" t="str">
        <f t="shared" si="19"/>
        <v/>
      </c>
      <c r="Z95" t="str">
        <f t="shared" si="20"/>
        <v/>
      </c>
      <c r="AA95" t="str">
        <f t="shared" si="21"/>
        <v/>
      </c>
      <c r="AB95" t="str">
        <f t="shared" si="22"/>
        <v/>
      </c>
    </row>
    <row r="96" spans="1:28" x14ac:dyDescent="0.45">
      <c r="A96" t="s">
        <v>3526</v>
      </c>
      <c r="B96" t="s">
        <v>3526</v>
      </c>
      <c r="C96" t="s">
        <v>3509</v>
      </c>
      <c r="D96" t="s">
        <v>2107</v>
      </c>
      <c r="E96">
        <v>32003</v>
      </c>
      <c r="F96" t="s">
        <v>58</v>
      </c>
      <c r="G96">
        <v>36.287999999999997</v>
      </c>
      <c r="H96">
        <v>-115.09010000000001</v>
      </c>
      <c r="I96">
        <v>238702</v>
      </c>
      <c r="J96">
        <v>238702</v>
      </c>
      <c r="K96">
        <f t="shared" si="12"/>
        <v>12.382971191009876</v>
      </c>
      <c r="L96">
        <v>940</v>
      </c>
      <c r="M96" t="s">
        <v>19</v>
      </c>
      <c r="N96" t="b">
        <v>1</v>
      </c>
      <c r="O96" t="s">
        <v>20</v>
      </c>
      <c r="P96" t="s">
        <v>3527</v>
      </c>
      <c r="Q96">
        <v>1840020363</v>
      </c>
      <c r="R96" t="str">
        <f t="shared" si="13"/>
        <v>intermediate</v>
      </c>
      <c r="S96">
        <f t="shared" si="14"/>
        <v>2</v>
      </c>
      <c r="T96">
        <v>95</v>
      </c>
      <c r="U96" t="str">
        <f t="shared" si="15"/>
        <v/>
      </c>
      <c r="V96" t="str">
        <f t="shared" si="16"/>
        <v/>
      </c>
      <c r="W96">
        <f t="shared" si="17"/>
        <v>12.382971191009876</v>
      </c>
      <c r="X96">
        <f t="shared" si="18"/>
        <v>95</v>
      </c>
      <c r="Y96" t="str">
        <f t="shared" si="19"/>
        <v/>
      </c>
      <c r="Z96" t="str">
        <f t="shared" si="20"/>
        <v/>
      </c>
      <c r="AA96" t="str">
        <f t="shared" si="21"/>
        <v/>
      </c>
      <c r="AB96" t="str">
        <f t="shared" si="22"/>
        <v/>
      </c>
    </row>
    <row r="97" spans="1:28" x14ac:dyDescent="0.45">
      <c r="A97" t="s">
        <v>1725</v>
      </c>
      <c r="B97" t="s">
        <v>1725</v>
      </c>
      <c r="C97" t="s">
        <v>1679</v>
      </c>
      <c r="D97" t="s">
        <v>1680</v>
      </c>
      <c r="E97">
        <v>48113</v>
      </c>
      <c r="F97" t="s">
        <v>841</v>
      </c>
      <c r="G97">
        <v>32.858400000000003</v>
      </c>
      <c r="H97">
        <v>-96.970200000000006</v>
      </c>
      <c r="I97">
        <v>238289</v>
      </c>
      <c r="J97">
        <v>238289</v>
      </c>
      <c r="K97">
        <f t="shared" si="12"/>
        <v>12.381239501719273</v>
      </c>
      <c r="L97">
        <v>1372</v>
      </c>
      <c r="M97" t="s">
        <v>19</v>
      </c>
      <c r="N97" t="b">
        <v>1</v>
      </c>
      <c r="O97" t="s">
        <v>596</v>
      </c>
      <c r="P97" t="s">
        <v>1726</v>
      </c>
      <c r="Q97">
        <v>1840019438</v>
      </c>
      <c r="R97" t="str">
        <f t="shared" si="13"/>
        <v>intermediate</v>
      </c>
      <c r="S97">
        <f t="shared" si="14"/>
        <v>2</v>
      </c>
      <c r="T97">
        <v>96</v>
      </c>
      <c r="U97" t="str">
        <f t="shared" si="15"/>
        <v/>
      </c>
      <c r="V97" t="str">
        <f t="shared" si="16"/>
        <v/>
      </c>
      <c r="W97">
        <f t="shared" si="17"/>
        <v>12.381239501719273</v>
      </c>
      <c r="X97">
        <f t="shared" si="18"/>
        <v>96</v>
      </c>
      <c r="Y97" t="str">
        <f t="shared" si="19"/>
        <v/>
      </c>
      <c r="Z97" t="str">
        <f t="shared" si="20"/>
        <v/>
      </c>
      <c r="AA97" t="str">
        <f t="shared" si="21"/>
        <v/>
      </c>
      <c r="AB97" t="str">
        <f t="shared" si="22"/>
        <v/>
      </c>
    </row>
    <row r="98" spans="1:28" x14ac:dyDescent="0.45">
      <c r="A98" t="s">
        <v>402</v>
      </c>
      <c r="B98" t="s">
        <v>402</v>
      </c>
      <c r="C98" t="s">
        <v>328</v>
      </c>
      <c r="D98" t="s">
        <v>167</v>
      </c>
      <c r="E98">
        <v>51550</v>
      </c>
      <c r="F98" t="s">
        <v>403</v>
      </c>
      <c r="G98">
        <v>36.677799999999998</v>
      </c>
      <c r="H98">
        <v>-76.302400000000006</v>
      </c>
      <c r="I98">
        <v>237940</v>
      </c>
      <c r="J98">
        <v>237940</v>
      </c>
      <c r="K98">
        <f t="shared" si="12"/>
        <v>12.379773820030517</v>
      </c>
      <c r="L98">
        <v>269</v>
      </c>
      <c r="M98" t="s">
        <v>19</v>
      </c>
      <c r="N98" t="b">
        <v>1</v>
      </c>
      <c r="O98" t="s">
        <v>330</v>
      </c>
      <c r="P98" t="s">
        <v>404</v>
      </c>
      <c r="Q98">
        <v>1840003874</v>
      </c>
      <c r="R98" t="str">
        <f t="shared" si="13"/>
        <v>intermediate</v>
      </c>
      <c r="S98">
        <f t="shared" si="14"/>
        <v>2</v>
      </c>
      <c r="T98">
        <v>97</v>
      </c>
      <c r="U98" t="str">
        <f t="shared" si="15"/>
        <v/>
      </c>
      <c r="V98" t="str">
        <f t="shared" si="16"/>
        <v/>
      </c>
      <c r="W98">
        <f t="shared" si="17"/>
        <v>12.379773820030517</v>
      </c>
      <c r="X98">
        <f t="shared" si="18"/>
        <v>97</v>
      </c>
      <c r="Y98" t="str">
        <f t="shared" si="19"/>
        <v/>
      </c>
      <c r="Z98" t="str">
        <f t="shared" si="20"/>
        <v/>
      </c>
      <c r="AA98" t="str">
        <f t="shared" si="21"/>
        <v/>
      </c>
      <c r="AB98" t="str">
        <f t="shared" si="22"/>
        <v/>
      </c>
    </row>
    <row r="99" spans="1:28" x14ac:dyDescent="0.45">
      <c r="A99" t="s">
        <v>918</v>
      </c>
      <c r="B99" t="s">
        <v>918</v>
      </c>
      <c r="C99" t="s">
        <v>4356</v>
      </c>
      <c r="D99" t="s">
        <v>4357</v>
      </c>
      <c r="E99">
        <v>4013</v>
      </c>
      <c r="F99" t="s">
        <v>3197</v>
      </c>
      <c r="G99">
        <v>33.310299999999998</v>
      </c>
      <c r="H99">
        <v>-111.74630000000001</v>
      </c>
      <c r="I99">
        <v>237133</v>
      </c>
      <c r="J99">
        <v>237133</v>
      </c>
      <c r="K99">
        <f t="shared" si="12"/>
        <v>12.376376444148452</v>
      </c>
      <c r="L99">
        <v>1346</v>
      </c>
      <c r="M99" t="s">
        <v>19</v>
      </c>
      <c r="N99" t="b">
        <v>1</v>
      </c>
      <c r="O99" t="s">
        <v>3112</v>
      </c>
      <c r="P99" t="s">
        <v>4387</v>
      </c>
      <c r="Q99">
        <v>1840021947</v>
      </c>
      <c r="R99" t="str">
        <f t="shared" si="13"/>
        <v>intermediate</v>
      </c>
      <c r="S99">
        <f t="shared" si="14"/>
        <v>2</v>
      </c>
      <c r="T99">
        <v>98</v>
      </c>
      <c r="U99" t="str">
        <f t="shared" si="15"/>
        <v/>
      </c>
      <c r="V99" t="str">
        <f t="shared" si="16"/>
        <v/>
      </c>
      <c r="W99">
        <f t="shared" si="17"/>
        <v>12.376376444148452</v>
      </c>
      <c r="X99">
        <f t="shared" si="18"/>
        <v>98</v>
      </c>
      <c r="Y99" t="str">
        <f t="shared" si="19"/>
        <v/>
      </c>
      <c r="Z99" t="str">
        <f t="shared" si="20"/>
        <v/>
      </c>
      <c r="AA99" t="str">
        <f t="shared" si="21"/>
        <v/>
      </c>
      <c r="AB99" t="str">
        <f t="shared" si="22"/>
        <v/>
      </c>
    </row>
    <row r="100" spans="1:28" x14ac:dyDescent="0.45">
      <c r="A100" t="s">
        <v>1305</v>
      </c>
      <c r="B100" t="s">
        <v>1305</v>
      </c>
      <c r="C100" t="s">
        <v>966</v>
      </c>
      <c r="D100" t="s">
        <v>967</v>
      </c>
      <c r="E100">
        <v>12086</v>
      </c>
      <c r="F100" t="s">
        <v>982</v>
      </c>
      <c r="G100">
        <v>25.869599999999998</v>
      </c>
      <c r="H100">
        <v>-80.304500000000004</v>
      </c>
      <c r="I100">
        <v>236387</v>
      </c>
      <c r="J100">
        <v>236387</v>
      </c>
      <c r="K100">
        <f t="shared" si="12"/>
        <v>12.373225571462227</v>
      </c>
      <c r="L100">
        <v>4249</v>
      </c>
      <c r="M100" t="s">
        <v>19</v>
      </c>
      <c r="N100" t="b">
        <v>1</v>
      </c>
      <c r="O100" t="s">
        <v>330</v>
      </c>
      <c r="P100" t="s">
        <v>1306</v>
      </c>
      <c r="Q100">
        <v>1840015157</v>
      </c>
      <c r="R100" t="str">
        <f t="shared" si="13"/>
        <v>intermediate</v>
      </c>
      <c r="S100">
        <f t="shared" si="14"/>
        <v>2</v>
      </c>
      <c r="T100">
        <v>99</v>
      </c>
      <c r="U100" t="str">
        <f t="shared" si="15"/>
        <v/>
      </c>
      <c r="V100" t="str">
        <f t="shared" si="16"/>
        <v/>
      </c>
      <c r="W100">
        <f t="shared" si="17"/>
        <v>12.373225571462227</v>
      </c>
      <c r="X100">
        <f t="shared" si="18"/>
        <v>99</v>
      </c>
      <c r="Y100" t="str">
        <f t="shared" si="19"/>
        <v/>
      </c>
      <c r="Z100" t="str">
        <f t="shared" si="20"/>
        <v/>
      </c>
      <c r="AA100" t="str">
        <f t="shared" si="21"/>
        <v/>
      </c>
      <c r="AB100" t="str">
        <f t="shared" si="22"/>
        <v/>
      </c>
    </row>
    <row r="101" spans="1:28" x14ac:dyDescent="0.45">
      <c r="A101" t="s">
        <v>1409</v>
      </c>
      <c r="B101" t="s">
        <v>1409</v>
      </c>
      <c r="C101" t="s">
        <v>1679</v>
      </c>
      <c r="D101" t="s">
        <v>1680</v>
      </c>
      <c r="E101">
        <v>48113</v>
      </c>
      <c r="F101" t="s">
        <v>841</v>
      </c>
      <c r="G101">
        <v>32.909999999999997</v>
      </c>
      <c r="H101">
        <v>-96.630499999999998</v>
      </c>
      <c r="I101">
        <v>234943</v>
      </c>
      <c r="J101">
        <v>234943</v>
      </c>
      <c r="K101">
        <f t="shared" si="12"/>
        <v>12.367098210514024</v>
      </c>
      <c r="L101">
        <v>1590</v>
      </c>
      <c r="M101" t="s">
        <v>19</v>
      </c>
      <c r="N101" t="b">
        <v>1</v>
      </c>
      <c r="O101" t="s">
        <v>596</v>
      </c>
      <c r="P101" t="s">
        <v>1978</v>
      </c>
      <c r="Q101">
        <v>1840020707</v>
      </c>
      <c r="R101" t="str">
        <f t="shared" si="13"/>
        <v>intermediate</v>
      </c>
      <c r="S101">
        <f t="shared" si="14"/>
        <v>2</v>
      </c>
      <c r="T101">
        <v>100</v>
      </c>
      <c r="U101" t="str">
        <f t="shared" si="15"/>
        <v/>
      </c>
      <c r="V101" t="str">
        <f t="shared" si="16"/>
        <v/>
      </c>
      <c r="W101">
        <f t="shared" si="17"/>
        <v>12.367098210514024</v>
      </c>
      <c r="X101">
        <f t="shared" si="18"/>
        <v>100</v>
      </c>
      <c r="Y101" t="str">
        <f t="shared" si="19"/>
        <v/>
      </c>
      <c r="Z101" t="str">
        <f t="shared" si="20"/>
        <v/>
      </c>
      <c r="AA101" t="str">
        <f t="shared" si="21"/>
        <v/>
      </c>
      <c r="AB101" t="str">
        <f t="shared" si="22"/>
        <v/>
      </c>
    </row>
    <row r="102" spans="1:28" x14ac:dyDescent="0.45">
      <c r="A102" t="s">
        <v>608</v>
      </c>
      <c r="B102" t="s">
        <v>608</v>
      </c>
      <c r="C102" t="s">
        <v>2998</v>
      </c>
      <c r="D102" t="s">
        <v>2957</v>
      </c>
      <c r="E102">
        <v>6001</v>
      </c>
      <c r="F102" t="s">
        <v>1596</v>
      </c>
      <c r="G102">
        <v>37.525599999999997</v>
      </c>
      <c r="H102">
        <v>-121.98699999999999</v>
      </c>
      <c r="I102">
        <v>233136</v>
      </c>
      <c r="J102">
        <v>233136</v>
      </c>
      <c r="K102">
        <f t="shared" si="12"/>
        <v>12.359377253253635</v>
      </c>
      <c r="L102">
        <v>1162</v>
      </c>
      <c r="M102" t="s">
        <v>19</v>
      </c>
      <c r="N102" t="b">
        <v>1</v>
      </c>
      <c r="O102" t="s">
        <v>20</v>
      </c>
      <c r="P102" t="s">
        <v>3282</v>
      </c>
      <c r="Q102">
        <v>1840020292</v>
      </c>
      <c r="R102" t="str">
        <f t="shared" si="13"/>
        <v>intermediate</v>
      </c>
      <c r="S102">
        <f t="shared" si="14"/>
        <v>2</v>
      </c>
      <c r="T102">
        <v>101</v>
      </c>
      <c r="U102" t="str">
        <f t="shared" si="15"/>
        <v/>
      </c>
      <c r="V102" t="str">
        <f t="shared" si="16"/>
        <v/>
      </c>
      <c r="W102">
        <f t="shared" si="17"/>
        <v>12.359377253253635</v>
      </c>
      <c r="X102">
        <f t="shared" si="18"/>
        <v>101</v>
      </c>
      <c r="Y102" t="str">
        <f t="shared" si="19"/>
        <v/>
      </c>
      <c r="Z102" t="str">
        <f t="shared" si="20"/>
        <v/>
      </c>
      <c r="AA102" t="str">
        <f t="shared" si="21"/>
        <v/>
      </c>
      <c r="AB102" t="str">
        <f t="shared" si="22"/>
        <v/>
      </c>
    </row>
    <row r="103" spans="1:28" x14ac:dyDescent="0.45">
      <c r="A103" t="s">
        <v>2295</v>
      </c>
      <c r="B103" t="s">
        <v>2295</v>
      </c>
      <c r="C103" t="s">
        <v>2197</v>
      </c>
      <c r="D103" t="s">
        <v>2198</v>
      </c>
      <c r="E103">
        <v>22033</v>
      </c>
      <c r="F103" t="s">
        <v>2225</v>
      </c>
      <c r="G103">
        <v>30.4422</v>
      </c>
      <c r="H103">
        <v>-91.131399999999999</v>
      </c>
      <c r="I103">
        <v>589675</v>
      </c>
      <c r="J103">
        <v>227715</v>
      </c>
      <c r="K103">
        <f t="shared" si="12"/>
        <v>12.335850126034925</v>
      </c>
      <c r="L103">
        <v>1023</v>
      </c>
      <c r="M103" t="s">
        <v>19</v>
      </c>
      <c r="N103" t="b">
        <v>1</v>
      </c>
      <c r="O103" t="s">
        <v>596</v>
      </c>
      <c r="P103" t="s">
        <v>2296</v>
      </c>
      <c r="Q103">
        <v>1840013941</v>
      </c>
      <c r="R103" t="str">
        <f t="shared" si="13"/>
        <v>intermediate</v>
      </c>
      <c r="S103">
        <f t="shared" si="14"/>
        <v>2</v>
      </c>
      <c r="T103">
        <v>102</v>
      </c>
      <c r="U103" t="str">
        <f t="shared" si="15"/>
        <v/>
      </c>
      <c r="V103" t="str">
        <f t="shared" si="16"/>
        <v/>
      </c>
      <c r="W103">
        <f t="shared" si="17"/>
        <v>12.335850126034925</v>
      </c>
      <c r="X103">
        <f t="shared" si="18"/>
        <v>102</v>
      </c>
      <c r="Y103" t="str">
        <f t="shared" si="19"/>
        <v/>
      </c>
      <c r="Z103" t="str">
        <f t="shared" si="20"/>
        <v/>
      </c>
      <c r="AA103" t="str">
        <f t="shared" si="21"/>
        <v/>
      </c>
      <c r="AB103" t="str">
        <f t="shared" si="22"/>
        <v/>
      </c>
    </row>
    <row r="104" spans="1:28" x14ac:dyDescent="0.45">
      <c r="A104" t="s">
        <v>375</v>
      </c>
      <c r="B104" t="s">
        <v>375</v>
      </c>
      <c r="C104" t="s">
        <v>328</v>
      </c>
      <c r="D104" t="s">
        <v>167</v>
      </c>
      <c r="E104">
        <v>51760</v>
      </c>
      <c r="F104" t="s">
        <v>381</v>
      </c>
      <c r="G104">
        <v>37.529400000000003</v>
      </c>
      <c r="H104">
        <v>-77.475499999999997</v>
      </c>
      <c r="I104">
        <v>1041877</v>
      </c>
      <c r="J104">
        <v>223170</v>
      </c>
      <c r="K104">
        <f t="shared" si="12"/>
        <v>12.315689091853496</v>
      </c>
      <c r="L104">
        <v>1440</v>
      </c>
      <c r="M104" t="s">
        <v>19</v>
      </c>
      <c r="N104" t="b">
        <v>1</v>
      </c>
      <c r="O104" t="s">
        <v>330</v>
      </c>
      <c r="P104" t="s">
        <v>382</v>
      </c>
      <c r="Q104">
        <v>1840001698</v>
      </c>
      <c r="R104" t="str">
        <f t="shared" si="13"/>
        <v>intermediate</v>
      </c>
      <c r="S104">
        <f t="shared" si="14"/>
        <v>2</v>
      </c>
      <c r="T104">
        <v>103</v>
      </c>
      <c r="U104" t="str">
        <f t="shared" si="15"/>
        <v/>
      </c>
      <c r="V104" t="str">
        <f t="shared" si="16"/>
        <v/>
      </c>
      <c r="W104">
        <f t="shared" si="17"/>
        <v>12.315689091853496</v>
      </c>
      <c r="X104">
        <f t="shared" si="18"/>
        <v>103</v>
      </c>
      <c r="Y104" t="str">
        <f t="shared" si="19"/>
        <v/>
      </c>
      <c r="Z104" t="str">
        <f t="shared" si="20"/>
        <v/>
      </c>
      <c r="AA104" t="str">
        <f t="shared" si="21"/>
        <v/>
      </c>
      <c r="AB104" t="str">
        <f t="shared" si="22"/>
        <v/>
      </c>
    </row>
    <row r="105" spans="1:28" x14ac:dyDescent="0.45">
      <c r="A105" t="s">
        <v>184</v>
      </c>
      <c r="B105" t="s">
        <v>184</v>
      </c>
      <c r="C105" t="s">
        <v>4424</v>
      </c>
      <c r="D105" t="s">
        <v>4425</v>
      </c>
      <c r="E105">
        <v>16001</v>
      </c>
      <c r="F105" t="s">
        <v>842</v>
      </c>
      <c r="G105">
        <v>43.5991</v>
      </c>
      <c r="H105">
        <v>-116.2306</v>
      </c>
      <c r="I105">
        <v>379410</v>
      </c>
      <c r="J105">
        <v>223154</v>
      </c>
      <c r="K105">
        <f t="shared" si="12"/>
        <v>12.31561739505921</v>
      </c>
      <c r="L105">
        <v>1070</v>
      </c>
      <c r="M105" t="s">
        <v>19</v>
      </c>
      <c r="N105" t="b">
        <v>1</v>
      </c>
      <c r="O105" t="s">
        <v>4427</v>
      </c>
      <c r="P105" t="s">
        <v>4438</v>
      </c>
      <c r="Q105">
        <v>1840027142</v>
      </c>
      <c r="R105" t="str">
        <f t="shared" si="13"/>
        <v>intermediate</v>
      </c>
      <c r="S105">
        <f t="shared" si="14"/>
        <v>2</v>
      </c>
      <c r="T105">
        <v>104</v>
      </c>
      <c r="U105" t="str">
        <f t="shared" si="15"/>
        <v/>
      </c>
      <c r="V105" t="str">
        <f t="shared" si="16"/>
        <v/>
      </c>
      <c r="W105">
        <f t="shared" si="17"/>
        <v>12.31561739505921</v>
      </c>
      <c r="X105">
        <f t="shared" si="18"/>
        <v>104</v>
      </c>
      <c r="Y105" t="str">
        <f t="shared" si="19"/>
        <v/>
      </c>
      <c r="Z105" t="str">
        <f t="shared" si="20"/>
        <v/>
      </c>
      <c r="AA105" t="str">
        <f t="shared" si="21"/>
        <v/>
      </c>
      <c r="AB105" t="str">
        <f t="shared" si="22"/>
        <v/>
      </c>
    </row>
    <row r="106" spans="1:28" x14ac:dyDescent="0.45">
      <c r="A106" t="s">
        <v>3009</v>
      </c>
      <c r="B106" t="s">
        <v>3009</v>
      </c>
      <c r="C106" t="s">
        <v>2998</v>
      </c>
      <c r="D106" t="s">
        <v>2957</v>
      </c>
      <c r="E106">
        <v>6071</v>
      </c>
      <c r="F106" t="s">
        <v>3009</v>
      </c>
      <c r="G106">
        <v>34.141199999999998</v>
      </c>
      <c r="H106">
        <v>-117.2936</v>
      </c>
      <c r="I106">
        <v>216239</v>
      </c>
      <c r="J106">
        <v>216239</v>
      </c>
      <c r="K106">
        <f t="shared" si="12"/>
        <v>12.284139556448331</v>
      </c>
      <c r="L106">
        <v>1357</v>
      </c>
      <c r="M106" t="s">
        <v>19</v>
      </c>
      <c r="N106" t="b">
        <v>1</v>
      </c>
      <c r="O106" t="s">
        <v>20</v>
      </c>
      <c r="P106" t="s">
        <v>3077</v>
      </c>
      <c r="Q106">
        <v>1840021728</v>
      </c>
      <c r="R106" t="str">
        <f t="shared" si="13"/>
        <v>intermediate</v>
      </c>
      <c r="S106">
        <f t="shared" si="14"/>
        <v>2</v>
      </c>
      <c r="T106">
        <v>105</v>
      </c>
      <c r="U106" t="str">
        <f t="shared" si="15"/>
        <v/>
      </c>
      <c r="V106" t="str">
        <f t="shared" si="16"/>
        <v/>
      </c>
      <c r="W106">
        <f t="shared" si="17"/>
        <v>12.284139556448331</v>
      </c>
      <c r="X106">
        <f t="shared" si="18"/>
        <v>105</v>
      </c>
      <c r="Y106" t="str">
        <f t="shared" si="19"/>
        <v/>
      </c>
      <c r="Z106" t="str">
        <f t="shared" si="20"/>
        <v/>
      </c>
      <c r="AA106" t="str">
        <f t="shared" si="21"/>
        <v/>
      </c>
      <c r="AB106" t="str">
        <f t="shared" si="22"/>
        <v/>
      </c>
    </row>
    <row r="107" spans="1:28" x14ac:dyDescent="0.45">
      <c r="A107" t="s">
        <v>37</v>
      </c>
      <c r="B107" t="s">
        <v>37</v>
      </c>
      <c r="C107" t="s">
        <v>16</v>
      </c>
      <c r="D107" t="s">
        <v>17</v>
      </c>
      <c r="E107">
        <v>53063</v>
      </c>
      <c r="F107" t="s">
        <v>37</v>
      </c>
      <c r="G107">
        <v>47.667099999999998</v>
      </c>
      <c r="H107">
        <v>-117.43300000000001</v>
      </c>
      <c r="I107">
        <v>400936</v>
      </c>
      <c r="J107">
        <v>215973</v>
      </c>
      <c r="K107">
        <f t="shared" si="12"/>
        <v>12.282908678853151</v>
      </c>
      <c r="L107">
        <v>1213</v>
      </c>
      <c r="M107" t="s">
        <v>19</v>
      </c>
      <c r="N107" t="b">
        <v>1</v>
      </c>
      <c r="O107" t="s">
        <v>20</v>
      </c>
      <c r="P107" t="s">
        <v>291</v>
      </c>
      <c r="Q107">
        <v>1840021093</v>
      </c>
      <c r="R107" t="str">
        <f t="shared" si="13"/>
        <v>intermediate</v>
      </c>
      <c r="S107">
        <f t="shared" si="14"/>
        <v>2</v>
      </c>
      <c r="T107">
        <v>106</v>
      </c>
      <c r="U107" t="str">
        <f t="shared" si="15"/>
        <v/>
      </c>
      <c r="V107" t="str">
        <f t="shared" si="16"/>
        <v/>
      </c>
      <c r="W107">
        <f t="shared" si="17"/>
        <v>12.282908678853151</v>
      </c>
      <c r="X107">
        <f t="shared" si="18"/>
        <v>106</v>
      </c>
      <c r="Y107" t="str">
        <f t="shared" si="19"/>
        <v/>
      </c>
      <c r="Z107" t="str">
        <f t="shared" si="20"/>
        <v/>
      </c>
      <c r="AA107" t="str">
        <f t="shared" si="21"/>
        <v/>
      </c>
      <c r="AB107" t="str">
        <f t="shared" si="22"/>
        <v/>
      </c>
    </row>
    <row r="108" spans="1:28" x14ac:dyDescent="0.45">
      <c r="A108" t="s">
        <v>256</v>
      </c>
      <c r="B108" t="s">
        <v>256</v>
      </c>
      <c r="C108" t="s">
        <v>4235</v>
      </c>
      <c r="D108" t="s">
        <v>597</v>
      </c>
      <c r="E108">
        <v>19153</v>
      </c>
      <c r="F108" t="s">
        <v>668</v>
      </c>
      <c r="G108">
        <v>41.572499999999998</v>
      </c>
      <c r="H108">
        <v>-93.610399999999998</v>
      </c>
      <c r="I108">
        <v>476689</v>
      </c>
      <c r="J108">
        <v>215472</v>
      </c>
      <c r="K108">
        <f t="shared" si="12"/>
        <v>12.280586249689824</v>
      </c>
      <c r="L108">
        <v>935</v>
      </c>
      <c r="M108" t="s">
        <v>19</v>
      </c>
      <c r="N108" t="b">
        <v>1</v>
      </c>
      <c r="O108" t="s">
        <v>596</v>
      </c>
      <c r="P108" t="s">
        <v>4266</v>
      </c>
      <c r="Q108">
        <v>1840007069</v>
      </c>
      <c r="R108" t="str">
        <f t="shared" si="13"/>
        <v>intermediate</v>
      </c>
      <c r="S108">
        <f t="shared" si="14"/>
        <v>2</v>
      </c>
      <c r="T108">
        <v>107</v>
      </c>
      <c r="U108" t="str">
        <f t="shared" si="15"/>
        <v/>
      </c>
      <c r="V108" t="str">
        <f t="shared" si="16"/>
        <v/>
      </c>
      <c r="W108">
        <f t="shared" si="17"/>
        <v>12.280586249689824</v>
      </c>
      <c r="X108">
        <f t="shared" si="18"/>
        <v>107</v>
      </c>
      <c r="Y108" t="str">
        <f t="shared" si="19"/>
        <v/>
      </c>
      <c r="Z108" t="str">
        <f t="shared" si="20"/>
        <v/>
      </c>
      <c r="AA108" t="str">
        <f t="shared" si="21"/>
        <v/>
      </c>
      <c r="AB108" t="str">
        <f t="shared" si="22"/>
        <v/>
      </c>
    </row>
    <row r="109" spans="1:28" x14ac:dyDescent="0.45">
      <c r="A109" t="s">
        <v>3455</v>
      </c>
      <c r="B109" t="s">
        <v>3455</v>
      </c>
      <c r="C109" t="s">
        <v>2998</v>
      </c>
      <c r="D109" t="s">
        <v>2957</v>
      </c>
      <c r="E109">
        <v>6099</v>
      </c>
      <c r="F109" t="s">
        <v>3005</v>
      </c>
      <c r="G109">
        <v>37.637099999999997</v>
      </c>
      <c r="H109">
        <v>-121.003</v>
      </c>
      <c r="I109">
        <v>377755</v>
      </c>
      <c r="J109">
        <v>212175</v>
      </c>
      <c r="K109">
        <f t="shared" si="12"/>
        <v>12.265166684837878</v>
      </c>
      <c r="L109">
        <v>1831</v>
      </c>
      <c r="M109" t="s">
        <v>19</v>
      </c>
      <c r="N109" t="b">
        <v>1</v>
      </c>
      <c r="O109" t="s">
        <v>20</v>
      </c>
      <c r="P109" t="s">
        <v>3456</v>
      </c>
      <c r="Q109">
        <v>1840020287</v>
      </c>
      <c r="R109" t="str">
        <f t="shared" si="13"/>
        <v>intermediate</v>
      </c>
      <c r="S109">
        <f t="shared" si="14"/>
        <v>2</v>
      </c>
      <c r="T109">
        <v>108</v>
      </c>
      <c r="U109" t="str">
        <f t="shared" si="15"/>
        <v/>
      </c>
      <c r="V109" t="str">
        <f t="shared" si="16"/>
        <v/>
      </c>
      <c r="W109">
        <f t="shared" si="17"/>
        <v>12.265166684837878</v>
      </c>
      <c r="X109">
        <f t="shared" si="18"/>
        <v>108</v>
      </c>
      <c r="Y109" t="str">
        <f t="shared" si="19"/>
        <v/>
      </c>
      <c r="Z109" t="str">
        <f t="shared" si="20"/>
        <v/>
      </c>
      <c r="AA109" t="str">
        <f t="shared" si="21"/>
        <v/>
      </c>
      <c r="AB109" t="str">
        <f t="shared" si="22"/>
        <v/>
      </c>
    </row>
    <row r="110" spans="1:28" x14ac:dyDescent="0.45">
      <c r="A110" t="s">
        <v>2978</v>
      </c>
      <c r="B110" t="s">
        <v>2978</v>
      </c>
      <c r="C110" t="s">
        <v>3626</v>
      </c>
      <c r="D110" t="s">
        <v>3627</v>
      </c>
      <c r="E110">
        <v>1073</v>
      </c>
      <c r="F110" t="s">
        <v>60</v>
      </c>
      <c r="G110">
        <v>33.5276</v>
      </c>
      <c r="H110">
        <v>-86.798599999999993</v>
      </c>
      <c r="I110">
        <v>749299</v>
      </c>
      <c r="J110">
        <v>212157</v>
      </c>
      <c r="K110">
        <f t="shared" si="12"/>
        <v>12.265081845608167</v>
      </c>
      <c r="L110">
        <v>560</v>
      </c>
      <c r="M110" t="s">
        <v>19</v>
      </c>
      <c r="N110" t="b">
        <v>1</v>
      </c>
      <c r="O110" t="s">
        <v>596</v>
      </c>
      <c r="P110" t="s">
        <v>3691</v>
      </c>
      <c r="Q110">
        <v>1840006507</v>
      </c>
      <c r="R110" t="str">
        <f t="shared" si="13"/>
        <v>intermediate</v>
      </c>
      <c r="S110">
        <f t="shared" si="14"/>
        <v>2</v>
      </c>
      <c r="T110">
        <v>109</v>
      </c>
      <c r="U110" t="str">
        <f t="shared" si="15"/>
        <v/>
      </c>
      <c r="V110" t="str">
        <f t="shared" si="16"/>
        <v/>
      </c>
      <c r="W110">
        <f t="shared" si="17"/>
        <v>12.265081845608167</v>
      </c>
      <c r="X110">
        <f t="shared" si="18"/>
        <v>109</v>
      </c>
      <c r="Y110" t="str">
        <f t="shared" si="19"/>
        <v/>
      </c>
      <c r="Z110" t="str">
        <f t="shared" si="20"/>
        <v/>
      </c>
      <c r="AA110" t="str">
        <f t="shared" si="21"/>
        <v/>
      </c>
      <c r="AB110" t="str">
        <f t="shared" si="22"/>
        <v/>
      </c>
    </row>
    <row r="111" spans="1:28" x14ac:dyDescent="0.45">
      <c r="A111" t="s">
        <v>217</v>
      </c>
      <c r="B111" t="s">
        <v>217</v>
      </c>
      <c r="C111" t="s">
        <v>16</v>
      </c>
      <c r="D111" t="s">
        <v>17</v>
      </c>
      <c r="E111">
        <v>53053</v>
      </c>
      <c r="F111" t="s">
        <v>18</v>
      </c>
      <c r="G111">
        <v>47.243099999999998</v>
      </c>
      <c r="H111">
        <v>-122.45310000000001</v>
      </c>
      <c r="I111">
        <v>211277</v>
      </c>
      <c r="J111">
        <v>211277</v>
      </c>
      <c r="K111">
        <f t="shared" si="12"/>
        <v>12.260925347703223</v>
      </c>
      <c r="L111">
        <v>1640</v>
      </c>
      <c r="M111" t="s">
        <v>19</v>
      </c>
      <c r="N111" t="b">
        <v>1</v>
      </c>
      <c r="O111" t="s">
        <v>20</v>
      </c>
      <c r="P111" t="s">
        <v>218</v>
      </c>
      <c r="Q111">
        <v>1840021129</v>
      </c>
      <c r="R111" t="str">
        <f t="shared" si="13"/>
        <v>intermediate</v>
      </c>
      <c r="S111">
        <f t="shared" si="14"/>
        <v>2</v>
      </c>
      <c r="T111">
        <v>110</v>
      </c>
      <c r="U111" t="str">
        <f t="shared" si="15"/>
        <v/>
      </c>
      <c r="V111" t="str">
        <f t="shared" si="16"/>
        <v/>
      </c>
      <c r="W111">
        <f t="shared" si="17"/>
        <v>12.260925347703223</v>
      </c>
      <c r="X111">
        <f t="shared" si="18"/>
        <v>110</v>
      </c>
      <c r="Y111" t="str">
        <f t="shared" si="19"/>
        <v/>
      </c>
      <c r="Z111" t="str">
        <f t="shared" si="20"/>
        <v/>
      </c>
      <c r="AA111" t="str">
        <f t="shared" si="21"/>
        <v/>
      </c>
      <c r="AB111" t="str">
        <f t="shared" si="22"/>
        <v/>
      </c>
    </row>
    <row r="112" spans="1:28" x14ac:dyDescent="0.45">
      <c r="A112" t="s">
        <v>760</v>
      </c>
      <c r="B112" t="s">
        <v>760</v>
      </c>
      <c r="C112" t="s">
        <v>2998</v>
      </c>
      <c r="D112" t="s">
        <v>2957</v>
      </c>
      <c r="E112">
        <v>6071</v>
      </c>
      <c r="F112" t="s">
        <v>3009</v>
      </c>
      <c r="G112">
        <v>34.096699999999998</v>
      </c>
      <c r="H112">
        <v>-117.4599</v>
      </c>
      <c r="I112">
        <v>209665</v>
      </c>
      <c r="J112">
        <v>209665</v>
      </c>
      <c r="K112">
        <f t="shared" si="12"/>
        <v>12.253266297857277</v>
      </c>
      <c r="L112">
        <v>1879</v>
      </c>
      <c r="M112" t="s">
        <v>19</v>
      </c>
      <c r="N112" t="b">
        <v>1</v>
      </c>
      <c r="O112" t="s">
        <v>20</v>
      </c>
      <c r="P112" t="s">
        <v>3234</v>
      </c>
      <c r="Q112">
        <v>1840020402</v>
      </c>
      <c r="R112" t="str">
        <f t="shared" si="13"/>
        <v>intermediate</v>
      </c>
      <c r="S112">
        <f t="shared" si="14"/>
        <v>2</v>
      </c>
      <c r="T112">
        <v>111</v>
      </c>
      <c r="U112" t="str">
        <f t="shared" si="15"/>
        <v/>
      </c>
      <c r="V112" t="str">
        <f t="shared" si="16"/>
        <v/>
      </c>
      <c r="W112">
        <f t="shared" si="17"/>
        <v>12.253266297857277</v>
      </c>
      <c r="X112">
        <f t="shared" si="18"/>
        <v>111</v>
      </c>
      <c r="Y112" t="str">
        <f t="shared" si="19"/>
        <v/>
      </c>
      <c r="Z112" t="str">
        <f t="shared" si="20"/>
        <v/>
      </c>
      <c r="AA112" t="str">
        <f t="shared" si="21"/>
        <v/>
      </c>
      <c r="AB112" t="str">
        <f t="shared" si="22"/>
        <v/>
      </c>
    </row>
    <row r="113" spans="1:28" x14ac:dyDescent="0.45">
      <c r="A113" t="s">
        <v>205</v>
      </c>
      <c r="B113" t="s">
        <v>205</v>
      </c>
      <c r="C113" t="s">
        <v>2703</v>
      </c>
      <c r="D113" t="s">
        <v>2129</v>
      </c>
      <c r="E113">
        <v>36055</v>
      </c>
      <c r="F113" t="s">
        <v>251</v>
      </c>
      <c r="G113">
        <v>43.168100000000003</v>
      </c>
      <c r="H113">
        <v>-77.616200000000006</v>
      </c>
      <c r="I113">
        <v>714852</v>
      </c>
      <c r="J113">
        <v>208880</v>
      </c>
      <c r="K113">
        <f t="shared" si="12"/>
        <v>12.24951520337301</v>
      </c>
      <c r="L113">
        <v>2253</v>
      </c>
      <c r="M113" t="s">
        <v>19</v>
      </c>
      <c r="N113" t="b">
        <v>1</v>
      </c>
      <c r="O113" t="s">
        <v>330</v>
      </c>
      <c r="P113" t="s">
        <v>2802</v>
      </c>
      <c r="Q113">
        <v>1840000373</v>
      </c>
      <c r="R113" t="str">
        <f t="shared" si="13"/>
        <v>intermediate</v>
      </c>
      <c r="S113">
        <f t="shared" si="14"/>
        <v>2</v>
      </c>
      <c r="T113">
        <v>112</v>
      </c>
      <c r="U113" t="str">
        <f t="shared" si="15"/>
        <v/>
      </c>
      <c r="V113" t="str">
        <f t="shared" si="16"/>
        <v/>
      </c>
      <c r="W113">
        <f t="shared" si="17"/>
        <v>12.24951520337301</v>
      </c>
      <c r="X113">
        <f t="shared" si="18"/>
        <v>112</v>
      </c>
      <c r="Y113" t="str">
        <f t="shared" si="19"/>
        <v/>
      </c>
      <c r="Z113" t="str">
        <f t="shared" si="20"/>
        <v/>
      </c>
      <c r="AA113" t="str">
        <f t="shared" si="21"/>
        <v/>
      </c>
      <c r="AB113" t="str">
        <f t="shared" si="22"/>
        <v/>
      </c>
    </row>
    <row r="114" spans="1:28" x14ac:dyDescent="0.45">
      <c r="A114" t="s">
        <v>3413</v>
      </c>
      <c r="B114" t="s">
        <v>3413</v>
      </c>
      <c r="C114" t="s">
        <v>2998</v>
      </c>
      <c r="D114" t="s">
        <v>2957</v>
      </c>
      <c r="E114">
        <v>6111</v>
      </c>
      <c r="F114" t="s">
        <v>3026</v>
      </c>
      <c r="G114">
        <v>34.196100000000001</v>
      </c>
      <c r="H114">
        <v>-119.18210000000001</v>
      </c>
      <c r="I114">
        <v>385837</v>
      </c>
      <c r="J114">
        <v>207906</v>
      </c>
      <c r="K114">
        <f t="shared" si="12"/>
        <v>12.244841333458522</v>
      </c>
      <c r="L114">
        <v>2984</v>
      </c>
      <c r="M114" t="s">
        <v>19</v>
      </c>
      <c r="N114" t="b">
        <v>1</v>
      </c>
      <c r="O114" t="s">
        <v>20</v>
      </c>
      <c r="P114" t="s">
        <v>3414</v>
      </c>
      <c r="Q114">
        <v>1840020474</v>
      </c>
      <c r="R114" t="str">
        <f t="shared" si="13"/>
        <v>intermediate</v>
      </c>
      <c r="S114">
        <f t="shared" si="14"/>
        <v>2</v>
      </c>
      <c r="T114">
        <v>113</v>
      </c>
      <c r="U114" t="str">
        <f t="shared" si="15"/>
        <v/>
      </c>
      <c r="V114" t="str">
        <f t="shared" si="16"/>
        <v/>
      </c>
      <c r="W114">
        <f t="shared" si="17"/>
        <v>12.244841333458522</v>
      </c>
      <c r="X114">
        <f t="shared" si="18"/>
        <v>113</v>
      </c>
      <c r="Y114" t="str">
        <f t="shared" si="19"/>
        <v/>
      </c>
      <c r="Z114" t="str">
        <f t="shared" si="20"/>
        <v/>
      </c>
      <c r="AA114" t="str">
        <f t="shared" si="21"/>
        <v/>
      </c>
      <c r="AB114" t="str">
        <f t="shared" si="22"/>
        <v/>
      </c>
    </row>
    <row r="115" spans="1:28" x14ac:dyDescent="0.45">
      <c r="A115" t="s">
        <v>3345</v>
      </c>
      <c r="B115" t="s">
        <v>3345</v>
      </c>
      <c r="C115" t="s">
        <v>2998</v>
      </c>
      <c r="D115" t="s">
        <v>2957</v>
      </c>
      <c r="E115">
        <v>6065</v>
      </c>
      <c r="F115" t="s">
        <v>222</v>
      </c>
      <c r="G115">
        <v>33.924399999999999</v>
      </c>
      <c r="H115">
        <v>-117.2045</v>
      </c>
      <c r="I115">
        <v>205499</v>
      </c>
      <c r="J115">
        <v>205499</v>
      </c>
      <c r="K115">
        <f t="shared" si="12"/>
        <v>12.233196446726538</v>
      </c>
      <c r="L115">
        <v>1547</v>
      </c>
      <c r="M115" t="s">
        <v>19</v>
      </c>
      <c r="N115" t="b">
        <v>1</v>
      </c>
      <c r="O115" t="s">
        <v>20</v>
      </c>
      <c r="P115" t="s">
        <v>3346</v>
      </c>
      <c r="Q115">
        <v>1840020552</v>
      </c>
      <c r="R115" t="str">
        <f t="shared" si="13"/>
        <v>intermediate</v>
      </c>
      <c r="S115">
        <f t="shared" si="14"/>
        <v>2</v>
      </c>
      <c r="T115">
        <v>114</v>
      </c>
      <c r="U115" t="str">
        <f t="shared" si="15"/>
        <v/>
      </c>
      <c r="V115" t="str">
        <f t="shared" si="16"/>
        <v/>
      </c>
      <c r="W115">
        <f t="shared" si="17"/>
        <v>12.233196446726538</v>
      </c>
      <c r="X115">
        <f t="shared" si="18"/>
        <v>114</v>
      </c>
      <c r="Y115" t="str">
        <f t="shared" si="19"/>
        <v/>
      </c>
      <c r="Z115" t="str">
        <f t="shared" si="20"/>
        <v/>
      </c>
      <c r="AA115" t="str">
        <f t="shared" si="21"/>
        <v/>
      </c>
      <c r="AB115" t="str">
        <f t="shared" si="22"/>
        <v/>
      </c>
    </row>
    <row r="116" spans="1:28" x14ac:dyDescent="0.45">
      <c r="A116" t="s">
        <v>941</v>
      </c>
      <c r="B116" t="s">
        <v>941</v>
      </c>
      <c r="C116" t="s">
        <v>2310</v>
      </c>
      <c r="D116" t="s">
        <v>2311</v>
      </c>
      <c r="E116">
        <v>37051</v>
      </c>
      <c r="F116" t="s">
        <v>239</v>
      </c>
      <c r="G116">
        <v>35.084699999999998</v>
      </c>
      <c r="H116">
        <v>-78.977699999999999</v>
      </c>
      <c r="I116">
        <v>316764</v>
      </c>
      <c r="J116">
        <v>204759</v>
      </c>
      <c r="K116">
        <f t="shared" si="12"/>
        <v>12.229588956793233</v>
      </c>
      <c r="L116">
        <v>534</v>
      </c>
      <c r="M116" t="s">
        <v>19</v>
      </c>
      <c r="N116" t="b">
        <v>1</v>
      </c>
      <c r="O116" t="s">
        <v>330</v>
      </c>
      <c r="P116" t="s">
        <v>2420</v>
      </c>
      <c r="Q116">
        <v>1840013490</v>
      </c>
      <c r="R116" t="str">
        <f t="shared" si="13"/>
        <v>intermediate</v>
      </c>
      <c r="S116">
        <f t="shared" si="14"/>
        <v>2</v>
      </c>
      <c r="T116">
        <v>115</v>
      </c>
      <c r="U116" t="str">
        <f t="shared" si="15"/>
        <v/>
      </c>
      <c r="V116" t="str">
        <f t="shared" si="16"/>
        <v/>
      </c>
      <c r="W116">
        <f t="shared" si="17"/>
        <v>12.229588956793233</v>
      </c>
      <c r="X116">
        <f t="shared" si="18"/>
        <v>115</v>
      </c>
      <c r="Y116" t="str">
        <f t="shared" si="19"/>
        <v/>
      </c>
      <c r="Z116" t="str">
        <f t="shared" si="20"/>
        <v/>
      </c>
      <c r="AA116" t="str">
        <f t="shared" si="21"/>
        <v/>
      </c>
      <c r="AB116" t="str">
        <f t="shared" si="22"/>
        <v/>
      </c>
    </row>
    <row r="117" spans="1:28" x14ac:dyDescent="0.45">
      <c r="A117" t="s">
        <v>935</v>
      </c>
      <c r="B117" t="s">
        <v>935</v>
      </c>
      <c r="C117" t="s">
        <v>3789</v>
      </c>
      <c r="D117" t="s">
        <v>3790</v>
      </c>
      <c r="E117">
        <v>17089</v>
      </c>
      <c r="F117" t="s">
        <v>2924</v>
      </c>
      <c r="G117">
        <v>41.763800000000003</v>
      </c>
      <c r="H117">
        <v>-88.290099999999995</v>
      </c>
      <c r="I117">
        <v>201110</v>
      </c>
      <c r="J117">
        <v>201110</v>
      </c>
      <c r="K117">
        <f t="shared" si="12"/>
        <v>12.211607301028648</v>
      </c>
      <c r="L117">
        <v>1729</v>
      </c>
      <c r="M117" t="s">
        <v>19</v>
      </c>
      <c r="N117" t="b">
        <v>1</v>
      </c>
      <c r="O117" t="s">
        <v>596</v>
      </c>
      <c r="P117" t="s">
        <v>3978</v>
      </c>
      <c r="Q117">
        <v>1840007034</v>
      </c>
      <c r="R117" t="str">
        <f t="shared" si="13"/>
        <v>intermediate</v>
      </c>
      <c r="S117">
        <f t="shared" si="14"/>
        <v>2</v>
      </c>
      <c r="T117">
        <v>116</v>
      </c>
      <c r="U117" t="str">
        <f t="shared" si="15"/>
        <v/>
      </c>
      <c r="V117" t="str">
        <f t="shared" si="16"/>
        <v/>
      </c>
      <c r="W117">
        <f t="shared" si="17"/>
        <v>12.211607301028648</v>
      </c>
      <c r="X117">
        <f t="shared" si="18"/>
        <v>116</v>
      </c>
      <c r="Y117" t="str">
        <f t="shared" si="19"/>
        <v/>
      </c>
      <c r="Z117" t="str">
        <f t="shared" si="20"/>
        <v/>
      </c>
      <c r="AA117" t="str">
        <f t="shared" si="21"/>
        <v/>
      </c>
      <c r="AB117" t="str">
        <f t="shared" si="22"/>
        <v/>
      </c>
    </row>
    <row r="118" spans="1:28" x14ac:dyDescent="0.45">
      <c r="A118" t="s">
        <v>250</v>
      </c>
      <c r="B118" t="s">
        <v>250</v>
      </c>
      <c r="C118" t="s">
        <v>2998</v>
      </c>
      <c r="D118" t="s">
        <v>2957</v>
      </c>
      <c r="E118">
        <v>6037</v>
      </c>
      <c r="F118" t="s">
        <v>2149</v>
      </c>
      <c r="G118">
        <v>34.181800000000003</v>
      </c>
      <c r="H118">
        <v>-118.24679999999999</v>
      </c>
      <c r="I118">
        <v>200831</v>
      </c>
      <c r="J118">
        <v>200831</v>
      </c>
      <c r="K118">
        <f t="shared" si="12"/>
        <v>12.210219037354083</v>
      </c>
      <c r="L118">
        <v>2547</v>
      </c>
      <c r="M118" t="s">
        <v>19</v>
      </c>
      <c r="N118" t="b">
        <v>1</v>
      </c>
      <c r="O118" t="s">
        <v>20</v>
      </c>
      <c r="P118" t="s">
        <v>3359</v>
      </c>
      <c r="Q118">
        <v>1840020483</v>
      </c>
      <c r="R118" t="str">
        <f t="shared" si="13"/>
        <v>intermediate</v>
      </c>
      <c r="S118">
        <f t="shared" si="14"/>
        <v>2</v>
      </c>
      <c r="T118">
        <v>117</v>
      </c>
      <c r="U118" t="str">
        <f t="shared" si="15"/>
        <v/>
      </c>
      <c r="V118" t="str">
        <f t="shared" si="16"/>
        <v/>
      </c>
      <c r="W118">
        <f t="shared" si="17"/>
        <v>12.210219037354083</v>
      </c>
      <c r="X118">
        <f t="shared" si="18"/>
        <v>117</v>
      </c>
      <c r="Y118" t="str">
        <f t="shared" si="19"/>
        <v/>
      </c>
      <c r="Z118" t="str">
        <f t="shared" si="20"/>
        <v/>
      </c>
      <c r="AA118" t="str">
        <f t="shared" si="21"/>
        <v/>
      </c>
      <c r="AB118" t="str">
        <f t="shared" si="22"/>
        <v/>
      </c>
    </row>
    <row r="119" spans="1:28" x14ac:dyDescent="0.45">
      <c r="A119" t="s">
        <v>2835</v>
      </c>
      <c r="B119" t="s">
        <v>2835</v>
      </c>
      <c r="C119" t="s">
        <v>2703</v>
      </c>
      <c r="D119" t="s">
        <v>2129</v>
      </c>
      <c r="E119">
        <v>36119</v>
      </c>
      <c r="F119" t="s">
        <v>985</v>
      </c>
      <c r="G119">
        <v>40.946599999999997</v>
      </c>
      <c r="H119">
        <v>-73.867400000000004</v>
      </c>
      <c r="I119">
        <v>200807</v>
      </c>
      <c r="J119">
        <v>200807</v>
      </c>
      <c r="K119">
        <f t="shared" si="12"/>
        <v>12.210099526749865</v>
      </c>
      <c r="L119">
        <v>4304</v>
      </c>
      <c r="M119" t="s">
        <v>19</v>
      </c>
      <c r="N119" t="b">
        <v>1</v>
      </c>
      <c r="O119" t="s">
        <v>330</v>
      </c>
      <c r="P119" t="s">
        <v>2836</v>
      </c>
      <c r="Q119">
        <v>1840003478</v>
      </c>
      <c r="R119" t="str">
        <f t="shared" si="13"/>
        <v>intermediate</v>
      </c>
      <c r="S119">
        <f t="shared" si="14"/>
        <v>2</v>
      </c>
      <c r="T119">
        <v>118</v>
      </c>
      <c r="U119" t="str">
        <f t="shared" si="15"/>
        <v/>
      </c>
      <c r="V119" t="str">
        <f t="shared" si="16"/>
        <v/>
      </c>
      <c r="W119">
        <f t="shared" si="17"/>
        <v>12.210099526749865</v>
      </c>
      <c r="X119">
        <f t="shared" si="18"/>
        <v>118</v>
      </c>
      <c r="Y119" t="str">
        <f t="shared" si="19"/>
        <v/>
      </c>
      <c r="Z119" t="str">
        <f t="shared" si="20"/>
        <v/>
      </c>
      <c r="AA119" t="str">
        <f t="shared" si="21"/>
        <v/>
      </c>
      <c r="AB119" t="str">
        <f t="shared" si="22"/>
        <v/>
      </c>
    </row>
    <row r="120" spans="1:28" x14ac:dyDescent="0.45">
      <c r="A120" t="s">
        <v>3489</v>
      </c>
      <c r="B120" t="s">
        <v>3489</v>
      </c>
      <c r="C120" t="s">
        <v>2998</v>
      </c>
      <c r="D120" t="s">
        <v>2957</v>
      </c>
      <c r="E120">
        <v>6059</v>
      </c>
      <c r="F120" t="s">
        <v>367</v>
      </c>
      <c r="G120">
        <v>33.695999999999998</v>
      </c>
      <c r="H120">
        <v>-118.00230000000001</v>
      </c>
      <c r="I120">
        <v>200652</v>
      </c>
      <c r="J120">
        <v>200652</v>
      </c>
      <c r="K120">
        <f t="shared" si="12"/>
        <v>12.209327343250669</v>
      </c>
      <c r="L120">
        <v>2857</v>
      </c>
      <c r="M120" t="s">
        <v>19</v>
      </c>
      <c r="N120" t="b">
        <v>1</v>
      </c>
      <c r="O120" t="s">
        <v>20</v>
      </c>
      <c r="P120" t="s">
        <v>3490</v>
      </c>
      <c r="Q120">
        <v>1840020578</v>
      </c>
      <c r="R120" t="str">
        <f t="shared" si="13"/>
        <v>intermediate</v>
      </c>
      <c r="S120">
        <f t="shared" si="14"/>
        <v>2</v>
      </c>
      <c r="T120">
        <v>119</v>
      </c>
      <c r="U120" t="str">
        <f t="shared" si="15"/>
        <v/>
      </c>
      <c r="V120" t="str">
        <f t="shared" si="16"/>
        <v/>
      </c>
      <c r="W120">
        <f t="shared" si="17"/>
        <v>12.209327343250669</v>
      </c>
      <c r="X120">
        <f t="shared" si="18"/>
        <v>119</v>
      </c>
      <c r="Y120" t="str">
        <f t="shared" si="19"/>
        <v/>
      </c>
      <c r="Z120" t="str">
        <f t="shared" si="20"/>
        <v/>
      </c>
      <c r="AA120" t="str">
        <f t="shared" si="21"/>
        <v/>
      </c>
      <c r="AB120" t="str">
        <f t="shared" si="22"/>
        <v/>
      </c>
    </row>
    <row r="121" spans="1:28" x14ac:dyDescent="0.45">
      <c r="A121" t="s">
        <v>329</v>
      </c>
      <c r="B121" t="s">
        <v>329</v>
      </c>
      <c r="C121" t="s">
        <v>3626</v>
      </c>
      <c r="D121" t="s">
        <v>3627</v>
      </c>
      <c r="E121">
        <v>1101</v>
      </c>
      <c r="F121" t="s">
        <v>329</v>
      </c>
      <c r="G121">
        <v>32.347000000000001</v>
      </c>
      <c r="H121">
        <v>-86.266300000000001</v>
      </c>
      <c r="I121">
        <v>256554</v>
      </c>
      <c r="J121">
        <v>200022</v>
      </c>
      <c r="K121">
        <f t="shared" si="12"/>
        <v>12.206182639480618</v>
      </c>
      <c r="L121">
        <v>483</v>
      </c>
      <c r="M121" t="s">
        <v>19</v>
      </c>
      <c r="N121" t="b">
        <v>1</v>
      </c>
      <c r="O121" t="s">
        <v>596</v>
      </c>
      <c r="P121" t="s">
        <v>3654</v>
      </c>
      <c r="Q121">
        <v>1840008353</v>
      </c>
      <c r="R121" t="str">
        <f t="shared" si="13"/>
        <v>intermediate</v>
      </c>
      <c r="S121">
        <f t="shared" si="14"/>
        <v>2</v>
      </c>
      <c r="T121">
        <v>120</v>
      </c>
      <c r="U121" t="str">
        <f t="shared" si="15"/>
        <v/>
      </c>
      <c r="V121" t="str">
        <f t="shared" si="16"/>
        <v/>
      </c>
      <c r="W121">
        <f t="shared" si="17"/>
        <v>12.206182639480618</v>
      </c>
      <c r="X121">
        <f t="shared" si="18"/>
        <v>120</v>
      </c>
      <c r="Y121" t="str">
        <f t="shared" si="19"/>
        <v/>
      </c>
      <c r="Z121" t="str">
        <f t="shared" si="20"/>
        <v/>
      </c>
      <c r="AA121" t="str">
        <f t="shared" si="21"/>
        <v/>
      </c>
      <c r="AB121" t="str">
        <f t="shared" si="22"/>
        <v/>
      </c>
    </row>
    <row r="122" spans="1:28" x14ac:dyDescent="0.45">
      <c r="A122" t="s">
        <v>1946</v>
      </c>
      <c r="B122" t="s">
        <v>1946</v>
      </c>
      <c r="C122" t="s">
        <v>1679</v>
      </c>
      <c r="D122" t="s">
        <v>1680</v>
      </c>
      <c r="E122">
        <v>48375</v>
      </c>
      <c r="F122" t="s">
        <v>820</v>
      </c>
      <c r="G122">
        <v>35.1999</v>
      </c>
      <c r="H122">
        <v>-101.8297</v>
      </c>
      <c r="I122">
        <v>205821</v>
      </c>
      <c r="J122">
        <v>199582</v>
      </c>
      <c r="K122">
        <f t="shared" si="12"/>
        <v>12.203980458432286</v>
      </c>
      <c r="L122">
        <v>770</v>
      </c>
      <c r="M122" t="s">
        <v>19</v>
      </c>
      <c r="N122" t="b">
        <v>1</v>
      </c>
      <c r="O122" t="s">
        <v>596</v>
      </c>
      <c r="P122" t="s">
        <v>1947</v>
      </c>
      <c r="Q122">
        <v>1840019156</v>
      </c>
      <c r="R122" t="str">
        <f t="shared" si="13"/>
        <v>intermediate</v>
      </c>
      <c r="S122">
        <f t="shared" si="14"/>
        <v>2</v>
      </c>
      <c r="T122">
        <v>121</v>
      </c>
      <c r="U122" t="str">
        <f t="shared" si="15"/>
        <v/>
      </c>
      <c r="V122" t="str">
        <f t="shared" si="16"/>
        <v/>
      </c>
      <c r="W122">
        <f t="shared" si="17"/>
        <v>12.203980458432286</v>
      </c>
      <c r="X122">
        <f t="shared" si="18"/>
        <v>121</v>
      </c>
      <c r="Y122" t="str">
        <f t="shared" si="19"/>
        <v/>
      </c>
      <c r="Z122" t="str">
        <f t="shared" si="20"/>
        <v/>
      </c>
      <c r="AA122" t="str">
        <f t="shared" si="21"/>
        <v/>
      </c>
      <c r="AB122" t="str">
        <f t="shared" si="22"/>
        <v/>
      </c>
    </row>
    <row r="123" spans="1:28" x14ac:dyDescent="0.45">
      <c r="A123" t="s">
        <v>3750</v>
      </c>
      <c r="B123" t="s">
        <v>3750</v>
      </c>
      <c r="C123" t="s">
        <v>3717</v>
      </c>
      <c r="D123" t="s">
        <v>3718</v>
      </c>
      <c r="E123">
        <v>5119</v>
      </c>
      <c r="F123" t="s">
        <v>387</v>
      </c>
      <c r="G123">
        <v>34.725499999999997</v>
      </c>
      <c r="H123">
        <v>-92.358400000000003</v>
      </c>
      <c r="I123">
        <v>442554</v>
      </c>
      <c r="J123">
        <v>198541</v>
      </c>
      <c r="K123">
        <f t="shared" si="12"/>
        <v>12.198750906899438</v>
      </c>
      <c r="L123">
        <v>645</v>
      </c>
      <c r="M123" t="s">
        <v>19</v>
      </c>
      <c r="N123" t="b">
        <v>1</v>
      </c>
      <c r="O123" t="s">
        <v>596</v>
      </c>
      <c r="P123" t="s">
        <v>3751</v>
      </c>
      <c r="Q123">
        <v>1840015509</v>
      </c>
      <c r="R123" t="str">
        <f t="shared" si="13"/>
        <v>intermediate</v>
      </c>
      <c r="S123">
        <f t="shared" si="14"/>
        <v>2</v>
      </c>
      <c r="T123">
        <v>122</v>
      </c>
      <c r="U123" t="str">
        <f t="shared" si="15"/>
        <v/>
      </c>
      <c r="V123" t="str">
        <f t="shared" si="16"/>
        <v/>
      </c>
      <c r="W123">
        <f t="shared" si="17"/>
        <v>12.198750906899438</v>
      </c>
      <c r="X123">
        <f t="shared" si="18"/>
        <v>122</v>
      </c>
      <c r="Y123" t="str">
        <f t="shared" si="19"/>
        <v/>
      </c>
      <c r="Z123" t="str">
        <f t="shared" si="20"/>
        <v/>
      </c>
      <c r="AA123" t="str">
        <f t="shared" si="21"/>
        <v/>
      </c>
      <c r="AB123" t="str">
        <f t="shared" si="22"/>
        <v/>
      </c>
    </row>
    <row r="124" spans="1:28" x14ac:dyDescent="0.45">
      <c r="A124" t="s">
        <v>2738</v>
      </c>
      <c r="B124" t="s">
        <v>2738</v>
      </c>
      <c r="C124" t="s">
        <v>4580</v>
      </c>
      <c r="D124" t="s">
        <v>899</v>
      </c>
      <c r="E124">
        <v>39153</v>
      </c>
      <c r="F124" t="s">
        <v>147</v>
      </c>
      <c r="G124">
        <v>41.080199999999998</v>
      </c>
      <c r="H124">
        <v>-81.521900000000002</v>
      </c>
      <c r="I124">
        <v>565311</v>
      </c>
      <c r="J124">
        <v>197633</v>
      </c>
      <c r="K124">
        <f t="shared" si="12"/>
        <v>12.194167054400864</v>
      </c>
      <c r="L124">
        <v>1230</v>
      </c>
      <c r="M124" t="s">
        <v>19</v>
      </c>
      <c r="N124" t="b">
        <v>1</v>
      </c>
      <c r="O124" t="s">
        <v>330</v>
      </c>
      <c r="P124" t="s">
        <v>4593</v>
      </c>
      <c r="Q124">
        <v>1840000791</v>
      </c>
      <c r="R124" t="str">
        <f t="shared" si="13"/>
        <v>intermediate</v>
      </c>
      <c r="S124">
        <f t="shared" si="14"/>
        <v>2</v>
      </c>
      <c r="T124">
        <v>123</v>
      </c>
      <c r="U124" t="str">
        <f t="shared" si="15"/>
        <v/>
      </c>
      <c r="V124" t="str">
        <f t="shared" si="16"/>
        <v/>
      </c>
      <c r="W124">
        <f t="shared" si="17"/>
        <v>12.194167054400864</v>
      </c>
      <c r="X124">
        <f t="shared" si="18"/>
        <v>123</v>
      </c>
      <c r="Y124" t="str">
        <f t="shared" si="19"/>
        <v/>
      </c>
      <c r="Z124" t="str">
        <f t="shared" si="20"/>
        <v/>
      </c>
      <c r="AA124" t="str">
        <f t="shared" si="21"/>
        <v/>
      </c>
      <c r="AB124" t="str">
        <f t="shared" si="22"/>
        <v/>
      </c>
    </row>
    <row r="125" spans="1:28" x14ac:dyDescent="0.45">
      <c r="A125" t="s">
        <v>659</v>
      </c>
      <c r="B125" t="s">
        <v>659</v>
      </c>
      <c r="C125" t="s">
        <v>4006</v>
      </c>
      <c r="D125" t="s">
        <v>4007</v>
      </c>
      <c r="E125">
        <v>13215</v>
      </c>
      <c r="F125" t="s">
        <v>4095</v>
      </c>
      <c r="G125">
        <v>32.51</v>
      </c>
      <c r="H125">
        <v>-84.877099999999999</v>
      </c>
      <c r="I125">
        <v>263737</v>
      </c>
      <c r="J125">
        <v>197485</v>
      </c>
      <c r="K125">
        <f t="shared" si="12"/>
        <v>12.193417911071926</v>
      </c>
      <c r="L125">
        <v>352</v>
      </c>
      <c r="M125" t="s">
        <v>19</v>
      </c>
      <c r="N125" t="b">
        <v>1</v>
      </c>
      <c r="O125" t="s">
        <v>330</v>
      </c>
      <c r="P125" t="s">
        <v>4132</v>
      </c>
      <c r="Q125">
        <v>1840014887</v>
      </c>
      <c r="R125" t="str">
        <f t="shared" si="13"/>
        <v>intermediate</v>
      </c>
      <c r="S125">
        <f t="shared" si="14"/>
        <v>2</v>
      </c>
      <c r="T125">
        <v>124</v>
      </c>
      <c r="U125" t="str">
        <f t="shared" si="15"/>
        <v/>
      </c>
      <c r="V125" t="str">
        <f t="shared" si="16"/>
        <v/>
      </c>
      <c r="W125">
        <f t="shared" si="17"/>
        <v>12.193417911071926</v>
      </c>
      <c r="X125">
        <f t="shared" si="18"/>
        <v>124</v>
      </c>
      <c r="Y125" t="str">
        <f t="shared" si="19"/>
        <v/>
      </c>
      <c r="Z125" t="str">
        <f t="shared" si="20"/>
        <v/>
      </c>
      <c r="AA125" t="str">
        <f t="shared" si="21"/>
        <v/>
      </c>
      <c r="AB125" t="str">
        <f t="shared" si="22"/>
        <v/>
      </c>
    </row>
    <row r="126" spans="1:28" x14ac:dyDescent="0.45">
      <c r="A126" t="s">
        <v>338</v>
      </c>
      <c r="B126" t="s">
        <v>338</v>
      </c>
      <c r="C126" t="s">
        <v>4006</v>
      </c>
      <c r="D126" t="s">
        <v>4007</v>
      </c>
      <c r="E126">
        <v>13245</v>
      </c>
      <c r="F126" t="s">
        <v>375</v>
      </c>
      <c r="G126">
        <v>33.364400000000003</v>
      </c>
      <c r="H126">
        <v>-82.070800000000006</v>
      </c>
      <c r="I126">
        <v>389215</v>
      </c>
      <c r="J126">
        <v>197081</v>
      </c>
      <c r="K126">
        <f t="shared" si="12"/>
        <v>12.191370090726618</v>
      </c>
      <c r="L126">
        <v>251</v>
      </c>
      <c r="M126" t="s">
        <v>19</v>
      </c>
      <c r="N126" t="b">
        <v>1</v>
      </c>
      <c r="O126" t="s">
        <v>330</v>
      </c>
      <c r="P126" t="s">
        <v>4060</v>
      </c>
      <c r="Q126">
        <v>1840029462</v>
      </c>
      <c r="R126" t="str">
        <f t="shared" si="13"/>
        <v>intermediate</v>
      </c>
      <c r="S126">
        <f t="shared" si="14"/>
        <v>2</v>
      </c>
      <c r="T126">
        <v>125</v>
      </c>
      <c r="U126" t="str">
        <f t="shared" si="15"/>
        <v/>
      </c>
      <c r="V126" t="str">
        <f t="shared" si="16"/>
        <v/>
      </c>
      <c r="W126">
        <f t="shared" si="17"/>
        <v>12.191370090726618</v>
      </c>
      <c r="X126">
        <f t="shared" si="18"/>
        <v>125</v>
      </c>
      <c r="Y126" t="str">
        <f t="shared" si="19"/>
        <v/>
      </c>
      <c r="Z126" t="str">
        <f t="shared" si="20"/>
        <v/>
      </c>
      <c r="AA126" t="str">
        <f t="shared" si="21"/>
        <v/>
      </c>
      <c r="AB126" t="str">
        <f t="shared" si="22"/>
        <v/>
      </c>
    </row>
    <row r="127" spans="1:28" x14ac:dyDescent="0.45">
      <c r="A127" t="s">
        <v>4607</v>
      </c>
      <c r="B127" t="s">
        <v>4607</v>
      </c>
      <c r="C127" t="s">
        <v>4960</v>
      </c>
      <c r="D127" t="s">
        <v>2504</v>
      </c>
      <c r="E127">
        <v>26081</v>
      </c>
      <c r="F127" t="s">
        <v>181</v>
      </c>
      <c r="G127">
        <v>42.961500000000001</v>
      </c>
      <c r="H127">
        <v>-85.655699999999996</v>
      </c>
      <c r="I127">
        <v>595467</v>
      </c>
      <c r="J127">
        <v>196445</v>
      </c>
      <c r="K127">
        <f t="shared" si="12"/>
        <v>12.188137772893807</v>
      </c>
      <c r="L127">
        <v>1707</v>
      </c>
      <c r="M127" t="s">
        <v>19</v>
      </c>
      <c r="N127" t="b">
        <v>1</v>
      </c>
      <c r="O127" t="s">
        <v>4149</v>
      </c>
      <c r="P127" t="s">
        <v>5010</v>
      </c>
      <c r="Q127">
        <v>1840002928</v>
      </c>
      <c r="R127" t="str">
        <f t="shared" si="13"/>
        <v>intermediate</v>
      </c>
      <c r="S127">
        <f t="shared" si="14"/>
        <v>2</v>
      </c>
      <c r="T127">
        <v>126</v>
      </c>
      <c r="U127" t="str">
        <f t="shared" si="15"/>
        <v/>
      </c>
      <c r="V127" t="str">
        <f t="shared" si="16"/>
        <v/>
      </c>
      <c r="W127">
        <f t="shared" si="17"/>
        <v>12.188137772893807</v>
      </c>
      <c r="X127">
        <f t="shared" si="18"/>
        <v>126</v>
      </c>
      <c r="Y127" t="str">
        <f t="shared" si="19"/>
        <v/>
      </c>
      <c r="Z127" t="str">
        <f t="shared" si="20"/>
        <v/>
      </c>
      <c r="AA127" t="str">
        <f t="shared" si="21"/>
        <v/>
      </c>
      <c r="AB127" t="str">
        <f t="shared" si="22"/>
        <v/>
      </c>
    </row>
    <row r="128" spans="1:28" x14ac:dyDescent="0.45">
      <c r="A128" t="s">
        <v>2250</v>
      </c>
      <c r="B128" t="s">
        <v>2250</v>
      </c>
      <c r="C128" t="s">
        <v>2197</v>
      </c>
      <c r="D128" t="s">
        <v>2198</v>
      </c>
      <c r="E128">
        <v>22017</v>
      </c>
      <c r="F128" t="s">
        <v>2068</v>
      </c>
      <c r="G128">
        <v>32.465899999999998</v>
      </c>
      <c r="H128">
        <v>-93.795900000000003</v>
      </c>
      <c r="I128">
        <v>291749</v>
      </c>
      <c r="J128">
        <v>194920</v>
      </c>
      <c r="K128">
        <f t="shared" si="12"/>
        <v>12.180344496957442</v>
      </c>
      <c r="L128">
        <v>702</v>
      </c>
      <c r="M128" t="s">
        <v>19</v>
      </c>
      <c r="N128" t="b">
        <v>1</v>
      </c>
      <c r="O128" t="s">
        <v>596</v>
      </c>
      <c r="P128" t="s">
        <v>2251</v>
      </c>
      <c r="Q128">
        <v>1840015768</v>
      </c>
      <c r="R128" t="str">
        <f t="shared" si="13"/>
        <v>intermediate</v>
      </c>
      <c r="S128">
        <f t="shared" si="14"/>
        <v>2</v>
      </c>
      <c r="T128">
        <v>127</v>
      </c>
      <c r="U128" t="str">
        <f t="shared" si="15"/>
        <v/>
      </c>
      <c r="V128" t="str">
        <f t="shared" si="16"/>
        <v/>
      </c>
      <c r="W128">
        <f t="shared" si="17"/>
        <v>12.180344496957442</v>
      </c>
      <c r="X128">
        <f t="shared" si="18"/>
        <v>127</v>
      </c>
      <c r="Y128" t="str">
        <f t="shared" si="19"/>
        <v/>
      </c>
      <c r="Z128" t="str">
        <f t="shared" si="20"/>
        <v/>
      </c>
      <c r="AA128" t="str">
        <f t="shared" si="21"/>
        <v/>
      </c>
      <c r="AB128" t="str">
        <f t="shared" si="22"/>
        <v/>
      </c>
    </row>
    <row r="129" spans="1:28" x14ac:dyDescent="0.45">
      <c r="A129" t="s">
        <v>4750</v>
      </c>
      <c r="B129" t="s">
        <v>4750</v>
      </c>
      <c r="C129" t="s">
        <v>4722</v>
      </c>
      <c r="D129" t="s">
        <v>4723</v>
      </c>
      <c r="E129">
        <v>49035</v>
      </c>
      <c r="F129" t="s">
        <v>4733</v>
      </c>
      <c r="G129">
        <v>40.7774</v>
      </c>
      <c r="H129">
        <v>-111.9301</v>
      </c>
      <c r="I129">
        <v>1061156</v>
      </c>
      <c r="J129">
        <v>193744</v>
      </c>
      <c r="K129">
        <f t="shared" si="12"/>
        <v>12.174292978994147</v>
      </c>
      <c r="L129">
        <v>672</v>
      </c>
      <c r="M129" t="s">
        <v>19</v>
      </c>
      <c r="N129" t="b">
        <v>1</v>
      </c>
      <c r="O129" t="s">
        <v>1371</v>
      </c>
      <c r="P129" t="s">
        <v>4751</v>
      </c>
      <c r="Q129">
        <v>1840021383</v>
      </c>
      <c r="R129" t="str">
        <f t="shared" si="13"/>
        <v>intermediate</v>
      </c>
      <c r="S129">
        <f t="shared" si="14"/>
        <v>2</v>
      </c>
      <c r="T129">
        <v>128</v>
      </c>
      <c r="U129" t="str">
        <f t="shared" si="15"/>
        <v/>
      </c>
      <c r="V129" t="str">
        <f t="shared" si="16"/>
        <v/>
      </c>
      <c r="W129">
        <f t="shared" si="17"/>
        <v>12.174292978994147</v>
      </c>
      <c r="X129">
        <f t="shared" si="18"/>
        <v>128</v>
      </c>
      <c r="Y129" t="str">
        <f t="shared" si="19"/>
        <v/>
      </c>
      <c r="Z129" t="str">
        <f t="shared" si="20"/>
        <v/>
      </c>
      <c r="AA129" t="str">
        <f t="shared" si="21"/>
        <v/>
      </c>
      <c r="AB129" t="str">
        <f t="shared" si="22"/>
        <v/>
      </c>
    </row>
    <row r="130" spans="1:28" x14ac:dyDescent="0.45">
      <c r="A130" t="s">
        <v>244</v>
      </c>
      <c r="B130" t="s">
        <v>244</v>
      </c>
      <c r="C130" t="s">
        <v>3626</v>
      </c>
      <c r="D130" t="s">
        <v>3627</v>
      </c>
      <c r="E130">
        <v>1089</v>
      </c>
      <c r="F130" t="s">
        <v>408</v>
      </c>
      <c r="G130">
        <v>34.698999999999998</v>
      </c>
      <c r="H130">
        <v>-86.641199999999998</v>
      </c>
      <c r="I130">
        <v>307319</v>
      </c>
      <c r="J130">
        <v>193079</v>
      </c>
      <c r="K130">
        <f t="shared" si="12"/>
        <v>12.170854710560686</v>
      </c>
      <c r="L130">
        <v>349</v>
      </c>
      <c r="M130" t="s">
        <v>19</v>
      </c>
      <c r="N130" t="b">
        <v>1</v>
      </c>
      <c r="O130" t="s">
        <v>596</v>
      </c>
      <c r="P130" t="s">
        <v>3698</v>
      </c>
      <c r="Q130">
        <v>1840005061</v>
      </c>
      <c r="R130" t="str">
        <f t="shared" si="13"/>
        <v>intermediate</v>
      </c>
      <c r="S130">
        <f t="shared" si="14"/>
        <v>2</v>
      </c>
      <c r="T130">
        <v>129</v>
      </c>
      <c r="U130" t="str">
        <f t="shared" si="15"/>
        <v/>
      </c>
      <c r="V130" t="str">
        <f t="shared" si="16"/>
        <v/>
      </c>
      <c r="W130">
        <f t="shared" si="17"/>
        <v>12.170854710560686</v>
      </c>
      <c r="X130">
        <f t="shared" si="18"/>
        <v>129</v>
      </c>
      <c r="Y130" t="str">
        <f t="shared" si="19"/>
        <v/>
      </c>
      <c r="Z130" t="str">
        <f t="shared" si="20"/>
        <v/>
      </c>
      <c r="AA130" t="str">
        <f t="shared" si="21"/>
        <v/>
      </c>
      <c r="AB130" t="str">
        <f t="shared" si="22"/>
        <v/>
      </c>
    </row>
    <row r="131" spans="1:28" x14ac:dyDescent="0.45">
      <c r="A131" t="s">
        <v>3638</v>
      </c>
      <c r="B131" t="s">
        <v>3638</v>
      </c>
      <c r="C131" t="s">
        <v>3626</v>
      </c>
      <c r="D131" t="s">
        <v>3627</v>
      </c>
      <c r="E131">
        <v>1097</v>
      </c>
      <c r="F131" t="s">
        <v>3638</v>
      </c>
      <c r="G131">
        <v>30.6782</v>
      </c>
      <c r="H131">
        <v>-88.116100000000003</v>
      </c>
      <c r="I131">
        <v>322496</v>
      </c>
      <c r="J131">
        <v>192904</v>
      </c>
      <c r="K131">
        <f t="shared" ref="K131:K194" si="23">LN(J131)</f>
        <v>12.169947934811541</v>
      </c>
      <c r="L131">
        <v>535</v>
      </c>
      <c r="M131" t="s">
        <v>19</v>
      </c>
      <c r="N131" t="b">
        <v>1</v>
      </c>
      <c r="O131" t="s">
        <v>596</v>
      </c>
      <c r="P131" t="s">
        <v>3657</v>
      </c>
      <c r="Q131">
        <v>1840006009</v>
      </c>
      <c r="R131" t="str">
        <f t="shared" ref="R131:R194" si="24">_xlfn.IFS(J131&lt;75000,"small",J131&lt;250000,"intermediate",J131&lt;1000000,"metropolitan",J131&gt;=250000,"primate")</f>
        <v>intermediate</v>
      </c>
      <c r="S131">
        <f t="shared" ref="S131:S194" si="25">_xlfn.IFS(R131="small",1,R131="intermediate",2,R131="metropolitan",3,R131="primate",4)</f>
        <v>2</v>
      </c>
      <c r="T131">
        <v>130</v>
      </c>
      <c r="U131" t="str">
        <f t="shared" ref="U131:U194" si="26">IF($S131=1,K131,"")</f>
        <v/>
      </c>
      <c r="V131" t="str">
        <f t="shared" ref="V131:V194" si="27">IF(S131=1,T131,"")</f>
        <v/>
      </c>
      <c r="W131">
        <f t="shared" ref="W131:W194" si="28">IF(S131=2,K131,"")</f>
        <v>12.169947934811541</v>
      </c>
      <c r="X131">
        <f t="shared" ref="X131:X194" si="29">IF(S131=2,T131,"")</f>
        <v>130</v>
      </c>
      <c r="Y131" t="str">
        <f t="shared" ref="Y131:Y194" si="30">IF(S131=3,K131,"")</f>
        <v/>
      </c>
      <c r="Z131" t="str">
        <f t="shared" ref="Z131:Z194" si="31">IF(S131=3,T131,"")</f>
        <v/>
      </c>
      <c r="AA131" t="str">
        <f t="shared" ref="AA131:AA194" si="32">IF(S131=4,K131,"")</f>
        <v/>
      </c>
      <c r="AB131" t="str">
        <f t="shared" ref="AB131:AB194" si="33">IF(S131=4,T131,"")</f>
        <v/>
      </c>
    </row>
    <row r="132" spans="1:28" x14ac:dyDescent="0.45">
      <c r="A132" t="s">
        <v>1092</v>
      </c>
      <c r="B132" t="s">
        <v>1092</v>
      </c>
      <c r="C132" t="s">
        <v>966</v>
      </c>
      <c r="D132" t="s">
        <v>967</v>
      </c>
      <c r="E132">
        <v>12073</v>
      </c>
      <c r="F132" t="s">
        <v>955</v>
      </c>
      <c r="G132">
        <v>30.454899999999999</v>
      </c>
      <c r="H132">
        <v>-84.252700000000004</v>
      </c>
      <c r="I132">
        <v>252825</v>
      </c>
      <c r="J132">
        <v>190894</v>
      </c>
      <c r="K132">
        <f t="shared" si="23"/>
        <v>12.159473579151806</v>
      </c>
      <c r="L132">
        <v>733</v>
      </c>
      <c r="M132" t="s">
        <v>19</v>
      </c>
      <c r="N132" t="b">
        <v>1</v>
      </c>
      <c r="O132" t="s">
        <v>330</v>
      </c>
      <c r="P132" t="s">
        <v>1093</v>
      </c>
      <c r="Q132">
        <v>1840015913</v>
      </c>
      <c r="R132" t="str">
        <f t="shared" si="24"/>
        <v>intermediate</v>
      </c>
      <c r="S132">
        <f t="shared" si="25"/>
        <v>2</v>
      </c>
      <c r="T132">
        <v>131</v>
      </c>
      <c r="U132" t="str">
        <f t="shared" si="26"/>
        <v/>
      </c>
      <c r="V132" t="str">
        <f t="shared" si="27"/>
        <v/>
      </c>
      <c r="W132">
        <f t="shared" si="28"/>
        <v>12.159473579151806</v>
      </c>
      <c r="X132">
        <f t="shared" si="29"/>
        <v>131</v>
      </c>
      <c r="Y132" t="str">
        <f t="shared" si="30"/>
        <v/>
      </c>
      <c r="Z132" t="str">
        <f t="shared" si="31"/>
        <v/>
      </c>
      <c r="AA132" t="str">
        <f t="shared" si="32"/>
        <v/>
      </c>
      <c r="AB132" t="str">
        <f t="shared" si="33"/>
        <v/>
      </c>
    </row>
    <row r="133" spans="1:28" x14ac:dyDescent="0.45">
      <c r="A133" t="s">
        <v>2173</v>
      </c>
      <c r="B133" t="s">
        <v>2173</v>
      </c>
      <c r="C133" t="s">
        <v>1679</v>
      </c>
      <c r="D133" t="s">
        <v>1680</v>
      </c>
      <c r="E133">
        <v>48113</v>
      </c>
      <c r="F133" t="s">
        <v>841</v>
      </c>
      <c r="G133">
        <v>32.686900000000001</v>
      </c>
      <c r="H133">
        <v>-97.020899999999997</v>
      </c>
      <c r="I133">
        <v>190682</v>
      </c>
      <c r="J133">
        <v>190682</v>
      </c>
      <c r="K133">
        <f t="shared" si="23"/>
        <v>12.158362398040763</v>
      </c>
      <c r="L133">
        <v>1019</v>
      </c>
      <c r="M133" t="s">
        <v>19</v>
      </c>
      <c r="N133" t="b">
        <v>1</v>
      </c>
      <c r="O133" t="s">
        <v>596</v>
      </c>
      <c r="P133" t="s">
        <v>2174</v>
      </c>
      <c r="Q133">
        <v>1840020709</v>
      </c>
      <c r="R133" t="str">
        <f t="shared" si="24"/>
        <v>intermediate</v>
      </c>
      <c r="S133">
        <f t="shared" si="25"/>
        <v>2</v>
      </c>
      <c r="T133">
        <v>132</v>
      </c>
      <c r="U133" t="str">
        <f t="shared" si="26"/>
        <v/>
      </c>
      <c r="V133" t="str">
        <f t="shared" si="27"/>
        <v/>
      </c>
      <c r="W133">
        <f t="shared" si="28"/>
        <v>12.158362398040763</v>
      </c>
      <c r="X133">
        <f t="shared" si="29"/>
        <v>132</v>
      </c>
      <c r="Y133" t="str">
        <f t="shared" si="30"/>
        <v/>
      </c>
      <c r="Z133" t="str">
        <f t="shared" si="31"/>
        <v/>
      </c>
      <c r="AA133" t="str">
        <f t="shared" si="32"/>
        <v/>
      </c>
      <c r="AB133" t="str">
        <f t="shared" si="33"/>
        <v/>
      </c>
    </row>
    <row r="134" spans="1:28" x14ac:dyDescent="0.45">
      <c r="A134" t="s">
        <v>5074</v>
      </c>
      <c r="B134" t="s">
        <v>5074</v>
      </c>
      <c r="C134" t="s">
        <v>5073</v>
      </c>
      <c r="D134" t="s">
        <v>3683</v>
      </c>
      <c r="E134">
        <v>20091</v>
      </c>
      <c r="F134" t="s">
        <v>215</v>
      </c>
      <c r="G134">
        <v>38.887099999999997</v>
      </c>
      <c r="H134">
        <v>-94.687100000000001</v>
      </c>
      <c r="I134">
        <v>188966</v>
      </c>
      <c r="J134">
        <v>188966</v>
      </c>
      <c r="K134">
        <f t="shared" si="23"/>
        <v>12.149322383678987</v>
      </c>
      <c r="L134">
        <v>971</v>
      </c>
      <c r="M134" t="s">
        <v>19</v>
      </c>
      <c r="N134" t="b">
        <v>1</v>
      </c>
      <c r="O134" t="s">
        <v>596</v>
      </c>
      <c r="P134" t="s">
        <v>5075</v>
      </c>
      <c r="Q134">
        <v>1840003834</v>
      </c>
      <c r="R134" t="str">
        <f t="shared" si="24"/>
        <v>intermediate</v>
      </c>
      <c r="S134">
        <f t="shared" si="25"/>
        <v>2</v>
      </c>
      <c r="T134">
        <v>133</v>
      </c>
      <c r="U134" t="str">
        <f t="shared" si="26"/>
        <v/>
      </c>
      <c r="V134" t="str">
        <f t="shared" si="27"/>
        <v/>
      </c>
      <c r="W134">
        <f t="shared" si="28"/>
        <v>12.149322383678987</v>
      </c>
      <c r="X134">
        <f t="shared" si="29"/>
        <v>133</v>
      </c>
      <c r="Y134" t="str">
        <f t="shared" si="30"/>
        <v/>
      </c>
      <c r="Z134" t="str">
        <f t="shared" si="31"/>
        <v/>
      </c>
      <c r="AA134" t="str">
        <f t="shared" si="32"/>
        <v/>
      </c>
      <c r="AB134" t="str">
        <f t="shared" si="33"/>
        <v/>
      </c>
    </row>
    <row r="135" spans="1:28" x14ac:dyDescent="0.45">
      <c r="A135" t="s">
        <v>2668</v>
      </c>
      <c r="B135" t="s">
        <v>2668</v>
      </c>
      <c r="C135" t="s">
        <v>2592</v>
      </c>
      <c r="D135" t="s">
        <v>2593</v>
      </c>
      <c r="E135">
        <v>47093</v>
      </c>
      <c r="F135" t="s">
        <v>1855</v>
      </c>
      <c r="G135">
        <v>35.969000000000001</v>
      </c>
      <c r="H135">
        <v>-83.949799999999996</v>
      </c>
      <c r="I135">
        <v>581787</v>
      </c>
      <c r="J135">
        <v>186239</v>
      </c>
      <c r="K135">
        <f t="shared" si="23"/>
        <v>12.134786074094988</v>
      </c>
      <c r="L135">
        <v>729</v>
      </c>
      <c r="M135" t="s">
        <v>19</v>
      </c>
      <c r="N135" t="b">
        <v>1</v>
      </c>
      <c r="O135" t="s">
        <v>330</v>
      </c>
      <c r="P135" t="s">
        <v>2669</v>
      </c>
      <c r="Q135">
        <v>1840014486</v>
      </c>
      <c r="R135" t="str">
        <f t="shared" si="24"/>
        <v>intermediate</v>
      </c>
      <c r="S135">
        <f t="shared" si="25"/>
        <v>2</v>
      </c>
      <c r="T135">
        <v>134</v>
      </c>
      <c r="U135" t="str">
        <f t="shared" si="26"/>
        <v/>
      </c>
      <c r="V135" t="str">
        <f t="shared" si="27"/>
        <v/>
      </c>
      <c r="W135">
        <f t="shared" si="28"/>
        <v>12.134786074094988</v>
      </c>
      <c r="X135">
        <f t="shared" si="29"/>
        <v>134</v>
      </c>
      <c r="Y135" t="str">
        <f t="shared" si="30"/>
        <v/>
      </c>
      <c r="Z135" t="str">
        <f t="shared" si="31"/>
        <v/>
      </c>
      <c r="AA135" t="str">
        <f t="shared" si="32"/>
        <v/>
      </c>
      <c r="AB135" t="str">
        <f t="shared" si="33"/>
        <v/>
      </c>
    </row>
    <row r="136" spans="1:28" x14ac:dyDescent="0.45">
      <c r="A136" t="s">
        <v>1041</v>
      </c>
      <c r="B136" t="s">
        <v>1041</v>
      </c>
      <c r="C136" t="s">
        <v>966</v>
      </c>
      <c r="D136" t="s">
        <v>967</v>
      </c>
      <c r="E136">
        <v>12111</v>
      </c>
      <c r="F136" t="s">
        <v>1006</v>
      </c>
      <c r="G136">
        <v>27.279499999999999</v>
      </c>
      <c r="H136">
        <v>-80.388199999999998</v>
      </c>
      <c r="I136">
        <v>422966</v>
      </c>
      <c r="J136">
        <v>185132</v>
      </c>
      <c r="K136">
        <f t="shared" si="23"/>
        <v>12.128824363144227</v>
      </c>
      <c r="L136">
        <v>602</v>
      </c>
      <c r="M136" t="s">
        <v>19</v>
      </c>
      <c r="N136" t="b">
        <v>1</v>
      </c>
      <c r="O136" t="s">
        <v>330</v>
      </c>
      <c r="P136" t="s">
        <v>1042</v>
      </c>
      <c r="Q136">
        <v>1840015119</v>
      </c>
      <c r="R136" t="str">
        <f t="shared" si="24"/>
        <v>intermediate</v>
      </c>
      <c r="S136">
        <f t="shared" si="25"/>
        <v>2</v>
      </c>
      <c r="T136">
        <v>135</v>
      </c>
      <c r="U136" t="str">
        <f t="shared" si="26"/>
        <v/>
      </c>
      <c r="V136" t="str">
        <f t="shared" si="27"/>
        <v/>
      </c>
      <c r="W136">
        <f t="shared" si="28"/>
        <v>12.128824363144227</v>
      </c>
      <c r="X136">
        <f t="shared" si="29"/>
        <v>135</v>
      </c>
      <c r="Y136" t="str">
        <f t="shared" si="30"/>
        <v/>
      </c>
      <c r="Z136" t="str">
        <f t="shared" si="31"/>
        <v/>
      </c>
      <c r="AA136" t="str">
        <f t="shared" si="32"/>
        <v/>
      </c>
      <c r="AB136" t="str">
        <f t="shared" si="33"/>
        <v/>
      </c>
    </row>
    <row r="137" spans="1:28" x14ac:dyDescent="0.45">
      <c r="A137" t="s">
        <v>2822</v>
      </c>
      <c r="B137" t="s">
        <v>2822</v>
      </c>
      <c r="C137" t="s">
        <v>4537</v>
      </c>
      <c r="D137" t="s">
        <v>4538</v>
      </c>
      <c r="E137">
        <v>25027</v>
      </c>
      <c r="F137" t="s">
        <v>2822</v>
      </c>
      <c r="G137">
        <v>42.270499999999998</v>
      </c>
      <c r="H137">
        <v>-71.807900000000004</v>
      </c>
      <c r="I137">
        <v>495856</v>
      </c>
      <c r="J137">
        <v>184508</v>
      </c>
      <c r="K137">
        <f t="shared" si="23"/>
        <v>12.125448101956287</v>
      </c>
      <c r="L137">
        <v>1906</v>
      </c>
      <c r="M137" t="s">
        <v>19</v>
      </c>
      <c r="N137" t="b">
        <v>1</v>
      </c>
      <c r="O137" t="s">
        <v>330</v>
      </c>
      <c r="P137" t="s">
        <v>4568</v>
      </c>
      <c r="Q137">
        <v>1840000434</v>
      </c>
      <c r="R137" t="str">
        <f t="shared" si="24"/>
        <v>intermediate</v>
      </c>
      <c r="S137">
        <f t="shared" si="25"/>
        <v>2</v>
      </c>
      <c r="T137">
        <v>136</v>
      </c>
      <c r="U137" t="str">
        <f t="shared" si="26"/>
        <v/>
      </c>
      <c r="V137" t="str">
        <f t="shared" si="27"/>
        <v/>
      </c>
      <c r="W137">
        <f t="shared" si="28"/>
        <v>12.125448101956287</v>
      </c>
      <c r="X137">
        <f t="shared" si="29"/>
        <v>136</v>
      </c>
      <c r="Y137" t="str">
        <f t="shared" si="30"/>
        <v/>
      </c>
      <c r="Z137" t="str">
        <f t="shared" si="31"/>
        <v/>
      </c>
      <c r="AA137" t="str">
        <f t="shared" si="32"/>
        <v/>
      </c>
      <c r="AB137" t="str">
        <f t="shared" si="33"/>
        <v/>
      </c>
    </row>
    <row r="138" spans="1:28" x14ac:dyDescent="0.45">
      <c r="A138" t="s">
        <v>295</v>
      </c>
      <c r="B138" t="s">
        <v>295</v>
      </c>
      <c r="C138" t="s">
        <v>1679</v>
      </c>
      <c r="D138" t="s">
        <v>1680</v>
      </c>
      <c r="E138">
        <v>48061</v>
      </c>
      <c r="F138" t="s">
        <v>838</v>
      </c>
      <c r="G138">
        <v>25.998100000000001</v>
      </c>
      <c r="H138">
        <v>-97.456599999999995</v>
      </c>
      <c r="I138">
        <v>228534</v>
      </c>
      <c r="J138">
        <v>183823</v>
      </c>
      <c r="K138">
        <f t="shared" si="23"/>
        <v>12.121728617092275</v>
      </c>
      <c r="L138">
        <v>535</v>
      </c>
      <c r="M138" t="s">
        <v>19</v>
      </c>
      <c r="N138" t="b">
        <v>1</v>
      </c>
      <c r="O138" t="s">
        <v>1898</v>
      </c>
      <c r="P138" t="s">
        <v>2184</v>
      </c>
      <c r="Q138">
        <v>1840019743</v>
      </c>
      <c r="R138" t="str">
        <f t="shared" si="24"/>
        <v>intermediate</v>
      </c>
      <c r="S138">
        <f t="shared" si="25"/>
        <v>2</v>
      </c>
      <c r="T138">
        <v>137</v>
      </c>
      <c r="U138" t="str">
        <f t="shared" si="26"/>
        <v/>
      </c>
      <c r="V138" t="str">
        <f t="shared" si="27"/>
        <v/>
      </c>
      <c r="W138">
        <f t="shared" si="28"/>
        <v>12.121728617092275</v>
      </c>
      <c r="X138">
        <f t="shared" si="29"/>
        <v>137</v>
      </c>
      <c r="Y138" t="str">
        <f t="shared" si="30"/>
        <v/>
      </c>
      <c r="Z138" t="str">
        <f t="shared" si="31"/>
        <v/>
      </c>
      <c r="AA138" t="str">
        <f t="shared" si="32"/>
        <v/>
      </c>
      <c r="AB138" t="str">
        <f t="shared" si="33"/>
        <v/>
      </c>
    </row>
    <row r="139" spans="1:28" x14ac:dyDescent="0.45">
      <c r="A139" t="s">
        <v>4421</v>
      </c>
      <c r="B139" t="s">
        <v>4421</v>
      </c>
      <c r="C139" t="s">
        <v>4356</v>
      </c>
      <c r="D139" t="s">
        <v>4357</v>
      </c>
      <c r="E139">
        <v>4013</v>
      </c>
      <c r="F139" t="s">
        <v>3197</v>
      </c>
      <c r="G139">
        <v>33.388100000000001</v>
      </c>
      <c r="H139">
        <v>-111.9318</v>
      </c>
      <c r="I139">
        <v>182498</v>
      </c>
      <c r="J139">
        <v>182498</v>
      </c>
      <c r="K139">
        <f t="shared" si="23"/>
        <v>12.114494493040525</v>
      </c>
      <c r="L139">
        <v>1762</v>
      </c>
      <c r="M139" t="s">
        <v>19</v>
      </c>
      <c r="N139" t="b">
        <v>1</v>
      </c>
      <c r="O139" t="s">
        <v>3112</v>
      </c>
      <c r="P139" t="s">
        <v>4422</v>
      </c>
      <c r="Q139">
        <v>1840021942</v>
      </c>
      <c r="R139" t="str">
        <f t="shared" si="24"/>
        <v>intermediate</v>
      </c>
      <c r="S139">
        <f t="shared" si="25"/>
        <v>2</v>
      </c>
      <c r="T139">
        <v>138</v>
      </c>
      <c r="U139" t="str">
        <f t="shared" si="26"/>
        <v/>
      </c>
      <c r="V139" t="str">
        <f t="shared" si="27"/>
        <v/>
      </c>
      <c r="W139">
        <f t="shared" si="28"/>
        <v>12.114494493040525</v>
      </c>
      <c r="X139">
        <f t="shared" si="29"/>
        <v>138</v>
      </c>
      <c r="Y139" t="str">
        <f t="shared" si="30"/>
        <v/>
      </c>
      <c r="Z139" t="str">
        <f t="shared" si="31"/>
        <v/>
      </c>
      <c r="AA139" t="str">
        <f t="shared" si="32"/>
        <v/>
      </c>
      <c r="AB139" t="str">
        <f t="shared" si="33"/>
        <v/>
      </c>
    </row>
    <row r="140" spans="1:28" x14ac:dyDescent="0.45">
      <c r="A140" t="s">
        <v>3335</v>
      </c>
      <c r="B140" t="s">
        <v>3335</v>
      </c>
      <c r="C140" t="s">
        <v>2998</v>
      </c>
      <c r="D140" t="s">
        <v>2957</v>
      </c>
      <c r="E140">
        <v>6037</v>
      </c>
      <c r="F140" t="s">
        <v>2149</v>
      </c>
      <c r="G140">
        <v>34.411900000000003</v>
      </c>
      <c r="H140">
        <v>-118.50360000000001</v>
      </c>
      <c r="I140">
        <v>266958</v>
      </c>
      <c r="J140">
        <v>181972</v>
      </c>
      <c r="K140">
        <f t="shared" si="23"/>
        <v>12.111608108069554</v>
      </c>
      <c r="L140">
        <v>1332</v>
      </c>
      <c r="M140" t="s">
        <v>19</v>
      </c>
      <c r="N140" t="b">
        <v>1</v>
      </c>
      <c r="O140" t="s">
        <v>20</v>
      </c>
      <c r="P140" t="s">
        <v>3336</v>
      </c>
      <c r="Q140">
        <v>1840021864</v>
      </c>
      <c r="R140" t="str">
        <f t="shared" si="24"/>
        <v>intermediate</v>
      </c>
      <c r="S140">
        <f t="shared" si="25"/>
        <v>2</v>
      </c>
      <c r="T140">
        <v>139</v>
      </c>
      <c r="U140" t="str">
        <f t="shared" si="26"/>
        <v/>
      </c>
      <c r="V140" t="str">
        <f t="shared" si="27"/>
        <v/>
      </c>
      <c r="W140">
        <f t="shared" si="28"/>
        <v>12.111608108069554</v>
      </c>
      <c r="X140">
        <f t="shared" si="29"/>
        <v>139</v>
      </c>
      <c r="Y140" t="str">
        <f t="shared" si="30"/>
        <v/>
      </c>
      <c r="Z140" t="str">
        <f t="shared" si="31"/>
        <v/>
      </c>
      <c r="AA140" t="str">
        <f t="shared" si="32"/>
        <v/>
      </c>
      <c r="AB140" t="str">
        <f t="shared" si="33"/>
        <v/>
      </c>
    </row>
    <row r="141" spans="1:28" x14ac:dyDescent="0.45">
      <c r="A141" t="s">
        <v>489</v>
      </c>
      <c r="B141" t="s">
        <v>489</v>
      </c>
      <c r="C141" t="s">
        <v>328</v>
      </c>
      <c r="D141" t="s">
        <v>167</v>
      </c>
      <c r="E141">
        <v>51700</v>
      </c>
      <c r="F141" t="s">
        <v>490</v>
      </c>
      <c r="G141">
        <v>37.105200000000004</v>
      </c>
      <c r="H141">
        <v>-76.518500000000003</v>
      </c>
      <c r="I141">
        <v>181825</v>
      </c>
      <c r="J141">
        <v>181825</v>
      </c>
      <c r="K141">
        <f t="shared" si="23"/>
        <v>12.110799965022741</v>
      </c>
      <c r="L141">
        <v>1019</v>
      </c>
      <c r="M141" t="s">
        <v>19</v>
      </c>
      <c r="N141" t="b">
        <v>1</v>
      </c>
      <c r="O141" t="s">
        <v>330</v>
      </c>
      <c r="P141" t="s">
        <v>491</v>
      </c>
      <c r="Q141">
        <v>1840003862</v>
      </c>
      <c r="R141" t="str">
        <f t="shared" si="24"/>
        <v>intermediate</v>
      </c>
      <c r="S141">
        <f t="shared" si="25"/>
        <v>2</v>
      </c>
      <c r="T141">
        <v>140</v>
      </c>
      <c r="U141" t="str">
        <f t="shared" si="26"/>
        <v/>
      </c>
      <c r="V141" t="str">
        <f t="shared" si="27"/>
        <v/>
      </c>
      <c r="W141">
        <f t="shared" si="28"/>
        <v>12.110799965022741</v>
      </c>
      <c r="X141">
        <f t="shared" si="29"/>
        <v>140</v>
      </c>
      <c r="Y141" t="str">
        <f t="shared" si="30"/>
        <v/>
      </c>
      <c r="Z141" t="str">
        <f t="shared" si="31"/>
        <v/>
      </c>
      <c r="AA141" t="str">
        <f t="shared" si="32"/>
        <v/>
      </c>
      <c r="AB141" t="str">
        <f t="shared" si="33"/>
        <v/>
      </c>
    </row>
    <row r="142" spans="1:28" x14ac:dyDescent="0.45">
      <c r="A142" t="s">
        <v>1231</v>
      </c>
      <c r="B142" t="s">
        <v>1231</v>
      </c>
      <c r="C142" t="s">
        <v>966</v>
      </c>
      <c r="D142" t="s">
        <v>967</v>
      </c>
      <c r="E142">
        <v>12071</v>
      </c>
      <c r="F142" t="s">
        <v>356</v>
      </c>
      <c r="G142">
        <v>26.643999999999998</v>
      </c>
      <c r="H142">
        <v>-81.996099999999998</v>
      </c>
      <c r="I142">
        <v>617896</v>
      </c>
      <c r="J142">
        <v>179804</v>
      </c>
      <c r="K142">
        <f t="shared" si="23"/>
        <v>12.099622647713243</v>
      </c>
      <c r="L142">
        <v>657</v>
      </c>
      <c r="M142" t="s">
        <v>19</v>
      </c>
      <c r="N142" t="b">
        <v>1</v>
      </c>
      <c r="O142" t="s">
        <v>330</v>
      </c>
      <c r="P142" t="s">
        <v>1232</v>
      </c>
      <c r="Q142">
        <v>1840015130</v>
      </c>
      <c r="R142" t="str">
        <f t="shared" si="24"/>
        <v>intermediate</v>
      </c>
      <c r="S142">
        <f t="shared" si="25"/>
        <v>2</v>
      </c>
      <c r="T142">
        <v>141</v>
      </c>
      <c r="U142" t="str">
        <f t="shared" si="26"/>
        <v/>
      </c>
      <c r="V142" t="str">
        <f t="shared" si="27"/>
        <v/>
      </c>
      <c r="W142">
        <f t="shared" si="28"/>
        <v>12.099622647713243</v>
      </c>
      <c r="X142">
        <f t="shared" si="29"/>
        <v>141</v>
      </c>
      <c r="Y142" t="str">
        <f t="shared" si="30"/>
        <v/>
      </c>
      <c r="Z142" t="str">
        <f t="shared" si="31"/>
        <v/>
      </c>
      <c r="AA142" t="str">
        <f t="shared" si="32"/>
        <v/>
      </c>
      <c r="AB142" t="str">
        <f t="shared" si="33"/>
        <v/>
      </c>
    </row>
    <row r="143" spans="1:28" x14ac:dyDescent="0.45">
      <c r="A143" t="s">
        <v>1046</v>
      </c>
      <c r="B143" t="s">
        <v>1046</v>
      </c>
      <c r="C143" t="s">
        <v>5060</v>
      </c>
      <c r="D143" t="s">
        <v>5061</v>
      </c>
      <c r="E143">
        <v>44007</v>
      </c>
      <c r="F143" t="s">
        <v>1046</v>
      </c>
      <c r="G143">
        <v>41.822899999999997</v>
      </c>
      <c r="H143">
        <v>-71.418599999999998</v>
      </c>
      <c r="I143">
        <v>1198789</v>
      </c>
      <c r="J143">
        <v>179219</v>
      </c>
      <c r="K143">
        <f t="shared" si="23"/>
        <v>12.096363800688239</v>
      </c>
      <c r="L143">
        <v>3760</v>
      </c>
      <c r="M143" t="s">
        <v>19</v>
      </c>
      <c r="N143" t="b">
        <v>1</v>
      </c>
      <c r="O143" t="s">
        <v>330</v>
      </c>
      <c r="P143" t="s">
        <v>5063</v>
      </c>
      <c r="Q143">
        <v>1840003289</v>
      </c>
      <c r="R143" t="str">
        <f t="shared" si="24"/>
        <v>intermediate</v>
      </c>
      <c r="S143">
        <f t="shared" si="25"/>
        <v>2</v>
      </c>
      <c r="T143">
        <v>142</v>
      </c>
      <c r="U143" t="str">
        <f t="shared" si="26"/>
        <v/>
      </c>
      <c r="V143" t="str">
        <f t="shared" si="27"/>
        <v/>
      </c>
      <c r="W143">
        <f t="shared" si="28"/>
        <v>12.096363800688239</v>
      </c>
      <c r="X143">
        <f t="shared" si="29"/>
        <v>142</v>
      </c>
      <c r="Y143" t="str">
        <f t="shared" si="30"/>
        <v/>
      </c>
      <c r="Z143" t="str">
        <f t="shared" si="31"/>
        <v/>
      </c>
      <c r="AA143" t="str">
        <f t="shared" si="32"/>
        <v/>
      </c>
      <c r="AB143" t="str">
        <f t="shared" si="33"/>
        <v/>
      </c>
    </row>
    <row r="144" spans="1:28" x14ac:dyDescent="0.45">
      <c r="A144" t="s">
        <v>1327</v>
      </c>
      <c r="B144" t="s">
        <v>1327</v>
      </c>
      <c r="C144" t="s">
        <v>966</v>
      </c>
      <c r="D144" t="s">
        <v>967</v>
      </c>
      <c r="E144">
        <v>12011</v>
      </c>
      <c r="F144" t="s">
        <v>974</v>
      </c>
      <c r="G144">
        <v>26.141200000000001</v>
      </c>
      <c r="H144">
        <v>-80.1464</v>
      </c>
      <c r="I144">
        <v>178752</v>
      </c>
      <c r="J144">
        <v>178752</v>
      </c>
      <c r="K144">
        <f t="shared" si="23"/>
        <v>12.093754649304849</v>
      </c>
      <c r="L144">
        <v>1994</v>
      </c>
      <c r="M144" t="s">
        <v>19</v>
      </c>
      <c r="N144" t="b">
        <v>1</v>
      </c>
      <c r="O144" t="s">
        <v>330</v>
      </c>
      <c r="P144" t="s">
        <v>1328</v>
      </c>
      <c r="Q144">
        <v>1840014236</v>
      </c>
      <c r="R144" t="str">
        <f t="shared" si="24"/>
        <v>intermediate</v>
      </c>
      <c r="S144">
        <f t="shared" si="25"/>
        <v>2</v>
      </c>
      <c r="T144">
        <v>143</v>
      </c>
      <c r="U144" t="str">
        <f t="shared" si="26"/>
        <v/>
      </c>
      <c r="V144" t="str">
        <f t="shared" si="27"/>
        <v/>
      </c>
      <c r="W144">
        <f t="shared" si="28"/>
        <v>12.093754649304849</v>
      </c>
      <c r="X144">
        <f t="shared" si="29"/>
        <v>143</v>
      </c>
      <c r="Y144" t="str">
        <f t="shared" si="30"/>
        <v/>
      </c>
      <c r="Z144" t="str">
        <f t="shared" si="31"/>
        <v/>
      </c>
      <c r="AA144" t="str">
        <f t="shared" si="32"/>
        <v/>
      </c>
      <c r="AB144" t="str">
        <f t="shared" si="33"/>
        <v/>
      </c>
    </row>
    <row r="145" spans="1:28" x14ac:dyDescent="0.45">
      <c r="A145" t="s">
        <v>2625</v>
      </c>
      <c r="B145" t="s">
        <v>2625</v>
      </c>
      <c r="C145" t="s">
        <v>2592</v>
      </c>
      <c r="D145" t="s">
        <v>2593</v>
      </c>
      <c r="E145">
        <v>47065</v>
      </c>
      <c r="F145" t="s">
        <v>66</v>
      </c>
      <c r="G145">
        <v>35.0657</v>
      </c>
      <c r="H145">
        <v>-85.248800000000003</v>
      </c>
      <c r="I145">
        <v>403618</v>
      </c>
      <c r="J145">
        <v>177571</v>
      </c>
      <c r="K145">
        <f t="shared" si="23"/>
        <v>12.087125807918934</v>
      </c>
      <c r="L145">
        <v>479</v>
      </c>
      <c r="M145" t="s">
        <v>19</v>
      </c>
      <c r="N145" t="b">
        <v>1</v>
      </c>
      <c r="O145" t="s">
        <v>330</v>
      </c>
      <c r="P145" t="s">
        <v>2626</v>
      </c>
      <c r="Q145">
        <v>1840014569</v>
      </c>
      <c r="R145" t="str">
        <f t="shared" si="24"/>
        <v>intermediate</v>
      </c>
      <c r="S145">
        <f t="shared" si="25"/>
        <v>2</v>
      </c>
      <c r="T145">
        <v>144</v>
      </c>
      <c r="U145" t="str">
        <f t="shared" si="26"/>
        <v/>
      </c>
      <c r="V145" t="str">
        <f t="shared" si="27"/>
        <v/>
      </c>
      <c r="W145">
        <f t="shared" si="28"/>
        <v>12.087125807918934</v>
      </c>
      <c r="X145">
        <f t="shared" si="29"/>
        <v>144</v>
      </c>
      <c r="Y145" t="str">
        <f t="shared" si="30"/>
        <v/>
      </c>
      <c r="Z145" t="str">
        <f t="shared" si="31"/>
        <v/>
      </c>
      <c r="AA145" t="str">
        <f t="shared" si="32"/>
        <v/>
      </c>
      <c r="AB145" t="str">
        <f t="shared" si="33"/>
        <v/>
      </c>
    </row>
    <row r="146" spans="1:28" x14ac:dyDescent="0.45">
      <c r="A146" t="s">
        <v>3370</v>
      </c>
      <c r="B146" t="s">
        <v>3370</v>
      </c>
      <c r="C146" t="s">
        <v>2998</v>
      </c>
      <c r="D146" t="s">
        <v>2957</v>
      </c>
      <c r="E146">
        <v>6071</v>
      </c>
      <c r="F146" t="s">
        <v>3009</v>
      </c>
      <c r="G146">
        <v>34.124600000000001</v>
      </c>
      <c r="H146">
        <v>-117.56619999999999</v>
      </c>
      <c r="I146">
        <v>176534</v>
      </c>
      <c r="J146">
        <v>176534</v>
      </c>
      <c r="K146">
        <f t="shared" si="23"/>
        <v>12.081268771364741</v>
      </c>
      <c r="L146">
        <v>1709</v>
      </c>
      <c r="M146" t="s">
        <v>19</v>
      </c>
      <c r="N146" t="b">
        <v>1</v>
      </c>
      <c r="O146" t="s">
        <v>20</v>
      </c>
      <c r="P146" t="s">
        <v>3371</v>
      </c>
      <c r="Q146">
        <v>1840020411</v>
      </c>
      <c r="R146" t="str">
        <f t="shared" si="24"/>
        <v>intermediate</v>
      </c>
      <c r="S146">
        <f t="shared" si="25"/>
        <v>2</v>
      </c>
      <c r="T146">
        <v>145</v>
      </c>
      <c r="U146" t="str">
        <f t="shared" si="26"/>
        <v/>
      </c>
      <c r="V146" t="str">
        <f t="shared" si="27"/>
        <v/>
      </c>
      <c r="W146">
        <f t="shared" si="28"/>
        <v>12.081268771364741</v>
      </c>
      <c r="X146">
        <f t="shared" si="29"/>
        <v>145</v>
      </c>
      <c r="Y146" t="str">
        <f t="shared" si="30"/>
        <v/>
      </c>
      <c r="Z146" t="str">
        <f t="shared" si="31"/>
        <v/>
      </c>
      <c r="AA146" t="str">
        <f t="shared" si="32"/>
        <v/>
      </c>
      <c r="AB146" t="str">
        <f t="shared" si="33"/>
        <v/>
      </c>
    </row>
    <row r="147" spans="1:28" x14ac:dyDescent="0.45">
      <c r="A147" t="s">
        <v>2727</v>
      </c>
      <c r="B147" t="s">
        <v>2727</v>
      </c>
      <c r="C147" t="s">
        <v>2998</v>
      </c>
      <c r="D147" t="s">
        <v>2957</v>
      </c>
      <c r="E147">
        <v>6073</v>
      </c>
      <c r="F147" t="s">
        <v>2090</v>
      </c>
      <c r="G147">
        <v>33.224699999999999</v>
      </c>
      <c r="H147">
        <v>-117.3083</v>
      </c>
      <c r="I147">
        <v>175464</v>
      </c>
      <c r="J147">
        <v>175464</v>
      </c>
      <c r="K147">
        <f t="shared" si="23"/>
        <v>12.075189172641261</v>
      </c>
      <c r="L147">
        <v>1642</v>
      </c>
      <c r="M147" t="s">
        <v>19</v>
      </c>
      <c r="N147" t="b">
        <v>1</v>
      </c>
      <c r="O147" t="s">
        <v>20</v>
      </c>
      <c r="P147" t="s">
        <v>3397</v>
      </c>
      <c r="Q147">
        <v>1840020623</v>
      </c>
      <c r="R147" t="str">
        <f t="shared" si="24"/>
        <v>intermediate</v>
      </c>
      <c r="S147">
        <f t="shared" si="25"/>
        <v>2</v>
      </c>
      <c r="T147">
        <v>146</v>
      </c>
      <c r="U147" t="str">
        <f t="shared" si="26"/>
        <v/>
      </c>
      <c r="V147" t="str">
        <f t="shared" si="27"/>
        <v/>
      </c>
      <c r="W147">
        <f t="shared" si="28"/>
        <v>12.075189172641261</v>
      </c>
      <c r="X147">
        <f t="shared" si="29"/>
        <v>146</v>
      </c>
      <c r="Y147" t="str">
        <f t="shared" si="30"/>
        <v/>
      </c>
      <c r="Z147" t="str">
        <f t="shared" si="31"/>
        <v/>
      </c>
      <c r="AA147" t="str">
        <f t="shared" si="32"/>
        <v/>
      </c>
      <c r="AB147" t="str">
        <f t="shared" si="33"/>
        <v/>
      </c>
    </row>
    <row r="148" spans="1:28" x14ac:dyDescent="0.45">
      <c r="A148" t="s">
        <v>978</v>
      </c>
      <c r="B148" t="s">
        <v>978</v>
      </c>
      <c r="C148" t="s">
        <v>2998</v>
      </c>
      <c r="D148" t="s">
        <v>2957</v>
      </c>
      <c r="E148">
        <v>6097</v>
      </c>
      <c r="F148" t="s">
        <v>3008</v>
      </c>
      <c r="G148">
        <v>38.4465</v>
      </c>
      <c r="H148">
        <v>-122.7059</v>
      </c>
      <c r="I148">
        <v>321699</v>
      </c>
      <c r="J148">
        <v>175155</v>
      </c>
      <c r="K148">
        <f t="shared" si="23"/>
        <v>12.073426575177924</v>
      </c>
      <c r="L148">
        <v>1637</v>
      </c>
      <c r="M148" t="s">
        <v>19</v>
      </c>
      <c r="N148" t="b">
        <v>1</v>
      </c>
      <c r="O148" t="s">
        <v>20</v>
      </c>
      <c r="P148" t="s">
        <v>3253</v>
      </c>
      <c r="Q148">
        <v>1840021488</v>
      </c>
      <c r="R148" t="str">
        <f t="shared" si="24"/>
        <v>intermediate</v>
      </c>
      <c r="S148">
        <f t="shared" si="25"/>
        <v>2</v>
      </c>
      <c r="T148">
        <v>147</v>
      </c>
      <c r="U148" t="str">
        <f t="shared" si="26"/>
        <v/>
      </c>
      <c r="V148" t="str">
        <f t="shared" si="27"/>
        <v/>
      </c>
      <c r="W148">
        <f t="shared" si="28"/>
        <v>12.073426575177924</v>
      </c>
      <c r="X148">
        <f t="shared" si="29"/>
        <v>147</v>
      </c>
      <c r="Y148" t="str">
        <f t="shared" si="30"/>
        <v/>
      </c>
      <c r="Z148" t="str">
        <f t="shared" si="31"/>
        <v/>
      </c>
      <c r="AA148" t="str">
        <f t="shared" si="32"/>
        <v/>
      </c>
      <c r="AB148" t="str">
        <f t="shared" si="33"/>
        <v/>
      </c>
    </row>
    <row r="149" spans="1:28" x14ac:dyDescent="0.45">
      <c r="A149" t="s">
        <v>1007</v>
      </c>
      <c r="B149" t="s">
        <v>1007</v>
      </c>
      <c r="C149" t="s">
        <v>2998</v>
      </c>
      <c r="D149" t="s">
        <v>2957</v>
      </c>
      <c r="E149">
        <v>6059</v>
      </c>
      <c r="F149" t="s">
        <v>367</v>
      </c>
      <c r="G149">
        <v>33.778700000000001</v>
      </c>
      <c r="H149">
        <v>-117.9601</v>
      </c>
      <c r="I149">
        <v>174858</v>
      </c>
      <c r="J149">
        <v>174858</v>
      </c>
      <c r="K149">
        <f t="shared" si="23"/>
        <v>12.071729494947865</v>
      </c>
      <c r="L149">
        <v>3759</v>
      </c>
      <c r="M149" t="s">
        <v>19</v>
      </c>
      <c r="N149" t="b">
        <v>1</v>
      </c>
      <c r="O149" t="s">
        <v>20</v>
      </c>
      <c r="P149" t="s">
        <v>3393</v>
      </c>
      <c r="Q149">
        <v>1840020577</v>
      </c>
      <c r="R149" t="str">
        <f t="shared" si="24"/>
        <v>intermediate</v>
      </c>
      <c r="S149">
        <f t="shared" si="25"/>
        <v>2</v>
      </c>
      <c r="T149">
        <v>148</v>
      </c>
      <c r="U149" t="str">
        <f t="shared" si="26"/>
        <v/>
      </c>
      <c r="V149" t="str">
        <f t="shared" si="27"/>
        <v/>
      </c>
      <c r="W149">
        <f t="shared" si="28"/>
        <v>12.071729494947865</v>
      </c>
      <c r="X149">
        <f t="shared" si="29"/>
        <v>148</v>
      </c>
      <c r="Y149" t="str">
        <f t="shared" si="30"/>
        <v/>
      </c>
      <c r="Z149" t="str">
        <f t="shared" si="31"/>
        <v/>
      </c>
      <c r="AA149" t="str">
        <f t="shared" si="32"/>
        <v/>
      </c>
      <c r="AB149" t="str">
        <f t="shared" si="33"/>
        <v/>
      </c>
    </row>
    <row r="150" spans="1:28" x14ac:dyDescent="0.45">
      <c r="A150" t="s">
        <v>312</v>
      </c>
      <c r="B150" t="s">
        <v>312</v>
      </c>
      <c r="C150" t="s">
        <v>16</v>
      </c>
      <c r="D150" t="s">
        <v>17</v>
      </c>
      <c r="E150">
        <v>53011</v>
      </c>
      <c r="F150" t="s">
        <v>58</v>
      </c>
      <c r="G150">
        <v>45.635199999999998</v>
      </c>
      <c r="H150">
        <v>-122.5972</v>
      </c>
      <c r="I150">
        <v>174826</v>
      </c>
      <c r="J150">
        <v>174826</v>
      </c>
      <c r="K150">
        <f t="shared" si="23"/>
        <v>12.071546472561428</v>
      </c>
      <c r="L150">
        <v>1440</v>
      </c>
      <c r="M150" t="s">
        <v>19</v>
      </c>
      <c r="N150" t="b">
        <v>1</v>
      </c>
      <c r="O150" t="s">
        <v>20</v>
      </c>
      <c r="P150" t="s">
        <v>313</v>
      </c>
      <c r="Q150">
        <v>1840021189</v>
      </c>
      <c r="R150" t="str">
        <f t="shared" si="24"/>
        <v>intermediate</v>
      </c>
      <c r="S150">
        <f t="shared" si="25"/>
        <v>2</v>
      </c>
      <c r="T150">
        <v>149</v>
      </c>
      <c r="U150" t="str">
        <f t="shared" si="26"/>
        <v/>
      </c>
      <c r="V150" t="str">
        <f t="shared" si="27"/>
        <v/>
      </c>
      <c r="W150">
        <f t="shared" si="28"/>
        <v>12.071546472561428</v>
      </c>
      <c r="X150">
        <f t="shared" si="29"/>
        <v>149</v>
      </c>
      <c r="Y150" t="str">
        <f t="shared" si="30"/>
        <v/>
      </c>
      <c r="Z150" t="str">
        <f t="shared" si="31"/>
        <v/>
      </c>
      <c r="AA150" t="str">
        <f t="shared" si="32"/>
        <v/>
      </c>
      <c r="AB150" t="str">
        <f t="shared" si="33"/>
        <v/>
      </c>
    </row>
    <row r="151" spans="1:28" x14ac:dyDescent="0.45">
      <c r="A151" t="s">
        <v>5323</v>
      </c>
      <c r="B151" t="s">
        <v>5323</v>
      </c>
      <c r="C151" t="s">
        <v>5319</v>
      </c>
      <c r="D151" t="s">
        <v>5320</v>
      </c>
      <c r="E151">
        <v>46099</v>
      </c>
      <c r="F151" t="s">
        <v>96</v>
      </c>
      <c r="G151">
        <v>43.538200000000003</v>
      </c>
      <c r="H151">
        <v>-96.731499999999997</v>
      </c>
      <c r="I151">
        <v>177629</v>
      </c>
      <c r="J151">
        <v>174360</v>
      </c>
      <c r="K151">
        <f t="shared" si="23"/>
        <v>12.068877406352328</v>
      </c>
      <c r="L151">
        <v>898</v>
      </c>
      <c r="M151" t="s">
        <v>19</v>
      </c>
      <c r="N151" t="b">
        <v>1</v>
      </c>
      <c r="O151" t="s">
        <v>596</v>
      </c>
      <c r="P151" t="s">
        <v>5324</v>
      </c>
      <c r="Q151">
        <v>1840002648</v>
      </c>
      <c r="R151" t="str">
        <f t="shared" si="24"/>
        <v>intermediate</v>
      </c>
      <c r="S151">
        <f t="shared" si="25"/>
        <v>2</v>
      </c>
      <c r="T151">
        <v>150</v>
      </c>
      <c r="U151" t="str">
        <f t="shared" si="26"/>
        <v/>
      </c>
      <c r="V151" t="str">
        <f t="shared" si="27"/>
        <v/>
      </c>
      <c r="W151">
        <f t="shared" si="28"/>
        <v>12.068877406352328</v>
      </c>
      <c r="X151">
        <f t="shared" si="29"/>
        <v>150</v>
      </c>
      <c r="Y151" t="str">
        <f t="shared" si="30"/>
        <v/>
      </c>
      <c r="Z151" t="str">
        <f t="shared" si="31"/>
        <v/>
      </c>
      <c r="AA151" t="str">
        <f t="shared" si="32"/>
        <v/>
      </c>
      <c r="AB151" t="str">
        <f t="shared" si="33"/>
        <v/>
      </c>
    </row>
    <row r="152" spans="1:28" x14ac:dyDescent="0.45">
      <c r="A152" t="s">
        <v>694</v>
      </c>
      <c r="B152" t="s">
        <v>694</v>
      </c>
      <c r="C152" t="s">
        <v>2998</v>
      </c>
      <c r="D152" t="s">
        <v>2957</v>
      </c>
      <c r="E152">
        <v>6071</v>
      </c>
      <c r="F152" t="s">
        <v>3009</v>
      </c>
      <c r="G152">
        <v>34.039299999999997</v>
      </c>
      <c r="H152">
        <v>-117.60639999999999</v>
      </c>
      <c r="I152">
        <v>173212</v>
      </c>
      <c r="J152">
        <v>173212</v>
      </c>
      <c r="K152">
        <f t="shared" si="23"/>
        <v>12.062271556775107</v>
      </c>
      <c r="L152">
        <v>1339</v>
      </c>
      <c r="M152" t="s">
        <v>19</v>
      </c>
      <c r="N152" t="b">
        <v>1</v>
      </c>
      <c r="O152" t="s">
        <v>20</v>
      </c>
      <c r="P152" t="s">
        <v>3210</v>
      </c>
      <c r="Q152">
        <v>1840020410</v>
      </c>
      <c r="R152" t="str">
        <f t="shared" si="24"/>
        <v>intermediate</v>
      </c>
      <c r="S152">
        <f t="shared" si="25"/>
        <v>2</v>
      </c>
      <c r="T152">
        <v>151</v>
      </c>
      <c r="U152" t="str">
        <f t="shared" si="26"/>
        <v/>
      </c>
      <c r="V152" t="str">
        <f t="shared" si="27"/>
        <v/>
      </c>
      <c r="W152">
        <f t="shared" si="28"/>
        <v>12.062271556775107</v>
      </c>
      <c r="X152">
        <f t="shared" si="29"/>
        <v>151</v>
      </c>
      <c r="Y152" t="str">
        <f t="shared" si="30"/>
        <v/>
      </c>
      <c r="Z152" t="str">
        <f t="shared" si="31"/>
        <v/>
      </c>
      <c r="AA152" t="str">
        <f t="shared" si="32"/>
        <v/>
      </c>
      <c r="AB152" t="str">
        <f t="shared" si="33"/>
        <v/>
      </c>
    </row>
    <row r="153" spans="1:28" x14ac:dyDescent="0.45">
      <c r="A153" t="s">
        <v>1889</v>
      </c>
      <c r="B153" t="s">
        <v>1889</v>
      </c>
      <c r="C153" t="s">
        <v>1679</v>
      </c>
      <c r="D153" t="s">
        <v>1680</v>
      </c>
      <c r="E153">
        <v>48085</v>
      </c>
      <c r="F153" t="s">
        <v>1694</v>
      </c>
      <c r="G153">
        <v>33.198900000000002</v>
      </c>
      <c r="H153">
        <v>-96.6678</v>
      </c>
      <c r="I153">
        <v>223422</v>
      </c>
      <c r="J153">
        <v>172298</v>
      </c>
      <c r="K153">
        <f t="shared" si="23"/>
        <v>12.056980814787595</v>
      </c>
      <c r="L153">
        <v>1069</v>
      </c>
      <c r="M153" t="s">
        <v>19</v>
      </c>
      <c r="N153" t="b">
        <v>1</v>
      </c>
      <c r="O153" t="s">
        <v>596</v>
      </c>
      <c r="P153" t="s">
        <v>1890</v>
      </c>
      <c r="Q153">
        <v>1840020657</v>
      </c>
      <c r="R153" t="str">
        <f t="shared" si="24"/>
        <v>intermediate</v>
      </c>
      <c r="S153">
        <f t="shared" si="25"/>
        <v>2</v>
      </c>
      <c r="T153">
        <v>152</v>
      </c>
      <c r="U153" t="str">
        <f t="shared" si="26"/>
        <v/>
      </c>
      <c r="V153" t="str">
        <f t="shared" si="27"/>
        <v/>
      </c>
      <c r="W153">
        <f t="shared" si="28"/>
        <v>12.056980814787595</v>
      </c>
      <c r="X153">
        <f t="shared" si="29"/>
        <v>152</v>
      </c>
      <c r="Y153" t="str">
        <f t="shared" si="30"/>
        <v/>
      </c>
      <c r="Z153" t="str">
        <f t="shared" si="31"/>
        <v/>
      </c>
      <c r="AA153" t="str">
        <f t="shared" si="32"/>
        <v/>
      </c>
      <c r="AB153" t="str">
        <f t="shared" si="33"/>
        <v/>
      </c>
    </row>
    <row r="154" spans="1:28" x14ac:dyDescent="0.45">
      <c r="A154" t="s">
        <v>3220</v>
      </c>
      <c r="B154" t="s">
        <v>3220</v>
      </c>
      <c r="C154" t="s">
        <v>2998</v>
      </c>
      <c r="D154" t="s">
        <v>2957</v>
      </c>
      <c r="E154">
        <v>6067</v>
      </c>
      <c r="F154" t="s">
        <v>1635</v>
      </c>
      <c r="G154">
        <v>38.415999999999997</v>
      </c>
      <c r="H154">
        <v>-121.3841</v>
      </c>
      <c r="I154">
        <v>169743</v>
      </c>
      <c r="J154">
        <v>169743</v>
      </c>
      <c r="K154">
        <f t="shared" si="23"/>
        <v>12.042040807457267</v>
      </c>
      <c r="L154">
        <v>1553</v>
      </c>
      <c r="M154" t="s">
        <v>19</v>
      </c>
      <c r="N154" t="b">
        <v>1</v>
      </c>
      <c r="O154" t="s">
        <v>20</v>
      </c>
      <c r="P154" t="s">
        <v>3221</v>
      </c>
      <c r="Q154">
        <v>1840020245</v>
      </c>
      <c r="R154" t="str">
        <f t="shared" si="24"/>
        <v>intermediate</v>
      </c>
      <c r="S154">
        <f t="shared" si="25"/>
        <v>2</v>
      </c>
      <c r="T154">
        <v>153</v>
      </c>
      <c r="U154" t="str">
        <f t="shared" si="26"/>
        <v/>
      </c>
      <c r="V154" t="str">
        <f t="shared" si="27"/>
        <v/>
      </c>
      <c r="W154">
        <f t="shared" si="28"/>
        <v>12.042040807457267</v>
      </c>
      <c r="X154">
        <f t="shared" si="29"/>
        <v>153</v>
      </c>
      <c r="Y154" t="str">
        <f t="shared" si="30"/>
        <v/>
      </c>
      <c r="Z154" t="str">
        <f t="shared" si="31"/>
        <v/>
      </c>
      <c r="AA154" t="str">
        <f t="shared" si="32"/>
        <v/>
      </c>
      <c r="AB154" t="str">
        <f t="shared" si="33"/>
        <v/>
      </c>
    </row>
    <row r="155" spans="1:28" x14ac:dyDescent="0.45">
      <c r="A155" t="s">
        <v>647</v>
      </c>
      <c r="B155" t="s">
        <v>647</v>
      </c>
      <c r="C155" t="s">
        <v>5114</v>
      </c>
      <c r="D155" t="s">
        <v>3732</v>
      </c>
      <c r="E155">
        <v>28049</v>
      </c>
      <c r="F155" t="s">
        <v>5122</v>
      </c>
      <c r="G155">
        <v>32.316299999999998</v>
      </c>
      <c r="H155">
        <v>-90.212400000000002</v>
      </c>
      <c r="I155">
        <v>342607</v>
      </c>
      <c r="J155">
        <v>169148</v>
      </c>
      <c r="K155">
        <f t="shared" si="23"/>
        <v>12.038529350313945</v>
      </c>
      <c r="L155">
        <v>588</v>
      </c>
      <c r="M155" t="s">
        <v>19</v>
      </c>
      <c r="N155" t="b">
        <v>1</v>
      </c>
      <c r="O155" t="s">
        <v>596</v>
      </c>
      <c r="P155" t="s">
        <v>5138</v>
      </c>
      <c r="Q155">
        <v>1840014895</v>
      </c>
      <c r="R155" t="str">
        <f t="shared" si="24"/>
        <v>intermediate</v>
      </c>
      <c r="S155">
        <f t="shared" si="25"/>
        <v>2</v>
      </c>
      <c r="T155">
        <v>154</v>
      </c>
      <c r="U155" t="str">
        <f t="shared" si="26"/>
        <v/>
      </c>
      <c r="V155" t="str">
        <f t="shared" si="27"/>
        <v/>
      </c>
      <c r="W155">
        <f t="shared" si="28"/>
        <v>12.038529350313945</v>
      </c>
      <c r="X155">
        <f t="shared" si="29"/>
        <v>154</v>
      </c>
      <c r="Y155" t="str">
        <f t="shared" si="30"/>
        <v/>
      </c>
      <c r="Z155" t="str">
        <f t="shared" si="31"/>
        <v/>
      </c>
      <c r="AA155" t="str">
        <f t="shared" si="32"/>
        <v/>
      </c>
      <c r="AB155" t="str">
        <f t="shared" si="33"/>
        <v/>
      </c>
    </row>
    <row r="156" spans="1:28" x14ac:dyDescent="0.45">
      <c r="A156" t="s">
        <v>1030</v>
      </c>
      <c r="B156" t="s">
        <v>1030</v>
      </c>
      <c r="C156" t="s">
        <v>966</v>
      </c>
      <c r="D156" t="s">
        <v>967</v>
      </c>
      <c r="E156">
        <v>12011</v>
      </c>
      <c r="F156" t="s">
        <v>974</v>
      </c>
      <c r="G156">
        <v>26.012699999999999</v>
      </c>
      <c r="H156">
        <v>-80.338399999999993</v>
      </c>
      <c r="I156">
        <v>168587</v>
      </c>
      <c r="J156">
        <v>168587</v>
      </c>
      <c r="K156">
        <f t="shared" si="23"/>
        <v>12.035207216001778</v>
      </c>
      <c r="L156">
        <v>1978</v>
      </c>
      <c r="M156" t="s">
        <v>19</v>
      </c>
      <c r="N156" t="b">
        <v>1</v>
      </c>
      <c r="O156" t="s">
        <v>330</v>
      </c>
      <c r="P156" t="s">
        <v>1031</v>
      </c>
      <c r="Q156">
        <v>1840015141</v>
      </c>
      <c r="R156" t="str">
        <f t="shared" si="24"/>
        <v>intermediate</v>
      </c>
      <c r="S156">
        <f t="shared" si="25"/>
        <v>2</v>
      </c>
      <c r="T156">
        <v>155</v>
      </c>
      <c r="U156" t="str">
        <f t="shared" si="26"/>
        <v/>
      </c>
      <c r="V156" t="str">
        <f t="shared" si="27"/>
        <v/>
      </c>
      <c r="W156">
        <f t="shared" si="28"/>
        <v>12.035207216001778</v>
      </c>
      <c r="X156">
        <f t="shared" si="29"/>
        <v>155</v>
      </c>
      <c r="Y156" t="str">
        <f t="shared" si="30"/>
        <v/>
      </c>
      <c r="Z156" t="str">
        <f t="shared" si="31"/>
        <v/>
      </c>
      <c r="AA156" t="str">
        <f t="shared" si="32"/>
        <v/>
      </c>
      <c r="AB156" t="str">
        <f t="shared" si="33"/>
        <v/>
      </c>
    </row>
    <row r="157" spans="1:28" x14ac:dyDescent="0.45">
      <c r="A157" t="s">
        <v>495</v>
      </c>
      <c r="B157" t="s">
        <v>495</v>
      </c>
      <c r="C157" t="s">
        <v>5269</v>
      </c>
      <c r="D157" t="s">
        <v>766</v>
      </c>
      <c r="E157">
        <v>41047</v>
      </c>
      <c r="F157" t="s">
        <v>477</v>
      </c>
      <c r="G157">
        <v>44.923099999999998</v>
      </c>
      <c r="H157">
        <v>-123.0245</v>
      </c>
      <c r="I157">
        <v>256175</v>
      </c>
      <c r="J157">
        <v>167419</v>
      </c>
      <c r="K157">
        <f t="shared" si="23"/>
        <v>12.028254931194178</v>
      </c>
      <c r="L157">
        <v>1330</v>
      </c>
      <c r="M157" t="s">
        <v>19</v>
      </c>
      <c r="N157" t="b">
        <v>1</v>
      </c>
      <c r="O157" t="s">
        <v>20</v>
      </c>
      <c r="P157" t="s">
        <v>5294</v>
      </c>
      <c r="Q157">
        <v>1840021224</v>
      </c>
      <c r="R157" t="str">
        <f t="shared" si="24"/>
        <v>intermediate</v>
      </c>
      <c r="S157">
        <f t="shared" si="25"/>
        <v>2</v>
      </c>
      <c r="T157">
        <v>156</v>
      </c>
      <c r="U157" t="str">
        <f t="shared" si="26"/>
        <v/>
      </c>
      <c r="V157" t="str">
        <f t="shared" si="27"/>
        <v/>
      </c>
      <c r="W157">
        <f t="shared" si="28"/>
        <v>12.028254931194178</v>
      </c>
      <c r="X157">
        <f t="shared" si="29"/>
        <v>156</v>
      </c>
      <c r="Y157" t="str">
        <f t="shared" si="30"/>
        <v/>
      </c>
      <c r="Z157" t="str">
        <f t="shared" si="31"/>
        <v/>
      </c>
      <c r="AA157" t="str">
        <f t="shared" si="32"/>
        <v/>
      </c>
      <c r="AB157" t="str">
        <f t="shared" si="33"/>
        <v/>
      </c>
    </row>
    <row r="158" spans="1:28" x14ac:dyDescent="0.45">
      <c r="A158" t="s">
        <v>557</v>
      </c>
      <c r="B158" t="s">
        <v>557</v>
      </c>
      <c r="C158" t="s">
        <v>4781</v>
      </c>
      <c r="D158" t="s">
        <v>4782</v>
      </c>
      <c r="E158">
        <v>29077</v>
      </c>
      <c r="F158" t="s">
        <v>412</v>
      </c>
      <c r="G158">
        <v>37.194299999999998</v>
      </c>
      <c r="H158">
        <v>-93.291600000000003</v>
      </c>
      <c r="I158">
        <v>287124</v>
      </c>
      <c r="J158">
        <v>167319</v>
      </c>
      <c r="K158">
        <f t="shared" si="23"/>
        <v>12.027657448966437</v>
      </c>
      <c r="L158">
        <v>787</v>
      </c>
      <c r="M158" t="s">
        <v>19</v>
      </c>
      <c r="N158" t="b">
        <v>1</v>
      </c>
      <c r="O158" t="s">
        <v>596</v>
      </c>
      <c r="P158" t="s">
        <v>4823</v>
      </c>
      <c r="Q158">
        <v>1840009904</v>
      </c>
      <c r="R158" t="str">
        <f t="shared" si="24"/>
        <v>intermediate</v>
      </c>
      <c r="S158">
        <f t="shared" si="25"/>
        <v>2</v>
      </c>
      <c r="T158">
        <v>157</v>
      </c>
      <c r="U158" t="str">
        <f t="shared" si="26"/>
        <v/>
      </c>
      <c r="V158" t="str">
        <f t="shared" si="27"/>
        <v/>
      </c>
      <c r="W158">
        <f t="shared" si="28"/>
        <v>12.027657448966437</v>
      </c>
      <c r="X158">
        <f t="shared" si="29"/>
        <v>157</v>
      </c>
      <c r="Y158" t="str">
        <f t="shared" si="30"/>
        <v/>
      </c>
      <c r="Z158" t="str">
        <f t="shared" si="31"/>
        <v/>
      </c>
      <c r="AA158" t="str">
        <f t="shared" si="32"/>
        <v/>
      </c>
      <c r="AB158" t="str">
        <f t="shared" si="33"/>
        <v/>
      </c>
    </row>
    <row r="159" spans="1:28" x14ac:dyDescent="0.45">
      <c r="A159" t="s">
        <v>1658</v>
      </c>
      <c r="B159" t="s">
        <v>1658</v>
      </c>
      <c r="C159" t="s">
        <v>2998</v>
      </c>
      <c r="D159" t="s">
        <v>2957</v>
      </c>
      <c r="E159">
        <v>6065</v>
      </c>
      <c r="F159" t="s">
        <v>222</v>
      </c>
      <c r="G159">
        <v>33.862299999999998</v>
      </c>
      <c r="H159">
        <v>-117.5642</v>
      </c>
      <c r="I159">
        <v>166785</v>
      </c>
      <c r="J159">
        <v>166785</v>
      </c>
      <c r="K159">
        <f t="shared" si="23"/>
        <v>12.02446083680546</v>
      </c>
      <c r="L159">
        <v>1658</v>
      </c>
      <c r="M159" t="s">
        <v>19</v>
      </c>
      <c r="N159" t="b">
        <v>1</v>
      </c>
      <c r="O159" t="s">
        <v>20</v>
      </c>
      <c r="P159" t="s">
        <v>3126</v>
      </c>
      <c r="Q159">
        <v>1840019305</v>
      </c>
      <c r="R159" t="str">
        <f t="shared" si="24"/>
        <v>intermediate</v>
      </c>
      <c r="S159">
        <f t="shared" si="25"/>
        <v>2</v>
      </c>
      <c r="T159">
        <v>158</v>
      </c>
      <c r="U159" t="str">
        <f t="shared" si="26"/>
        <v/>
      </c>
      <c r="V159" t="str">
        <f t="shared" si="27"/>
        <v/>
      </c>
      <c r="W159">
        <f t="shared" si="28"/>
        <v>12.02446083680546</v>
      </c>
      <c r="X159">
        <f t="shared" si="29"/>
        <v>158</v>
      </c>
      <c r="Y159" t="str">
        <f t="shared" si="30"/>
        <v/>
      </c>
      <c r="Z159" t="str">
        <f t="shared" si="31"/>
        <v/>
      </c>
      <c r="AA159" t="str">
        <f t="shared" si="32"/>
        <v/>
      </c>
      <c r="AB159" t="str">
        <f t="shared" si="33"/>
        <v/>
      </c>
    </row>
    <row r="160" spans="1:28" x14ac:dyDescent="0.45">
      <c r="A160" t="s">
        <v>4847</v>
      </c>
      <c r="B160" t="s">
        <v>4847</v>
      </c>
      <c r="C160" t="s">
        <v>5269</v>
      </c>
      <c r="D160" t="s">
        <v>766</v>
      </c>
      <c r="E160">
        <v>41039</v>
      </c>
      <c r="F160" t="s">
        <v>4308</v>
      </c>
      <c r="G160">
        <v>44.056199999999997</v>
      </c>
      <c r="H160">
        <v>-123.1172</v>
      </c>
      <c r="I160">
        <v>263860</v>
      </c>
      <c r="J160">
        <v>166575</v>
      </c>
      <c r="K160">
        <f t="shared" si="23"/>
        <v>12.023200937430738</v>
      </c>
      <c r="L160">
        <v>1459</v>
      </c>
      <c r="M160" t="s">
        <v>19</v>
      </c>
      <c r="N160" t="b">
        <v>1</v>
      </c>
      <c r="O160" t="s">
        <v>20</v>
      </c>
      <c r="P160" t="s">
        <v>5308</v>
      </c>
      <c r="Q160">
        <v>1840020007</v>
      </c>
      <c r="R160" t="str">
        <f t="shared" si="24"/>
        <v>intermediate</v>
      </c>
      <c r="S160">
        <f t="shared" si="25"/>
        <v>2</v>
      </c>
      <c r="T160">
        <v>159</v>
      </c>
      <c r="U160" t="str">
        <f t="shared" si="26"/>
        <v/>
      </c>
      <c r="V160" t="str">
        <f t="shared" si="27"/>
        <v/>
      </c>
      <c r="W160">
        <f t="shared" si="28"/>
        <v>12.023200937430738</v>
      </c>
      <c r="X160">
        <f t="shared" si="29"/>
        <v>159</v>
      </c>
      <c r="Y160" t="str">
        <f t="shared" si="30"/>
        <v/>
      </c>
      <c r="Z160" t="str">
        <f t="shared" si="31"/>
        <v/>
      </c>
      <c r="AA160" t="str">
        <f t="shared" si="32"/>
        <v/>
      </c>
      <c r="AB160" t="str">
        <f t="shared" si="33"/>
        <v/>
      </c>
    </row>
    <row r="161" spans="1:28" x14ac:dyDescent="0.45">
      <c r="A161" t="s">
        <v>3598</v>
      </c>
      <c r="B161" t="s">
        <v>3598</v>
      </c>
      <c r="C161" t="s">
        <v>3529</v>
      </c>
      <c r="D161" t="s">
        <v>1892</v>
      </c>
      <c r="E161">
        <v>8069</v>
      </c>
      <c r="F161" t="s">
        <v>2984</v>
      </c>
      <c r="G161">
        <v>40.548699999999997</v>
      </c>
      <c r="H161">
        <v>-105.0656</v>
      </c>
      <c r="I161">
        <v>301581</v>
      </c>
      <c r="J161">
        <v>164207</v>
      </c>
      <c r="K161">
        <f t="shared" si="23"/>
        <v>12.008883106029673</v>
      </c>
      <c r="L161">
        <v>1154</v>
      </c>
      <c r="M161" t="s">
        <v>19</v>
      </c>
      <c r="N161" t="b">
        <v>1</v>
      </c>
      <c r="O161" t="s">
        <v>1371</v>
      </c>
      <c r="P161" t="s">
        <v>3599</v>
      </c>
      <c r="Q161">
        <v>1840020151</v>
      </c>
      <c r="R161" t="str">
        <f t="shared" si="24"/>
        <v>intermediate</v>
      </c>
      <c r="S161">
        <f t="shared" si="25"/>
        <v>2</v>
      </c>
      <c r="T161">
        <v>160</v>
      </c>
      <c r="U161" t="str">
        <f t="shared" si="26"/>
        <v/>
      </c>
      <c r="V161" t="str">
        <f t="shared" si="27"/>
        <v/>
      </c>
      <c r="W161">
        <f t="shared" si="28"/>
        <v>12.008883106029673</v>
      </c>
      <c r="X161">
        <f t="shared" si="29"/>
        <v>160</v>
      </c>
      <c r="Y161" t="str">
        <f t="shared" si="30"/>
        <v/>
      </c>
      <c r="Z161" t="str">
        <f t="shared" si="31"/>
        <v/>
      </c>
      <c r="AA161" t="str">
        <f t="shared" si="32"/>
        <v/>
      </c>
      <c r="AB161" t="str">
        <f t="shared" si="33"/>
        <v/>
      </c>
    </row>
    <row r="162" spans="1:28" x14ac:dyDescent="0.45">
      <c r="A162" t="s">
        <v>3593</v>
      </c>
      <c r="B162" t="s">
        <v>3593</v>
      </c>
      <c r="C162" t="s">
        <v>4356</v>
      </c>
      <c r="D162" t="s">
        <v>4357</v>
      </c>
      <c r="E162">
        <v>4013</v>
      </c>
      <c r="F162" t="s">
        <v>3197</v>
      </c>
      <c r="G162">
        <v>33.784399999999998</v>
      </c>
      <c r="H162">
        <v>-112.2989</v>
      </c>
      <c r="I162">
        <v>164173</v>
      </c>
      <c r="J162">
        <v>164173</v>
      </c>
      <c r="K162">
        <f t="shared" si="23"/>
        <v>12.008676028862237</v>
      </c>
      <c r="L162">
        <v>360</v>
      </c>
      <c r="M162" t="s">
        <v>19</v>
      </c>
      <c r="N162" t="b">
        <v>1</v>
      </c>
      <c r="O162" t="s">
        <v>3112</v>
      </c>
      <c r="P162" t="s">
        <v>4417</v>
      </c>
      <c r="Q162">
        <v>1840020567</v>
      </c>
      <c r="R162" t="str">
        <f t="shared" si="24"/>
        <v>intermediate</v>
      </c>
      <c r="S162">
        <f t="shared" si="25"/>
        <v>2</v>
      </c>
      <c r="T162">
        <v>161</v>
      </c>
      <c r="U162" t="str">
        <f t="shared" si="26"/>
        <v/>
      </c>
      <c r="V162" t="str">
        <f t="shared" si="27"/>
        <v/>
      </c>
      <c r="W162">
        <f t="shared" si="28"/>
        <v>12.008676028862237</v>
      </c>
      <c r="X162">
        <f t="shared" si="29"/>
        <v>161</v>
      </c>
      <c r="Y162" t="str">
        <f t="shared" si="30"/>
        <v/>
      </c>
      <c r="Z162" t="str">
        <f t="shared" si="31"/>
        <v/>
      </c>
      <c r="AA162" t="str">
        <f t="shared" si="32"/>
        <v/>
      </c>
      <c r="AB162" t="str">
        <f t="shared" si="33"/>
        <v/>
      </c>
    </row>
    <row r="163" spans="1:28" x14ac:dyDescent="0.45">
      <c r="A163" t="s">
        <v>1693</v>
      </c>
      <c r="B163" t="s">
        <v>1693</v>
      </c>
      <c r="C163" t="s">
        <v>1679</v>
      </c>
      <c r="D163" t="s">
        <v>1680</v>
      </c>
      <c r="E163">
        <v>48085</v>
      </c>
      <c r="F163" t="s">
        <v>1694</v>
      </c>
      <c r="G163">
        <v>33.155099999999997</v>
      </c>
      <c r="H163">
        <v>-96.821899999999999</v>
      </c>
      <c r="I163">
        <v>163656</v>
      </c>
      <c r="J163">
        <v>163656</v>
      </c>
      <c r="K163">
        <f t="shared" si="23"/>
        <v>12.005521942868599</v>
      </c>
      <c r="L163">
        <v>935</v>
      </c>
      <c r="M163" t="s">
        <v>19</v>
      </c>
      <c r="N163" t="b">
        <v>1</v>
      </c>
      <c r="O163" t="s">
        <v>596</v>
      </c>
      <c r="P163" t="s">
        <v>1695</v>
      </c>
      <c r="Q163">
        <v>1840020654</v>
      </c>
      <c r="R163" t="str">
        <f t="shared" si="24"/>
        <v>intermediate</v>
      </c>
      <c r="S163">
        <f t="shared" si="25"/>
        <v>2</v>
      </c>
      <c r="T163">
        <v>162</v>
      </c>
      <c r="U163" t="str">
        <f t="shared" si="26"/>
        <v/>
      </c>
      <c r="V163" t="str">
        <f t="shared" si="27"/>
        <v/>
      </c>
      <c r="W163">
        <f t="shared" si="28"/>
        <v>12.005521942868599</v>
      </c>
      <c r="X163">
        <f t="shared" si="29"/>
        <v>162</v>
      </c>
      <c r="Y163" t="str">
        <f t="shared" si="30"/>
        <v/>
      </c>
      <c r="Z163" t="str">
        <f t="shared" si="31"/>
        <v/>
      </c>
      <c r="AA163" t="str">
        <f t="shared" si="32"/>
        <v/>
      </c>
      <c r="AB163" t="str">
        <f t="shared" si="33"/>
        <v/>
      </c>
    </row>
    <row r="164" spans="1:28" x14ac:dyDescent="0.45">
      <c r="A164" t="s">
        <v>2417</v>
      </c>
      <c r="B164" t="s">
        <v>2417</v>
      </c>
      <c r="C164" t="s">
        <v>2310</v>
      </c>
      <c r="D164" t="s">
        <v>2311</v>
      </c>
      <c r="E164">
        <v>37183</v>
      </c>
      <c r="F164" t="s">
        <v>2327</v>
      </c>
      <c r="G164">
        <v>35.781500000000001</v>
      </c>
      <c r="H164">
        <v>-78.816199999999995</v>
      </c>
      <c r="I164">
        <v>162320</v>
      </c>
      <c r="J164">
        <v>162320</v>
      </c>
      <c r="K164">
        <f t="shared" si="23"/>
        <v>11.997324974499696</v>
      </c>
      <c r="L164">
        <v>1128</v>
      </c>
      <c r="M164" t="s">
        <v>19</v>
      </c>
      <c r="N164" t="b">
        <v>1</v>
      </c>
      <c r="O164" t="s">
        <v>330</v>
      </c>
      <c r="P164" t="s">
        <v>2418</v>
      </c>
      <c r="Q164">
        <v>1840016196</v>
      </c>
      <c r="R164" t="str">
        <f t="shared" si="24"/>
        <v>intermediate</v>
      </c>
      <c r="S164">
        <f t="shared" si="25"/>
        <v>2</v>
      </c>
      <c r="T164">
        <v>163</v>
      </c>
      <c r="U164" t="str">
        <f t="shared" si="26"/>
        <v/>
      </c>
      <c r="V164" t="str">
        <f t="shared" si="27"/>
        <v/>
      </c>
      <c r="W164">
        <f t="shared" si="28"/>
        <v>11.997324974499696</v>
      </c>
      <c r="X164">
        <f t="shared" si="29"/>
        <v>163</v>
      </c>
      <c r="Y164" t="str">
        <f t="shared" si="30"/>
        <v/>
      </c>
      <c r="Z164" t="str">
        <f t="shared" si="31"/>
        <v/>
      </c>
      <c r="AA164" t="str">
        <f t="shared" si="32"/>
        <v/>
      </c>
      <c r="AB164" t="str">
        <f t="shared" si="33"/>
        <v/>
      </c>
    </row>
    <row r="165" spans="1:28" x14ac:dyDescent="0.45">
      <c r="A165" t="s">
        <v>362</v>
      </c>
      <c r="B165" t="s">
        <v>362</v>
      </c>
      <c r="C165" t="s">
        <v>2998</v>
      </c>
      <c r="D165" t="s">
        <v>2957</v>
      </c>
      <c r="E165">
        <v>6037</v>
      </c>
      <c r="F165" t="s">
        <v>2149</v>
      </c>
      <c r="G165">
        <v>34.693399999999997</v>
      </c>
      <c r="H165">
        <v>-118.17529999999999</v>
      </c>
      <c r="I165">
        <v>348760</v>
      </c>
      <c r="J165">
        <v>160106</v>
      </c>
      <c r="K165">
        <f t="shared" si="23"/>
        <v>11.983591374859715</v>
      </c>
      <c r="L165">
        <v>655</v>
      </c>
      <c r="M165" t="s">
        <v>19</v>
      </c>
      <c r="N165" t="b">
        <v>1</v>
      </c>
      <c r="O165" t="s">
        <v>20</v>
      </c>
      <c r="P165" t="s">
        <v>3273</v>
      </c>
      <c r="Q165">
        <v>1840020516</v>
      </c>
      <c r="R165" t="str">
        <f t="shared" si="24"/>
        <v>intermediate</v>
      </c>
      <c r="S165">
        <f t="shared" si="25"/>
        <v>2</v>
      </c>
      <c r="T165">
        <v>164</v>
      </c>
      <c r="U165" t="str">
        <f t="shared" si="26"/>
        <v/>
      </c>
      <c r="V165" t="str">
        <f t="shared" si="27"/>
        <v/>
      </c>
      <c r="W165">
        <f t="shared" si="28"/>
        <v>11.983591374859715</v>
      </c>
      <c r="X165">
        <f t="shared" si="29"/>
        <v>164</v>
      </c>
      <c r="Y165" t="str">
        <f t="shared" si="30"/>
        <v/>
      </c>
      <c r="Z165" t="str">
        <f t="shared" si="31"/>
        <v/>
      </c>
      <c r="AA165" t="str">
        <f t="shared" si="32"/>
        <v/>
      </c>
      <c r="AB165" t="str">
        <f t="shared" si="33"/>
        <v/>
      </c>
    </row>
    <row r="166" spans="1:28" x14ac:dyDescent="0.45">
      <c r="A166" t="s">
        <v>862</v>
      </c>
      <c r="B166" t="s">
        <v>862</v>
      </c>
      <c r="C166" t="s">
        <v>2998</v>
      </c>
      <c r="D166" t="s">
        <v>2957</v>
      </c>
      <c r="E166">
        <v>6001</v>
      </c>
      <c r="F166" t="s">
        <v>1596</v>
      </c>
      <c r="G166">
        <v>37.6327</v>
      </c>
      <c r="H166">
        <v>-122.0776</v>
      </c>
      <c r="I166">
        <v>158937</v>
      </c>
      <c r="J166">
        <v>158937</v>
      </c>
      <c r="K166">
        <f t="shared" si="23"/>
        <v>11.976263176268846</v>
      </c>
      <c r="L166">
        <v>1351</v>
      </c>
      <c r="M166" t="s">
        <v>19</v>
      </c>
      <c r="N166" t="b">
        <v>1</v>
      </c>
      <c r="O166" t="s">
        <v>20</v>
      </c>
      <c r="P166" t="s">
        <v>3503</v>
      </c>
      <c r="Q166">
        <v>1840020293</v>
      </c>
      <c r="R166" t="str">
        <f t="shared" si="24"/>
        <v>intermediate</v>
      </c>
      <c r="S166">
        <f t="shared" si="25"/>
        <v>2</v>
      </c>
      <c r="T166">
        <v>165</v>
      </c>
      <c r="U166" t="str">
        <f t="shared" si="26"/>
        <v/>
      </c>
      <c r="V166" t="str">
        <f t="shared" si="27"/>
        <v/>
      </c>
      <c r="W166">
        <f t="shared" si="28"/>
        <v>11.976263176268846</v>
      </c>
      <c r="X166">
        <f t="shared" si="29"/>
        <v>165</v>
      </c>
      <c r="Y166" t="str">
        <f t="shared" si="30"/>
        <v/>
      </c>
      <c r="Z166" t="str">
        <f t="shared" si="31"/>
        <v/>
      </c>
      <c r="AA166" t="str">
        <f t="shared" si="32"/>
        <v/>
      </c>
      <c r="AB166" t="str">
        <f t="shared" si="33"/>
        <v/>
      </c>
    </row>
    <row r="167" spans="1:28" x14ac:dyDescent="0.45">
      <c r="A167" t="s">
        <v>1250</v>
      </c>
      <c r="B167" t="s">
        <v>1250</v>
      </c>
      <c r="C167" t="s">
        <v>2998</v>
      </c>
      <c r="D167" t="s">
        <v>2957</v>
      </c>
      <c r="E167">
        <v>6037</v>
      </c>
      <c r="F167" t="s">
        <v>2149</v>
      </c>
      <c r="G167">
        <v>34.594499999999996</v>
      </c>
      <c r="H167">
        <v>-118.1058</v>
      </c>
      <c r="I167">
        <v>157356</v>
      </c>
      <c r="J167">
        <v>157356</v>
      </c>
      <c r="K167">
        <f t="shared" si="23"/>
        <v>11.966266033319425</v>
      </c>
      <c r="L167">
        <v>573</v>
      </c>
      <c r="M167" t="s">
        <v>19</v>
      </c>
      <c r="N167" t="b">
        <v>1</v>
      </c>
      <c r="O167" t="s">
        <v>20</v>
      </c>
      <c r="P167" t="s">
        <v>3254</v>
      </c>
      <c r="Q167">
        <v>1840020502</v>
      </c>
      <c r="R167" t="str">
        <f t="shared" si="24"/>
        <v>intermediate</v>
      </c>
      <c r="S167">
        <f t="shared" si="25"/>
        <v>2</v>
      </c>
      <c r="T167">
        <v>166</v>
      </c>
      <c r="U167" t="str">
        <f t="shared" si="26"/>
        <v/>
      </c>
      <c r="V167" t="str">
        <f t="shared" si="27"/>
        <v/>
      </c>
      <c r="W167">
        <f t="shared" si="28"/>
        <v>11.966266033319425</v>
      </c>
      <c r="X167">
        <f t="shared" si="29"/>
        <v>166</v>
      </c>
      <c r="Y167" t="str">
        <f t="shared" si="30"/>
        <v/>
      </c>
      <c r="Z167" t="str">
        <f t="shared" si="31"/>
        <v/>
      </c>
      <c r="AA167" t="str">
        <f t="shared" si="32"/>
        <v/>
      </c>
      <c r="AB167" t="str">
        <f t="shared" si="33"/>
        <v/>
      </c>
    </row>
    <row r="168" spans="1:28" x14ac:dyDescent="0.45">
      <c r="A168" t="s">
        <v>3049</v>
      </c>
      <c r="B168" t="s">
        <v>3049</v>
      </c>
      <c r="C168" t="s">
        <v>2998</v>
      </c>
      <c r="D168" t="s">
        <v>2957</v>
      </c>
      <c r="E168">
        <v>6053</v>
      </c>
      <c r="F168" t="s">
        <v>386</v>
      </c>
      <c r="G168">
        <v>36.688099999999999</v>
      </c>
      <c r="H168">
        <v>-121.63160000000001</v>
      </c>
      <c r="I168">
        <v>193126</v>
      </c>
      <c r="J168">
        <v>157218</v>
      </c>
      <c r="K168">
        <f t="shared" si="23"/>
        <v>11.965388656238975</v>
      </c>
      <c r="L168">
        <v>2571</v>
      </c>
      <c r="M168" t="s">
        <v>19</v>
      </c>
      <c r="N168" t="b">
        <v>1</v>
      </c>
      <c r="O168" t="s">
        <v>20</v>
      </c>
      <c r="P168" t="s">
        <v>3050</v>
      </c>
      <c r="Q168">
        <v>1840021632</v>
      </c>
      <c r="R168" t="str">
        <f t="shared" si="24"/>
        <v>intermediate</v>
      </c>
      <c r="S168">
        <f t="shared" si="25"/>
        <v>2</v>
      </c>
      <c r="T168">
        <v>167</v>
      </c>
      <c r="U168" t="str">
        <f t="shared" si="26"/>
        <v/>
      </c>
      <c r="V168" t="str">
        <f t="shared" si="27"/>
        <v/>
      </c>
      <c r="W168">
        <f t="shared" si="28"/>
        <v>11.965388656238975</v>
      </c>
      <c r="X168">
        <f t="shared" si="29"/>
        <v>167</v>
      </c>
      <c r="Y168" t="str">
        <f t="shared" si="30"/>
        <v/>
      </c>
      <c r="Z168" t="str">
        <f t="shared" si="31"/>
        <v/>
      </c>
      <c r="AA168" t="str">
        <f t="shared" si="32"/>
        <v/>
      </c>
      <c r="AB168" t="str">
        <f t="shared" si="33"/>
        <v/>
      </c>
    </row>
    <row r="169" spans="1:28" x14ac:dyDescent="0.45">
      <c r="A169" t="s">
        <v>525</v>
      </c>
      <c r="B169" t="s">
        <v>525</v>
      </c>
      <c r="C169" t="s">
        <v>328</v>
      </c>
      <c r="D169" t="s">
        <v>167</v>
      </c>
      <c r="E169">
        <v>51510</v>
      </c>
      <c r="F169" t="s">
        <v>526</v>
      </c>
      <c r="G169">
        <v>38.818399999999997</v>
      </c>
      <c r="H169">
        <v>-77.086100000000002</v>
      </c>
      <c r="I169">
        <v>155810</v>
      </c>
      <c r="J169">
        <v>155810</v>
      </c>
      <c r="K169">
        <f t="shared" si="23"/>
        <v>11.956392595211399</v>
      </c>
      <c r="L169">
        <v>3997</v>
      </c>
      <c r="M169" t="s">
        <v>19</v>
      </c>
      <c r="N169" t="b">
        <v>1</v>
      </c>
      <c r="O169" t="s">
        <v>330</v>
      </c>
      <c r="P169" t="s">
        <v>527</v>
      </c>
      <c r="Q169">
        <v>1840003837</v>
      </c>
      <c r="R169" t="str">
        <f t="shared" si="24"/>
        <v>intermediate</v>
      </c>
      <c r="S169">
        <f t="shared" si="25"/>
        <v>2</v>
      </c>
      <c r="T169">
        <v>168</v>
      </c>
      <c r="U169" t="str">
        <f t="shared" si="26"/>
        <v/>
      </c>
      <c r="V169" t="str">
        <f t="shared" si="27"/>
        <v/>
      </c>
      <c r="W169">
        <f t="shared" si="28"/>
        <v>11.956392595211399</v>
      </c>
      <c r="X169">
        <f t="shared" si="29"/>
        <v>168</v>
      </c>
      <c r="Y169" t="str">
        <f t="shared" si="30"/>
        <v/>
      </c>
      <c r="Z169" t="str">
        <f t="shared" si="31"/>
        <v/>
      </c>
      <c r="AA169" t="str">
        <f t="shared" si="32"/>
        <v/>
      </c>
      <c r="AB169" t="str">
        <f t="shared" si="33"/>
        <v/>
      </c>
    </row>
    <row r="170" spans="1:28" x14ac:dyDescent="0.45">
      <c r="A170" t="s">
        <v>105</v>
      </c>
      <c r="B170" t="s">
        <v>105</v>
      </c>
      <c r="C170" t="s">
        <v>3529</v>
      </c>
      <c r="D170" t="s">
        <v>1892</v>
      </c>
      <c r="E170">
        <v>8059</v>
      </c>
      <c r="F170" t="s">
        <v>60</v>
      </c>
      <c r="G170">
        <v>39.697699999999998</v>
      </c>
      <c r="H170">
        <v>-105.117</v>
      </c>
      <c r="I170">
        <v>154393</v>
      </c>
      <c r="J170">
        <v>154393</v>
      </c>
      <c r="K170">
        <f t="shared" si="23"/>
        <v>11.947256578757505</v>
      </c>
      <c r="L170">
        <v>1390</v>
      </c>
      <c r="M170" t="s">
        <v>19</v>
      </c>
      <c r="N170" t="b">
        <v>1</v>
      </c>
      <c r="O170" t="s">
        <v>1371</v>
      </c>
      <c r="P170" t="s">
        <v>3552</v>
      </c>
      <c r="Q170">
        <v>1840020198</v>
      </c>
      <c r="R170" t="str">
        <f t="shared" si="24"/>
        <v>intermediate</v>
      </c>
      <c r="S170">
        <f t="shared" si="25"/>
        <v>2</v>
      </c>
      <c r="T170">
        <v>169</v>
      </c>
      <c r="U170" t="str">
        <f t="shared" si="26"/>
        <v/>
      </c>
      <c r="V170" t="str">
        <f t="shared" si="27"/>
        <v/>
      </c>
      <c r="W170">
        <f t="shared" si="28"/>
        <v>11.947256578757505</v>
      </c>
      <c r="X170">
        <f t="shared" si="29"/>
        <v>169</v>
      </c>
      <c r="Y170" t="str">
        <f t="shared" si="30"/>
        <v/>
      </c>
      <c r="Z170" t="str">
        <f t="shared" si="31"/>
        <v/>
      </c>
      <c r="AA170" t="str">
        <f t="shared" si="32"/>
        <v/>
      </c>
      <c r="AB170" t="str">
        <f t="shared" si="33"/>
        <v/>
      </c>
    </row>
    <row r="171" spans="1:28" x14ac:dyDescent="0.45">
      <c r="A171" t="s">
        <v>557</v>
      </c>
      <c r="B171" t="s">
        <v>557</v>
      </c>
      <c r="C171" t="s">
        <v>4537</v>
      </c>
      <c r="D171" t="s">
        <v>4538</v>
      </c>
      <c r="E171">
        <v>25013</v>
      </c>
      <c r="F171" t="s">
        <v>2487</v>
      </c>
      <c r="G171">
        <v>42.115499999999997</v>
      </c>
      <c r="H171">
        <v>-72.539500000000004</v>
      </c>
      <c r="I171">
        <v>625300</v>
      </c>
      <c r="J171">
        <v>154074</v>
      </c>
      <c r="K171">
        <f t="shared" si="23"/>
        <v>11.94518828546377</v>
      </c>
      <c r="L171">
        <v>1866</v>
      </c>
      <c r="M171" t="s">
        <v>19</v>
      </c>
      <c r="N171" t="b">
        <v>1</v>
      </c>
      <c r="O171" t="s">
        <v>330</v>
      </c>
      <c r="P171" t="s">
        <v>4571</v>
      </c>
      <c r="Q171">
        <v>1840000466</v>
      </c>
      <c r="R171" t="str">
        <f t="shared" si="24"/>
        <v>intermediate</v>
      </c>
      <c r="S171">
        <f t="shared" si="25"/>
        <v>2</v>
      </c>
      <c r="T171">
        <v>170</v>
      </c>
      <c r="U171" t="str">
        <f t="shared" si="26"/>
        <v/>
      </c>
      <c r="V171" t="str">
        <f t="shared" si="27"/>
        <v/>
      </c>
      <c r="W171">
        <f t="shared" si="28"/>
        <v>11.94518828546377</v>
      </c>
      <c r="X171">
        <f t="shared" si="29"/>
        <v>170</v>
      </c>
      <c r="Y171" t="str">
        <f t="shared" si="30"/>
        <v/>
      </c>
      <c r="Z171" t="str">
        <f t="shared" si="31"/>
        <v/>
      </c>
      <c r="AA171" t="str">
        <f t="shared" si="32"/>
        <v/>
      </c>
      <c r="AB171" t="str">
        <f t="shared" si="33"/>
        <v/>
      </c>
    </row>
    <row r="172" spans="1:28" x14ac:dyDescent="0.45">
      <c r="A172" t="s">
        <v>1709</v>
      </c>
      <c r="B172" t="s">
        <v>1709</v>
      </c>
      <c r="C172" t="s">
        <v>1679</v>
      </c>
      <c r="D172" t="s">
        <v>1680</v>
      </c>
      <c r="E172">
        <v>48201</v>
      </c>
      <c r="F172" t="s">
        <v>1710</v>
      </c>
      <c r="G172">
        <v>29.658300000000001</v>
      </c>
      <c r="H172">
        <v>-95.149799999999999</v>
      </c>
      <c r="I172">
        <v>153351</v>
      </c>
      <c r="J172">
        <v>153351</v>
      </c>
      <c r="K172">
        <f t="shared" si="23"/>
        <v>11.940484690551459</v>
      </c>
      <c r="L172">
        <v>1361</v>
      </c>
      <c r="M172" t="s">
        <v>19</v>
      </c>
      <c r="N172" t="b">
        <v>1</v>
      </c>
      <c r="O172" t="s">
        <v>596</v>
      </c>
      <c r="P172" t="s">
        <v>1711</v>
      </c>
      <c r="Q172">
        <v>1840020930</v>
      </c>
      <c r="R172" t="str">
        <f t="shared" si="24"/>
        <v>intermediate</v>
      </c>
      <c r="S172">
        <f t="shared" si="25"/>
        <v>2</v>
      </c>
      <c r="T172">
        <v>171</v>
      </c>
      <c r="U172" t="str">
        <f t="shared" si="26"/>
        <v/>
      </c>
      <c r="V172" t="str">
        <f t="shared" si="27"/>
        <v/>
      </c>
      <c r="W172">
        <f t="shared" si="28"/>
        <v>11.940484690551459</v>
      </c>
      <c r="X172">
        <f t="shared" si="29"/>
        <v>171</v>
      </c>
      <c r="Y172" t="str">
        <f t="shared" si="30"/>
        <v/>
      </c>
      <c r="Z172" t="str">
        <f t="shared" si="31"/>
        <v/>
      </c>
      <c r="AA172" t="str">
        <f t="shared" si="32"/>
        <v/>
      </c>
      <c r="AB172" t="str">
        <f t="shared" si="33"/>
        <v/>
      </c>
    </row>
    <row r="173" spans="1:28" x14ac:dyDescent="0.45">
      <c r="A173" t="s">
        <v>1877</v>
      </c>
      <c r="B173" t="s">
        <v>1877</v>
      </c>
      <c r="C173" t="s">
        <v>2998</v>
      </c>
      <c r="D173" t="s">
        <v>2957</v>
      </c>
      <c r="E173">
        <v>6085</v>
      </c>
      <c r="F173" t="s">
        <v>1646</v>
      </c>
      <c r="G173">
        <v>37.384599999999999</v>
      </c>
      <c r="H173">
        <v>-122.0261</v>
      </c>
      <c r="I173">
        <v>152771</v>
      </c>
      <c r="J173">
        <v>152771</v>
      </c>
      <c r="K173">
        <f t="shared" si="23"/>
        <v>11.936695347126131</v>
      </c>
      <c r="L173">
        <v>2683</v>
      </c>
      <c r="M173" t="s">
        <v>19</v>
      </c>
      <c r="N173" t="b">
        <v>1</v>
      </c>
      <c r="O173" t="s">
        <v>20</v>
      </c>
      <c r="P173" t="s">
        <v>3166</v>
      </c>
      <c r="Q173">
        <v>1840021573</v>
      </c>
      <c r="R173" t="str">
        <f t="shared" si="24"/>
        <v>intermediate</v>
      </c>
      <c r="S173">
        <f t="shared" si="25"/>
        <v>2</v>
      </c>
      <c r="T173">
        <v>172</v>
      </c>
      <c r="U173" t="str">
        <f t="shared" si="26"/>
        <v/>
      </c>
      <c r="V173" t="str">
        <f t="shared" si="27"/>
        <v/>
      </c>
      <c r="W173">
        <f t="shared" si="28"/>
        <v>11.936695347126131</v>
      </c>
      <c r="X173">
        <f t="shared" si="29"/>
        <v>172</v>
      </c>
      <c r="Y173" t="str">
        <f t="shared" si="30"/>
        <v/>
      </c>
      <c r="Z173" t="str">
        <f t="shared" si="31"/>
        <v/>
      </c>
      <c r="AA173" t="str">
        <f t="shared" si="32"/>
        <v/>
      </c>
      <c r="AB173" t="str">
        <f t="shared" si="33"/>
        <v/>
      </c>
    </row>
    <row r="174" spans="1:28" x14ac:dyDescent="0.45">
      <c r="A174" t="s">
        <v>1446</v>
      </c>
      <c r="B174" t="s">
        <v>1446</v>
      </c>
      <c r="C174" t="s">
        <v>2998</v>
      </c>
      <c r="D174" t="s">
        <v>2957</v>
      </c>
      <c r="E174">
        <v>6037</v>
      </c>
      <c r="F174" t="s">
        <v>2149</v>
      </c>
      <c r="G174">
        <v>34.058500000000002</v>
      </c>
      <c r="H174">
        <v>-117.7625</v>
      </c>
      <c r="I174">
        <v>152494</v>
      </c>
      <c r="J174">
        <v>152494</v>
      </c>
      <c r="K174">
        <f t="shared" si="23"/>
        <v>11.934880529993302</v>
      </c>
      <c r="L174">
        <v>2565</v>
      </c>
      <c r="M174" t="s">
        <v>19</v>
      </c>
      <c r="N174" t="b">
        <v>1</v>
      </c>
      <c r="O174" t="s">
        <v>20</v>
      </c>
      <c r="P174" t="s">
        <v>3004</v>
      </c>
      <c r="Q174">
        <v>1840020507</v>
      </c>
      <c r="R174" t="str">
        <f t="shared" si="24"/>
        <v>intermediate</v>
      </c>
      <c r="S174">
        <f t="shared" si="25"/>
        <v>2</v>
      </c>
      <c r="T174">
        <v>173</v>
      </c>
      <c r="U174" t="str">
        <f t="shared" si="26"/>
        <v/>
      </c>
      <c r="V174" t="str">
        <f t="shared" si="27"/>
        <v/>
      </c>
      <c r="W174">
        <f t="shared" si="28"/>
        <v>11.934880529993302</v>
      </c>
      <c r="X174">
        <f t="shared" si="29"/>
        <v>173</v>
      </c>
      <c r="Y174" t="str">
        <f t="shared" si="30"/>
        <v/>
      </c>
      <c r="Z174" t="str">
        <f t="shared" si="31"/>
        <v/>
      </c>
      <c r="AA174" t="str">
        <f t="shared" si="32"/>
        <v/>
      </c>
      <c r="AB174" t="str">
        <f t="shared" si="33"/>
        <v/>
      </c>
    </row>
    <row r="175" spans="1:28" x14ac:dyDescent="0.45">
      <c r="A175" t="s">
        <v>1150</v>
      </c>
      <c r="B175" t="s">
        <v>1150</v>
      </c>
      <c r="C175" t="s">
        <v>966</v>
      </c>
      <c r="D175" t="s">
        <v>967</v>
      </c>
      <c r="E175">
        <v>12011</v>
      </c>
      <c r="F175" t="s">
        <v>974</v>
      </c>
      <c r="G175">
        <v>26.029299999999999</v>
      </c>
      <c r="H175">
        <v>-80.167900000000003</v>
      </c>
      <c r="I175">
        <v>151998</v>
      </c>
      <c r="J175">
        <v>151998</v>
      </c>
      <c r="K175">
        <f t="shared" si="23"/>
        <v>11.931622641847111</v>
      </c>
      <c r="L175">
        <v>2151</v>
      </c>
      <c r="M175" t="s">
        <v>19</v>
      </c>
      <c r="N175" t="b">
        <v>1</v>
      </c>
      <c r="O175" t="s">
        <v>330</v>
      </c>
      <c r="P175" t="s">
        <v>1151</v>
      </c>
      <c r="Q175">
        <v>1840015144</v>
      </c>
      <c r="R175" t="str">
        <f t="shared" si="24"/>
        <v>intermediate</v>
      </c>
      <c r="S175">
        <f t="shared" si="25"/>
        <v>2</v>
      </c>
      <c r="T175">
        <v>174</v>
      </c>
      <c r="U175" t="str">
        <f t="shared" si="26"/>
        <v/>
      </c>
      <c r="V175" t="str">
        <f t="shared" si="27"/>
        <v/>
      </c>
      <c r="W175">
        <f t="shared" si="28"/>
        <v>11.931622641847111</v>
      </c>
      <c r="X175">
        <f t="shared" si="29"/>
        <v>174</v>
      </c>
      <c r="Y175" t="str">
        <f t="shared" si="30"/>
        <v/>
      </c>
      <c r="Z175" t="str">
        <f t="shared" si="31"/>
        <v/>
      </c>
      <c r="AA175" t="str">
        <f t="shared" si="32"/>
        <v/>
      </c>
      <c r="AB175" t="str">
        <f t="shared" si="33"/>
        <v/>
      </c>
    </row>
    <row r="176" spans="1:28" x14ac:dyDescent="0.45">
      <c r="A176" t="s">
        <v>4836</v>
      </c>
      <c r="B176" t="s">
        <v>4836</v>
      </c>
      <c r="C176" t="s">
        <v>5073</v>
      </c>
      <c r="D176" t="s">
        <v>3683</v>
      </c>
      <c r="E176">
        <v>20209</v>
      </c>
      <c r="F176" t="s">
        <v>4319</v>
      </c>
      <c r="G176">
        <v>39.123399999999997</v>
      </c>
      <c r="H176">
        <v>-94.744299999999996</v>
      </c>
      <c r="I176">
        <v>151709</v>
      </c>
      <c r="J176">
        <v>151709</v>
      </c>
      <c r="K176">
        <f t="shared" si="23"/>
        <v>11.929719491197114</v>
      </c>
      <c r="L176">
        <v>469</v>
      </c>
      <c r="M176" t="s">
        <v>19</v>
      </c>
      <c r="N176" t="b">
        <v>1</v>
      </c>
      <c r="O176" t="s">
        <v>596</v>
      </c>
      <c r="P176" t="s">
        <v>5088</v>
      </c>
      <c r="Q176">
        <v>1840001626</v>
      </c>
      <c r="R176" t="str">
        <f t="shared" si="24"/>
        <v>intermediate</v>
      </c>
      <c r="S176">
        <f t="shared" si="25"/>
        <v>2</v>
      </c>
      <c r="T176">
        <v>175</v>
      </c>
      <c r="U176" t="str">
        <f t="shared" si="26"/>
        <v/>
      </c>
      <c r="V176" t="str">
        <f t="shared" si="27"/>
        <v/>
      </c>
      <c r="W176">
        <f t="shared" si="28"/>
        <v>11.929719491197114</v>
      </c>
      <c r="X176">
        <f t="shared" si="29"/>
        <v>175</v>
      </c>
      <c r="Y176" t="str">
        <f t="shared" si="30"/>
        <v/>
      </c>
      <c r="Z176" t="str">
        <f t="shared" si="31"/>
        <v/>
      </c>
      <c r="AA176" t="str">
        <f t="shared" si="32"/>
        <v/>
      </c>
      <c r="AB176" t="str">
        <f t="shared" si="33"/>
        <v/>
      </c>
    </row>
    <row r="177" spans="1:28" x14ac:dyDescent="0.45">
      <c r="A177" t="s">
        <v>3329</v>
      </c>
      <c r="B177" t="s">
        <v>3329</v>
      </c>
      <c r="C177" t="s">
        <v>2998</v>
      </c>
      <c r="D177" t="s">
        <v>2957</v>
      </c>
      <c r="E177">
        <v>6073</v>
      </c>
      <c r="F177" t="s">
        <v>2090</v>
      </c>
      <c r="G177">
        <v>33.134900000000002</v>
      </c>
      <c r="H177">
        <v>-117.07210000000001</v>
      </c>
      <c r="I177">
        <v>151613</v>
      </c>
      <c r="J177">
        <v>151613</v>
      </c>
      <c r="K177">
        <f t="shared" si="23"/>
        <v>11.92908650049281</v>
      </c>
      <c r="L177">
        <v>1579</v>
      </c>
      <c r="M177" t="s">
        <v>19</v>
      </c>
      <c r="N177" t="b">
        <v>1</v>
      </c>
      <c r="O177" t="s">
        <v>20</v>
      </c>
      <c r="P177" t="s">
        <v>3330</v>
      </c>
      <c r="Q177">
        <v>1840020620</v>
      </c>
      <c r="R177" t="str">
        <f t="shared" si="24"/>
        <v>intermediate</v>
      </c>
      <c r="S177">
        <f t="shared" si="25"/>
        <v>2</v>
      </c>
      <c r="T177">
        <v>176</v>
      </c>
      <c r="U177" t="str">
        <f t="shared" si="26"/>
        <v/>
      </c>
      <c r="V177" t="str">
        <f t="shared" si="27"/>
        <v/>
      </c>
      <c r="W177">
        <f t="shared" si="28"/>
        <v>11.92908650049281</v>
      </c>
      <c r="X177">
        <f t="shared" si="29"/>
        <v>176</v>
      </c>
      <c r="Y177" t="str">
        <f t="shared" si="30"/>
        <v/>
      </c>
      <c r="Z177" t="str">
        <f t="shared" si="31"/>
        <v/>
      </c>
      <c r="AA177" t="str">
        <f t="shared" si="32"/>
        <v/>
      </c>
      <c r="AB177" t="str">
        <f t="shared" si="33"/>
        <v/>
      </c>
    </row>
    <row r="178" spans="1:28" x14ac:dyDescent="0.45">
      <c r="A178" t="s">
        <v>467</v>
      </c>
      <c r="B178" t="s">
        <v>467</v>
      </c>
      <c r="C178" t="s">
        <v>2592</v>
      </c>
      <c r="D178" t="s">
        <v>2593</v>
      </c>
      <c r="E178">
        <v>47125</v>
      </c>
      <c r="F178" t="s">
        <v>329</v>
      </c>
      <c r="G178">
        <v>36.569600000000001</v>
      </c>
      <c r="H178">
        <v>-87.342799999999997</v>
      </c>
      <c r="I178">
        <v>179367</v>
      </c>
      <c r="J178">
        <v>150287</v>
      </c>
      <c r="K178">
        <f t="shared" si="23"/>
        <v>11.920302078320963</v>
      </c>
      <c r="L178">
        <v>590</v>
      </c>
      <c r="M178" t="s">
        <v>19</v>
      </c>
      <c r="N178" t="b">
        <v>1</v>
      </c>
      <c r="O178" t="s">
        <v>596</v>
      </c>
      <c r="P178" t="s">
        <v>2660</v>
      </c>
      <c r="Q178">
        <v>1840014421</v>
      </c>
      <c r="R178" t="str">
        <f t="shared" si="24"/>
        <v>intermediate</v>
      </c>
      <c r="S178">
        <f t="shared" si="25"/>
        <v>2</v>
      </c>
      <c r="T178">
        <v>177</v>
      </c>
      <c r="U178" t="str">
        <f t="shared" si="26"/>
        <v/>
      </c>
      <c r="V178" t="str">
        <f t="shared" si="27"/>
        <v/>
      </c>
      <c r="W178">
        <f t="shared" si="28"/>
        <v>11.920302078320963</v>
      </c>
      <c r="X178">
        <f t="shared" si="29"/>
        <v>177</v>
      </c>
      <c r="Y178" t="str">
        <f t="shared" si="30"/>
        <v/>
      </c>
      <c r="Z178" t="str">
        <f t="shared" si="31"/>
        <v/>
      </c>
      <c r="AA178" t="str">
        <f t="shared" si="32"/>
        <v/>
      </c>
      <c r="AB178" t="str">
        <f t="shared" si="33"/>
        <v/>
      </c>
    </row>
    <row r="179" spans="1:28" x14ac:dyDescent="0.45">
      <c r="A179" t="s">
        <v>3851</v>
      </c>
      <c r="B179" t="s">
        <v>3851</v>
      </c>
      <c r="C179" t="s">
        <v>3789</v>
      </c>
      <c r="D179" t="s">
        <v>3790</v>
      </c>
      <c r="E179">
        <v>17197</v>
      </c>
      <c r="F179" t="s">
        <v>3794</v>
      </c>
      <c r="G179">
        <v>41.520099999999999</v>
      </c>
      <c r="H179">
        <v>-88.150300000000001</v>
      </c>
      <c r="I179">
        <v>148262</v>
      </c>
      <c r="J179">
        <v>148262</v>
      </c>
      <c r="K179">
        <f t="shared" si="23"/>
        <v>11.906736257934913</v>
      </c>
      <c r="L179">
        <v>906</v>
      </c>
      <c r="M179" t="s">
        <v>19</v>
      </c>
      <c r="N179" t="b">
        <v>1</v>
      </c>
      <c r="O179" t="s">
        <v>596</v>
      </c>
      <c r="P179" t="s">
        <v>3852</v>
      </c>
      <c r="Q179">
        <v>1840008192</v>
      </c>
      <c r="R179" t="str">
        <f t="shared" si="24"/>
        <v>intermediate</v>
      </c>
      <c r="S179">
        <f t="shared" si="25"/>
        <v>2</v>
      </c>
      <c r="T179">
        <v>178</v>
      </c>
      <c r="U179" t="str">
        <f t="shared" si="26"/>
        <v/>
      </c>
      <c r="V179" t="str">
        <f t="shared" si="27"/>
        <v/>
      </c>
      <c r="W179">
        <f t="shared" si="28"/>
        <v>11.906736257934913</v>
      </c>
      <c r="X179">
        <f t="shared" si="29"/>
        <v>178</v>
      </c>
      <c r="Y179" t="str">
        <f t="shared" si="30"/>
        <v/>
      </c>
      <c r="Z179" t="str">
        <f t="shared" si="31"/>
        <v/>
      </c>
      <c r="AA179" t="str">
        <f t="shared" si="32"/>
        <v/>
      </c>
      <c r="AB179" t="str">
        <f t="shared" si="33"/>
        <v/>
      </c>
    </row>
    <row r="180" spans="1:28" x14ac:dyDescent="0.45">
      <c r="A180" t="s">
        <v>214</v>
      </c>
      <c r="B180" t="s">
        <v>214</v>
      </c>
      <c r="C180" t="s">
        <v>3789</v>
      </c>
      <c r="D180" t="s">
        <v>3790</v>
      </c>
      <c r="E180">
        <v>17201</v>
      </c>
      <c r="F180" t="s">
        <v>626</v>
      </c>
      <c r="G180">
        <v>42.259399999999999</v>
      </c>
      <c r="H180">
        <v>-89.064599999999999</v>
      </c>
      <c r="I180">
        <v>286727</v>
      </c>
      <c r="J180">
        <v>147651</v>
      </c>
      <c r="K180">
        <f t="shared" si="23"/>
        <v>11.902606659922585</v>
      </c>
      <c r="L180">
        <v>899</v>
      </c>
      <c r="M180" t="s">
        <v>19</v>
      </c>
      <c r="N180" t="b">
        <v>1</v>
      </c>
      <c r="O180" t="s">
        <v>596</v>
      </c>
      <c r="P180" t="s">
        <v>3982</v>
      </c>
      <c r="Q180">
        <v>1840009132</v>
      </c>
      <c r="R180" t="str">
        <f t="shared" si="24"/>
        <v>intermediate</v>
      </c>
      <c r="S180">
        <f t="shared" si="25"/>
        <v>2</v>
      </c>
      <c r="T180">
        <v>179</v>
      </c>
      <c r="U180" t="str">
        <f t="shared" si="26"/>
        <v/>
      </c>
      <c r="V180" t="str">
        <f t="shared" si="27"/>
        <v/>
      </c>
      <c r="W180">
        <f t="shared" si="28"/>
        <v>11.902606659922585</v>
      </c>
      <c r="X180">
        <f t="shared" si="29"/>
        <v>179</v>
      </c>
      <c r="Y180" t="str">
        <f t="shared" si="30"/>
        <v/>
      </c>
      <c r="Z180" t="str">
        <f t="shared" si="31"/>
        <v/>
      </c>
      <c r="AA180" t="str">
        <f t="shared" si="32"/>
        <v/>
      </c>
      <c r="AB180" t="str">
        <f t="shared" si="33"/>
        <v/>
      </c>
    </row>
    <row r="181" spans="1:28" x14ac:dyDescent="0.45">
      <c r="A181" t="s">
        <v>1601</v>
      </c>
      <c r="B181" t="s">
        <v>1601</v>
      </c>
      <c r="C181" t="s">
        <v>2998</v>
      </c>
      <c r="D181" t="s">
        <v>2957</v>
      </c>
      <c r="E181">
        <v>6037</v>
      </c>
      <c r="F181" t="s">
        <v>2149</v>
      </c>
      <c r="G181">
        <v>33.834600000000002</v>
      </c>
      <c r="H181">
        <v>-118.3417</v>
      </c>
      <c r="I181">
        <v>147195</v>
      </c>
      <c r="J181">
        <v>147195</v>
      </c>
      <c r="K181">
        <f t="shared" si="23"/>
        <v>11.899513517308703</v>
      </c>
      <c r="L181">
        <v>2775</v>
      </c>
      <c r="M181" t="s">
        <v>19</v>
      </c>
      <c r="N181" t="b">
        <v>1</v>
      </c>
      <c r="O181" t="s">
        <v>20</v>
      </c>
      <c r="P181" t="s">
        <v>3217</v>
      </c>
      <c r="Q181">
        <v>1840021873</v>
      </c>
      <c r="R181" t="str">
        <f t="shared" si="24"/>
        <v>intermediate</v>
      </c>
      <c r="S181">
        <f t="shared" si="25"/>
        <v>2</v>
      </c>
      <c r="T181">
        <v>180</v>
      </c>
      <c r="U181" t="str">
        <f t="shared" si="26"/>
        <v/>
      </c>
      <c r="V181" t="str">
        <f t="shared" si="27"/>
        <v/>
      </c>
      <c r="W181">
        <f t="shared" si="28"/>
        <v>11.899513517308703</v>
      </c>
      <c r="X181">
        <f t="shared" si="29"/>
        <v>180</v>
      </c>
      <c r="Y181" t="str">
        <f t="shared" si="30"/>
        <v/>
      </c>
      <c r="Z181" t="str">
        <f t="shared" si="31"/>
        <v/>
      </c>
      <c r="AA181" t="str">
        <f t="shared" si="32"/>
        <v/>
      </c>
      <c r="AB181" t="str">
        <f t="shared" si="33"/>
        <v/>
      </c>
    </row>
    <row r="182" spans="1:28" x14ac:dyDescent="0.45">
      <c r="A182" t="s">
        <v>3832</v>
      </c>
      <c r="B182" t="s">
        <v>3832</v>
      </c>
      <c r="C182" t="s">
        <v>3789</v>
      </c>
      <c r="D182" t="s">
        <v>3790</v>
      </c>
      <c r="E182">
        <v>17043</v>
      </c>
      <c r="F182" t="s">
        <v>3803</v>
      </c>
      <c r="G182">
        <v>41.7483</v>
      </c>
      <c r="H182">
        <v>-88.165599999999998</v>
      </c>
      <c r="I182">
        <v>147122</v>
      </c>
      <c r="J182">
        <v>147122</v>
      </c>
      <c r="K182">
        <f t="shared" si="23"/>
        <v>11.899017453530552</v>
      </c>
      <c r="L182">
        <v>1469</v>
      </c>
      <c r="M182" t="s">
        <v>19</v>
      </c>
      <c r="N182" t="b">
        <v>1</v>
      </c>
      <c r="O182" t="s">
        <v>596</v>
      </c>
      <c r="P182" t="s">
        <v>3833</v>
      </c>
      <c r="Q182">
        <v>1840008143</v>
      </c>
      <c r="R182" t="str">
        <f t="shared" si="24"/>
        <v>intermediate</v>
      </c>
      <c r="S182">
        <f t="shared" si="25"/>
        <v>2</v>
      </c>
      <c r="T182">
        <v>181</v>
      </c>
      <c r="U182" t="str">
        <f t="shared" si="26"/>
        <v/>
      </c>
      <c r="V182" t="str">
        <f t="shared" si="27"/>
        <v/>
      </c>
      <c r="W182">
        <f t="shared" si="28"/>
        <v>11.899017453530552</v>
      </c>
      <c r="X182">
        <f t="shared" si="29"/>
        <v>181</v>
      </c>
      <c r="Y182" t="str">
        <f t="shared" si="30"/>
        <v/>
      </c>
      <c r="Z182" t="str">
        <f t="shared" si="31"/>
        <v/>
      </c>
      <c r="AA182" t="str">
        <f t="shared" si="32"/>
        <v/>
      </c>
      <c r="AB182" t="str">
        <f t="shared" si="33"/>
        <v/>
      </c>
    </row>
    <row r="183" spans="1:28" x14ac:dyDescent="0.45">
      <c r="A183" t="s">
        <v>95</v>
      </c>
      <c r="B183" t="s">
        <v>95</v>
      </c>
      <c r="C183" t="s">
        <v>1442</v>
      </c>
      <c r="D183" t="s">
        <v>1443</v>
      </c>
      <c r="E183">
        <v>34031</v>
      </c>
      <c r="F183" t="s">
        <v>1447</v>
      </c>
      <c r="G183">
        <v>40.914700000000003</v>
      </c>
      <c r="H183">
        <v>-74.162400000000005</v>
      </c>
      <c r="I183">
        <v>147000</v>
      </c>
      <c r="J183">
        <v>147000</v>
      </c>
      <c r="K183">
        <f t="shared" si="23"/>
        <v>11.898187865760873</v>
      </c>
      <c r="L183">
        <v>6734</v>
      </c>
      <c r="M183" t="s">
        <v>19</v>
      </c>
      <c r="N183" t="b">
        <v>1</v>
      </c>
      <c r="O183" t="s">
        <v>330</v>
      </c>
      <c r="P183" t="s">
        <v>1482</v>
      </c>
      <c r="Q183">
        <v>1840000838</v>
      </c>
      <c r="R183" t="str">
        <f t="shared" si="24"/>
        <v>intermediate</v>
      </c>
      <c r="S183">
        <f t="shared" si="25"/>
        <v>2</v>
      </c>
      <c r="T183">
        <v>182</v>
      </c>
      <c r="U183" t="str">
        <f t="shared" si="26"/>
        <v/>
      </c>
      <c r="V183" t="str">
        <f t="shared" si="27"/>
        <v/>
      </c>
      <c r="W183">
        <f t="shared" si="28"/>
        <v>11.898187865760873</v>
      </c>
      <c r="X183">
        <f t="shared" si="29"/>
        <v>182</v>
      </c>
      <c r="Y183" t="str">
        <f t="shared" si="30"/>
        <v/>
      </c>
      <c r="Z183" t="str">
        <f t="shared" si="31"/>
        <v/>
      </c>
      <c r="AA183" t="str">
        <f t="shared" si="32"/>
        <v/>
      </c>
      <c r="AB183" t="str">
        <f t="shared" si="33"/>
        <v/>
      </c>
    </row>
    <row r="184" spans="1:28" x14ac:dyDescent="0.45">
      <c r="A184" t="s">
        <v>2639</v>
      </c>
      <c r="B184" t="s">
        <v>2639</v>
      </c>
      <c r="C184" t="s">
        <v>4006</v>
      </c>
      <c r="D184" t="s">
        <v>4007</v>
      </c>
      <c r="E184">
        <v>13051</v>
      </c>
      <c r="F184" t="s">
        <v>437</v>
      </c>
      <c r="G184">
        <v>32.028199999999998</v>
      </c>
      <c r="H184">
        <v>-81.178399999999996</v>
      </c>
      <c r="I184">
        <v>280692</v>
      </c>
      <c r="J184">
        <v>146763</v>
      </c>
      <c r="K184">
        <f t="shared" si="23"/>
        <v>11.896574319797496</v>
      </c>
      <c r="L184">
        <v>548</v>
      </c>
      <c r="M184" t="s">
        <v>19</v>
      </c>
      <c r="N184" t="b">
        <v>1</v>
      </c>
      <c r="O184" t="s">
        <v>330</v>
      </c>
      <c r="P184" t="s">
        <v>4064</v>
      </c>
      <c r="Q184">
        <v>1840015830</v>
      </c>
      <c r="R184" t="str">
        <f t="shared" si="24"/>
        <v>intermediate</v>
      </c>
      <c r="S184">
        <f t="shared" si="25"/>
        <v>2</v>
      </c>
      <c r="T184">
        <v>183</v>
      </c>
      <c r="U184" t="str">
        <f t="shared" si="26"/>
        <v/>
      </c>
      <c r="V184" t="str">
        <f t="shared" si="27"/>
        <v/>
      </c>
      <c r="W184">
        <f t="shared" si="28"/>
        <v>11.896574319797496</v>
      </c>
      <c r="X184">
        <f t="shared" si="29"/>
        <v>183</v>
      </c>
      <c r="Y184" t="str">
        <f t="shared" si="30"/>
        <v/>
      </c>
      <c r="Z184" t="str">
        <f t="shared" si="31"/>
        <v/>
      </c>
      <c r="AA184" t="str">
        <f t="shared" si="32"/>
        <v/>
      </c>
      <c r="AB184" t="str">
        <f t="shared" si="33"/>
        <v/>
      </c>
    </row>
    <row r="185" spans="1:28" x14ac:dyDescent="0.45">
      <c r="A185" t="s">
        <v>212</v>
      </c>
      <c r="B185" t="s">
        <v>212</v>
      </c>
      <c r="C185" t="s">
        <v>4461</v>
      </c>
      <c r="D185" t="s">
        <v>4462</v>
      </c>
      <c r="E185">
        <v>9001</v>
      </c>
      <c r="F185" t="s">
        <v>301</v>
      </c>
      <c r="G185">
        <v>41.190899999999999</v>
      </c>
      <c r="H185">
        <v>-73.195800000000006</v>
      </c>
      <c r="I185">
        <v>934289</v>
      </c>
      <c r="J185">
        <v>145936</v>
      </c>
      <c r="K185">
        <f t="shared" si="23"/>
        <v>11.89092344841994</v>
      </c>
      <c r="L185">
        <v>3508</v>
      </c>
      <c r="M185" t="s">
        <v>19</v>
      </c>
      <c r="N185" t="b">
        <v>1</v>
      </c>
      <c r="O185" t="s">
        <v>330</v>
      </c>
      <c r="P185" t="s">
        <v>4468</v>
      </c>
      <c r="Q185">
        <v>1840004836</v>
      </c>
      <c r="R185" t="str">
        <f t="shared" si="24"/>
        <v>intermediate</v>
      </c>
      <c r="S185">
        <f t="shared" si="25"/>
        <v>2</v>
      </c>
      <c r="T185">
        <v>184</v>
      </c>
      <c r="U185" t="str">
        <f t="shared" si="26"/>
        <v/>
      </c>
      <c r="V185" t="str">
        <f t="shared" si="27"/>
        <v/>
      </c>
      <c r="W185">
        <f t="shared" si="28"/>
        <v>11.89092344841994</v>
      </c>
      <c r="X185">
        <f t="shared" si="29"/>
        <v>184</v>
      </c>
      <c r="Y185" t="str">
        <f t="shared" si="30"/>
        <v/>
      </c>
      <c r="Z185" t="str">
        <f t="shared" si="31"/>
        <v/>
      </c>
      <c r="AA185" t="str">
        <f t="shared" si="32"/>
        <v/>
      </c>
      <c r="AB185" t="str">
        <f t="shared" si="33"/>
        <v/>
      </c>
    </row>
    <row r="186" spans="1:28" x14ac:dyDescent="0.45">
      <c r="A186" t="s">
        <v>1650</v>
      </c>
      <c r="B186" t="s">
        <v>1650</v>
      </c>
      <c r="C186" t="s">
        <v>1679</v>
      </c>
      <c r="D186" t="s">
        <v>1680</v>
      </c>
      <c r="E186">
        <v>48113</v>
      </c>
      <c r="F186" t="s">
        <v>841</v>
      </c>
      <c r="G186">
        <v>32.762099999999997</v>
      </c>
      <c r="H186">
        <v>-96.588800000000006</v>
      </c>
      <c r="I186">
        <v>143736</v>
      </c>
      <c r="J186">
        <v>143736</v>
      </c>
      <c r="K186">
        <f t="shared" si="23"/>
        <v>11.875733562612409</v>
      </c>
      <c r="L186">
        <v>1174</v>
      </c>
      <c r="M186" t="s">
        <v>19</v>
      </c>
      <c r="N186" t="b">
        <v>1</v>
      </c>
      <c r="O186" t="s">
        <v>596</v>
      </c>
      <c r="P186" t="s">
        <v>1950</v>
      </c>
      <c r="Q186">
        <v>1840020713</v>
      </c>
      <c r="R186" t="str">
        <f t="shared" si="24"/>
        <v>intermediate</v>
      </c>
      <c r="S186">
        <f t="shared" si="25"/>
        <v>2</v>
      </c>
      <c r="T186">
        <v>185</v>
      </c>
      <c r="U186" t="str">
        <f t="shared" si="26"/>
        <v/>
      </c>
      <c r="V186" t="str">
        <f t="shared" si="27"/>
        <v/>
      </c>
      <c r="W186">
        <f t="shared" si="28"/>
        <v>11.875733562612409</v>
      </c>
      <c r="X186">
        <f t="shared" si="29"/>
        <v>185</v>
      </c>
      <c r="Y186" t="str">
        <f t="shared" si="30"/>
        <v/>
      </c>
      <c r="Z186" t="str">
        <f t="shared" si="31"/>
        <v/>
      </c>
      <c r="AA186" t="str">
        <f t="shared" si="32"/>
        <v/>
      </c>
      <c r="AB186" t="str">
        <f t="shared" si="33"/>
        <v/>
      </c>
    </row>
    <row r="187" spans="1:28" x14ac:dyDescent="0.45">
      <c r="A187" t="s">
        <v>2180</v>
      </c>
      <c r="B187" t="s">
        <v>2180</v>
      </c>
      <c r="C187" t="s">
        <v>1679</v>
      </c>
      <c r="D187" t="s">
        <v>1680</v>
      </c>
      <c r="E187">
        <v>48027</v>
      </c>
      <c r="F187" t="s">
        <v>1202</v>
      </c>
      <c r="G187">
        <v>31.075800000000001</v>
      </c>
      <c r="H187">
        <v>-97.7286</v>
      </c>
      <c r="I187">
        <v>243947</v>
      </c>
      <c r="J187">
        <v>143400</v>
      </c>
      <c r="K187">
        <f t="shared" si="23"/>
        <v>11.873393207147657</v>
      </c>
      <c r="L187">
        <v>1034</v>
      </c>
      <c r="M187" t="s">
        <v>19</v>
      </c>
      <c r="N187" t="b">
        <v>1</v>
      </c>
      <c r="O187" t="s">
        <v>596</v>
      </c>
      <c r="P187" t="s">
        <v>2181</v>
      </c>
      <c r="Q187">
        <v>1840020854</v>
      </c>
      <c r="R187" t="str">
        <f t="shared" si="24"/>
        <v>intermediate</v>
      </c>
      <c r="S187">
        <f t="shared" si="25"/>
        <v>2</v>
      </c>
      <c r="T187">
        <v>186</v>
      </c>
      <c r="U187" t="str">
        <f t="shared" si="26"/>
        <v/>
      </c>
      <c r="V187" t="str">
        <f t="shared" si="27"/>
        <v/>
      </c>
      <c r="W187">
        <f t="shared" si="28"/>
        <v>11.873393207147657</v>
      </c>
      <c r="X187">
        <f t="shared" si="29"/>
        <v>186</v>
      </c>
      <c r="Y187" t="str">
        <f t="shared" si="30"/>
        <v/>
      </c>
      <c r="Z187" t="str">
        <f t="shared" si="31"/>
        <v/>
      </c>
      <c r="AA187" t="str">
        <f t="shared" si="32"/>
        <v/>
      </c>
      <c r="AB187" t="str">
        <f t="shared" si="33"/>
        <v/>
      </c>
    </row>
    <row r="188" spans="1:28" x14ac:dyDescent="0.45">
      <c r="A188" t="s">
        <v>2581</v>
      </c>
      <c r="B188" t="s">
        <v>2581</v>
      </c>
      <c r="C188" t="s">
        <v>2703</v>
      </c>
      <c r="D188" t="s">
        <v>2129</v>
      </c>
      <c r="E188">
        <v>36067</v>
      </c>
      <c r="F188" t="s">
        <v>2711</v>
      </c>
      <c r="G188">
        <v>43.040900000000001</v>
      </c>
      <c r="H188">
        <v>-76.143799999999999</v>
      </c>
      <c r="I188">
        <v>407208</v>
      </c>
      <c r="J188">
        <v>143378</v>
      </c>
      <c r="K188">
        <f t="shared" si="23"/>
        <v>11.873239778362722</v>
      </c>
      <c r="L188">
        <v>2210</v>
      </c>
      <c r="M188" t="s">
        <v>19</v>
      </c>
      <c r="N188" t="b">
        <v>1</v>
      </c>
      <c r="O188" t="s">
        <v>330</v>
      </c>
      <c r="P188" t="s">
        <v>2722</v>
      </c>
      <c r="Q188">
        <v>1840000378</v>
      </c>
      <c r="R188" t="str">
        <f t="shared" si="24"/>
        <v>intermediate</v>
      </c>
      <c r="S188">
        <f t="shared" si="25"/>
        <v>2</v>
      </c>
      <c r="T188">
        <v>187</v>
      </c>
      <c r="U188" t="str">
        <f t="shared" si="26"/>
        <v/>
      </c>
      <c r="V188" t="str">
        <f t="shared" si="27"/>
        <v/>
      </c>
      <c r="W188">
        <f t="shared" si="28"/>
        <v>11.873239778362722</v>
      </c>
      <c r="X188">
        <f t="shared" si="29"/>
        <v>187</v>
      </c>
      <c r="Y188" t="str">
        <f t="shared" si="30"/>
        <v/>
      </c>
      <c r="Z188" t="str">
        <f t="shared" si="31"/>
        <v/>
      </c>
      <c r="AA188" t="str">
        <f t="shared" si="32"/>
        <v/>
      </c>
      <c r="AB188" t="str">
        <f t="shared" si="33"/>
        <v/>
      </c>
    </row>
    <row r="189" spans="1:28" x14ac:dyDescent="0.45">
      <c r="A189" t="s">
        <v>1819</v>
      </c>
      <c r="B189" t="s">
        <v>1819</v>
      </c>
      <c r="C189" t="s">
        <v>1679</v>
      </c>
      <c r="D189" t="s">
        <v>1680</v>
      </c>
      <c r="E189">
        <v>48215</v>
      </c>
      <c r="F189" t="s">
        <v>1593</v>
      </c>
      <c r="G189">
        <v>26.220300000000002</v>
      </c>
      <c r="H189">
        <v>-98.245699999999999</v>
      </c>
      <c r="I189">
        <v>798187</v>
      </c>
      <c r="J189">
        <v>142212</v>
      </c>
      <c r="K189">
        <f t="shared" si="23"/>
        <v>11.86507418097645</v>
      </c>
      <c r="L189">
        <v>1113</v>
      </c>
      <c r="M189" t="s">
        <v>19</v>
      </c>
      <c r="N189" t="b">
        <v>1</v>
      </c>
      <c r="O189" t="s">
        <v>596</v>
      </c>
      <c r="P189" t="s">
        <v>1820</v>
      </c>
      <c r="Q189">
        <v>1840021024</v>
      </c>
      <c r="R189" t="str">
        <f t="shared" si="24"/>
        <v>intermediate</v>
      </c>
      <c r="S189">
        <f t="shared" si="25"/>
        <v>2</v>
      </c>
      <c r="T189">
        <v>188</v>
      </c>
      <c r="U189" t="str">
        <f t="shared" si="26"/>
        <v/>
      </c>
      <c r="V189" t="str">
        <f t="shared" si="27"/>
        <v/>
      </c>
      <c r="W189">
        <f t="shared" si="28"/>
        <v>11.86507418097645</v>
      </c>
      <c r="X189">
        <f t="shared" si="29"/>
        <v>188</v>
      </c>
      <c r="Y189" t="str">
        <f t="shared" si="30"/>
        <v/>
      </c>
      <c r="Z189" t="str">
        <f t="shared" si="31"/>
        <v/>
      </c>
      <c r="AA189" t="str">
        <f t="shared" si="32"/>
        <v/>
      </c>
      <c r="AB189" t="str">
        <f t="shared" si="33"/>
        <v/>
      </c>
    </row>
    <row r="190" spans="1:28" x14ac:dyDescent="0.45">
      <c r="A190" t="s">
        <v>1709</v>
      </c>
      <c r="B190" t="s">
        <v>1709</v>
      </c>
      <c r="C190" t="s">
        <v>2998</v>
      </c>
      <c r="D190" t="s">
        <v>2957</v>
      </c>
      <c r="E190">
        <v>6037</v>
      </c>
      <c r="F190" t="s">
        <v>2149</v>
      </c>
      <c r="G190">
        <v>34.159799999999997</v>
      </c>
      <c r="H190">
        <v>-118.13890000000001</v>
      </c>
      <c r="I190">
        <v>142059</v>
      </c>
      <c r="J190">
        <v>142059</v>
      </c>
      <c r="K190">
        <f t="shared" si="23"/>
        <v>11.863997743247847</v>
      </c>
      <c r="L190">
        <v>2386</v>
      </c>
      <c r="M190" t="s">
        <v>19</v>
      </c>
      <c r="N190" t="b">
        <v>1</v>
      </c>
      <c r="O190" t="s">
        <v>20</v>
      </c>
      <c r="P190" t="s">
        <v>3129</v>
      </c>
      <c r="Q190">
        <v>1840020505</v>
      </c>
      <c r="R190" t="str">
        <f t="shared" si="24"/>
        <v>intermediate</v>
      </c>
      <c r="S190">
        <f t="shared" si="25"/>
        <v>2</v>
      </c>
      <c r="T190">
        <v>189</v>
      </c>
      <c r="U190" t="str">
        <f t="shared" si="26"/>
        <v/>
      </c>
      <c r="V190" t="str">
        <f t="shared" si="27"/>
        <v/>
      </c>
      <c r="W190">
        <f t="shared" si="28"/>
        <v>11.863997743247847</v>
      </c>
      <c r="X190">
        <f t="shared" si="29"/>
        <v>189</v>
      </c>
      <c r="Y190" t="str">
        <f t="shared" si="30"/>
        <v/>
      </c>
      <c r="Z190" t="str">
        <f t="shared" si="31"/>
        <v/>
      </c>
      <c r="AA190" t="str">
        <f t="shared" si="32"/>
        <v/>
      </c>
      <c r="AB190" t="str">
        <f t="shared" si="33"/>
        <v/>
      </c>
    </row>
    <row r="191" spans="1:28" x14ac:dyDescent="0.45">
      <c r="A191" t="s">
        <v>269</v>
      </c>
      <c r="B191" t="s">
        <v>269</v>
      </c>
      <c r="C191" t="s">
        <v>16</v>
      </c>
      <c r="D191" t="s">
        <v>17</v>
      </c>
      <c r="E191">
        <v>53033</v>
      </c>
      <c r="F191" t="s">
        <v>29</v>
      </c>
      <c r="G191">
        <v>47.595300000000002</v>
      </c>
      <c r="H191">
        <v>-122.155</v>
      </c>
      <c r="I191">
        <v>141400</v>
      </c>
      <c r="J191">
        <v>141400</v>
      </c>
      <c r="K191">
        <f t="shared" si="23"/>
        <v>11.859348032444609</v>
      </c>
      <c r="L191">
        <v>1630</v>
      </c>
      <c r="M191" t="s">
        <v>19</v>
      </c>
      <c r="N191" t="b">
        <v>1</v>
      </c>
      <c r="O191" t="s">
        <v>20</v>
      </c>
      <c r="P191" t="s">
        <v>270</v>
      </c>
      <c r="Q191">
        <v>1840018417</v>
      </c>
      <c r="R191" t="str">
        <f t="shared" si="24"/>
        <v>intermediate</v>
      </c>
      <c r="S191">
        <f t="shared" si="25"/>
        <v>2</v>
      </c>
      <c r="T191">
        <v>190</v>
      </c>
      <c r="U191" t="str">
        <f t="shared" si="26"/>
        <v/>
      </c>
      <c r="V191" t="str">
        <f t="shared" si="27"/>
        <v/>
      </c>
      <c r="W191">
        <f t="shared" si="28"/>
        <v>11.859348032444609</v>
      </c>
      <c r="X191">
        <f t="shared" si="29"/>
        <v>190</v>
      </c>
      <c r="Y191" t="str">
        <f t="shared" si="30"/>
        <v/>
      </c>
      <c r="Z191" t="str">
        <f t="shared" si="31"/>
        <v/>
      </c>
      <c r="AA191" t="str">
        <f t="shared" si="32"/>
        <v/>
      </c>
      <c r="AB191" t="str">
        <f t="shared" si="33"/>
        <v/>
      </c>
    </row>
    <row r="192" spans="1:28" x14ac:dyDescent="0.45">
      <c r="A192" t="s">
        <v>2284</v>
      </c>
      <c r="B192" t="s">
        <v>2284</v>
      </c>
      <c r="C192" t="s">
        <v>2998</v>
      </c>
      <c r="D192" t="s">
        <v>2957</v>
      </c>
      <c r="E192">
        <v>6059</v>
      </c>
      <c r="F192" t="s">
        <v>367</v>
      </c>
      <c r="G192">
        <v>33.884099999999997</v>
      </c>
      <c r="H192">
        <v>-117.92789999999999</v>
      </c>
      <c r="I192">
        <v>140721</v>
      </c>
      <c r="J192">
        <v>140721</v>
      </c>
      <c r="K192">
        <f t="shared" si="23"/>
        <v>11.854534485696593</v>
      </c>
      <c r="L192">
        <v>2422</v>
      </c>
      <c r="M192" t="s">
        <v>19</v>
      </c>
      <c r="N192" t="b">
        <v>1</v>
      </c>
      <c r="O192" t="s">
        <v>20</v>
      </c>
      <c r="P192" t="s">
        <v>3097</v>
      </c>
      <c r="Q192">
        <v>1840020576</v>
      </c>
      <c r="R192" t="str">
        <f t="shared" si="24"/>
        <v>intermediate</v>
      </c>
      <c r="S192">
        <f t="shared" si="25"/>
        <v>2</v>
      </c>
      <c r="T192">
        <v>191</v>
      </c>
      <c r="U192" t="str">
        <f t="shared" si="26"/>
        <v/>
      </c>
      <c r="V192" t="str">
        <f t="shared" si="27"/>
        <v/>
      </c>
      <c r="W192">
        <f t="shared" si="28"/>
        <v>11.854534485696593</v>
      </c>
      <c r="X192">
        <f t="shared" si="29"/>
        <v>191</v>
      </c>
      <c r="Y192" t="str">
        <f t="shared" si="30"/>
        <v/>
      </c>
      <c r="Z192" t="str">
        <f t="shared" si="31"/>
        <v/>
      </c>
      <c r="AA192" t="str">
        <f t="shared" si="32"/>
        <v/>
      </c>
      <c r="AB192" t="str">
        <f t="shared" si="33"/>
        <v/>
      </c>
    </row>
    <row r="193" spans="1:28" x14ac:dyDescent="0.45">
      <c r="A193" t="s">
        <v>367</v>
      </c>
      <c r="B193" t="s">
        <v>367</v>
      </c>
      <c r="C193" t="s">
        <v>2998</v>
      </c>
      <c r="D193" t="s">
        <v>2957</v>
      </c>
      <c r="E193">
        <v>6059</v>
      </c>
      <c r="F193" t="s">
        <v>367</v>
      </c>
      <c r="G193">
        <v>33.803800000000003</v>
      </c>
      <c r="H193">
        <v>-117.8219</v>
      </c>
      <c r="I193">
        <v>140504</v>
      </c>
      <c r="J193">
        <v>140504</v>
      </c>
      <c r="K193">
        <f t="shared" si="23"/>
        <v>11.852991237101572</v>
      </c>
      <c r="L193">
        <v>2139</v>
      </c>
      <c r="M193" t="s">
        <v>19</v>
      </c>
      <c r="N193" t="b">
        <v>1</v>
      </c>
      <c r="O193" t="s">
        <v>20</v>
      </c>
      <c r="P193" t="s">
        <v>3163</v>
      </c>
      <c r="Q193">
        <v>1840020582</v>
      </c>
      <c r="R193" t="str">
        <f t="shared" si="24"/>
        <v>intermediate</v>
      </c>
      <c r="S193">
        <f t="shared" si="25"/>
        <v>2</v>
      </c>
      <c r="T193">
        <v>192</v>
      </c>
      <c r="U193" t="str">
        <f t="shared" si="26"/>
        <v/>
      </c>
      <c r="V193" t="str">
        <f t="shared" si="27"/>
        <v/>
      </c>
      <c r="W193">
        <f t="shared" si="28"/>
        <v>11.852991237101572</v>
      </c>
      <c r="X193">
        <f t="shared" si="29"/>
        <v>192</v>
      </c>
      <c r="Y193" t="str">
        <f t="shared" si="30"/>
        <v/>
      </c>
      <c r="Z193" t="str">
        <f t="shared" si="31"/>
        <v/>
      </c>
      <c r="AA193" t="str">
        <f t="shared" si="32"/>
        <v/>
      </c>
      <c r="AB193" t="str">
        <f t="shared" si="33"/>
        <v/>
      </c>
    </row>
    <row r="194" spans="1:28" x14ac:dyDescent="0.45">
      <c r="A194" t="s">
        <v>305</v>
      </c>
      <c r="B194" t="s">
        <v>305</v>
      </c>
      <c r="C194" t="s">
        <v>4580</v>
      </c>
      <c r="D194" t="s">
        <v>899</v>
      </c>
      <c r="E194">
        <v>39113</v>
      </c>
      <c r="F194" t="s">
        <v>329</v>
      </c>
      <c r="G194">
        <v>39.779800000000002</v>
      </c>
      <c r="H194">
        <v>-84.1999</v>
      </c>
      <c r="I194">
        <v>718772</v>
      </c>
      <c r="J194">
        <v>140489</v>
      </c>
      <c r="K194">
        <f t="shared" si="23"/>
        <v>11.852884472876028</v>
      </c>
      <c r="L194">
        <v>974</v>
      </c>
      <c r="M194" t="s">
        <v>19</v>
      </c>
      <c r="N194" t="b">
        <v>1</v>
      </c>
      <c r="O194" t="s">
        <v>330</v>
      </c>
      <c r="P194" t="s">
        <v>4720</v>
      </c>
      <c r="Q194">
        <v>1840034249</v>
      </c>
      <c r="R194" t="str">
        <f t="shared" si="24"/>
        <v>intermediate</v>
      </c>
      <c r="S194">
        <f t="shared" si="25"/>
        <v>2</v>
      </c>
      <c r="T194">
        <v>193</v>
      </c>
      <c r="U194" t="str">
        <f t="shared" si="26"/>
        <v/>
      </c>
      <c r="V194" t="str">
        <f t="shared" si="27"/>
        <v/>
      </c>
      <c r="W194">
        <f t="shared" si="28"/>
        <v>11.852884472876028</v>
      </c>
      <c r="X194">
        <f t="shared" si="29"/>
        <v>193</v>
      </c>
      <c r="Y194" t="str">
        <f t="shared" si="30"/>
        <v/>
      </c>
      <c r="Z194" t="str">
        <f t="shared" si="31"/>
        <v/>
      </c>
      <c r="AA194" t="str">
        <f t="shared" si="32"/>
        <v/>
      </c>
      <c r="AB194" t="str">
        <f t="shared" si="33"/>
        <v/>
      </c>
    </row>
    <row r="195" spans="1:28" x14ac:dyDescent="0.45">
      <c r="A195" t="s">
        <v>1124</v>
      </c>
      <c r="B195" t="s">
        <v>1124</v>
      </c>
      <c r="C195" t="s">
        <v>966</v>
      </c>
      <c r="D195" t="s">
        <v>967</v>
      </c>
      <c r="E195">
        <v>12011</v>
      </c>
      <c r="F195" t="s">
        <v>974</v>
      </c>
      <c r="G195">
        <v>25.9773</v>
      </c>
      <c r="H195">
        <v>-80.335700000000003</v>
      </c>
      <c r="I195">
        <v>138449</v>
      </c>
      <c r="J195">
        <v>138449</v>
      </c>
      <c r="K195">
        <f t="shared" ref="K195:K258" si="34">LN(J195)</f>
        <v>11.838257305748899</v>
      </c>
      <c r="L195">
        <v>1819</v>
      </c>
      <c r="M195" t="s">
        <v>19</v>
      </c>
      <c r="N195" t="b">
        <v>1</v>
      </c>
      <c r="O195" t="s">
        <v>330</v>
      </c>
      <c r="P195" t="s">
        <v>1125</v>
      </c>
      <c r="Q195">
        <v>1840015137</v>
      </c>
      <c r="R195" t="str">
        <f t="shared" ref="R195:R258" si="35">_xlfn.IFS(J195&lt;75000,"small",J195&lt;250000,"intermediate",J195&lt;1000000,"metropolitan",J195&gt;=250000,"primate")</f>
        <v>intermediate</v>
      </c>
      <c r="S195">
        <f t="shared" ref="S195:S258" si="36">_xlfn.IFS(R195="small",1,R195="intermediate",2,R195="metropolitan",3,R195="primate",4)</f>
        <v>2</v>
      </c>
      <c r="T195">
        <v>194</v>
      </c>
      <c r="U195" t="str">
        <f t="shared" ref="U195:U258" si="37">IF($S195=1,K195,"")</f>
        <v/>
      </c>
      <c r="V195" t="str">
        <f t="shared" ref="V195:V258" si="38">IF(S195=1,T195,"")</f>
        <v/>
      </c>
      <c r="W195">
        <f t="shared" ref="W195:W258" si="39">IF(S195=2,K195,"")</f>
        <v>11.838257305748899</v>
      </c>
      <c r="X195">
        <f t="shared" ref="X195:X258" si="40">IF(S195=2,T195,"")</f>
        <v>194</v>
      </c>
      <c r="Y195" t="str">
        <f t="shared" ref="Y195:Y258" si="41">IF(S195=3,K195,"")</f>
        <v/>
      </c>
      <c r="Z195" t="str">
        <f t="shared" ref="Z195:Z258" si="42">IF(S195=3,T195,"")</f>
        <v/>
      </c>
      <c r="AA195" t="str">
        <f t="shared" ref="AA195:AA258" si="43">IF(S195=4,K195,"")</f>
        <v/>
      </c>
      <c r="AB195" t="str">
        <f t="shared" ref="AB195:AB258" si="44">IF(S195=4,T195,"")</f>
        <v/>
      </c>
    </row>
    <row r="196" spans="1:28" x14ac:dyDescent="0.45">
      <c r="A196" t="s">
        <v>77</v>
      </c>
      <c r="B196" t="s">
        <v>77</v>
      </c>
      <c r="C196" t="s">
        <v>3529</v>
      </c>
      <c r="D196" t="s">
        <v>1892</v>
      </c>
      <c r="E196">
        <v>8001</v>
      </c>
      <c r="F196" t="s">
        <v>27</v>
      </c>
      <c r="G196">
        <v>39.920200000000001</v>
      </c>
      <c r="H196">
        <v>-104.94450000000001</v>
      </c>
      <c r="I196">
        <v>136703</v>
      </c>
      <c r="J196">
        <v>136703</v>
      </c>
      <c r="K196">
        <f t="shared" si="34"/>
        <v>11.825565968338095</v>
      </c>
      <c r="L196">
        <v>1478</v>
      </c>
      <c r="M196" t="s">
        <v>19</v>
      </c>
      <c r="N196" t="b">
        <v>1</v>
      </c>
      <c r="O196" t="s">
        <v>1371</v>
      </c>
      <c r="P196" t="s">
        <v>3545</v>
      </c>
      <c r="Q196">
        <v>1840021422</v>
      </c>
      <c r="R196" t="str">
        <f t="shared" si="35"/>
        <v>intermediate</v>
      </c>
      <c r="S196">
        <f t="shared" si="36"/>
        <v>2</v>
      </c>
      <c r="T196">
        <v>195</v>
      </c>
      <c r="U196" t="str">
        <f t="shared" si="37"/>
        <v/>
      </c>
      <c r="V196" t="str">
        <f t="shared" si="38"/>
        <v/>
      </c>
      <c r="W196">
        <f t="shared" si="39"/>
        <v>11.825565968338095</v>
      </c>
      <c r="X196">
        <f t="shared" si="40"/>
        <v>195</v>
      </c>
      <c r="Y196" t="str">
        <f t="shared" si="41"/>
        <v/>
      </c>
      <c r="Z196" t="str">
        <f t="shared" si="42"/>
        <v/>
      </c>
      <c r="AA196" t="str">
        <f t="shared" si="43"/>
        <v/>
      </c>
      <c r="AB196" t="str">
        <f t="shared" si="44"/>
        <v/>
      </c>
    </row>
    <row r="197" spans="1:28" x14ac:dyDescent="0.45">
      <c r="A197" t="s">
        <v>4732</v>
      </c>
      <c r="B197" t="s">
        <v>4732</v>
      </c>
      <c r="C197" t="s">
        <v>4722</v>
      </c>
      <c r="D197" t="s">
        <v>4723</v>
      </c>
      <c r="E197">
        <v>49035</v>
      </c>
      <c r="F197" t="s">
        <v>4733</v>
      </c>
      <c r="G197">
        <v>40.688899999999997</v>
      </c>
      <c r="H197">
        <v>-112.0115</v>
      </c>
      <c r="I197">
        <v>136574</v>
      </c>
      <c r="J197">
        <v>136574</v>
      </c>
      <c r="K197">
        <f t="shared" si="34"/>
        <v>11.824621871252855</v>
      </c>
      <c r="L197">
        <v>1486</v>
      </c>
      <c r="M197" t="s">
        <v>19</v>
      </c>
      <c r="N197" t="b">
        <v>1</v>
      </c>
      <c r="O197" t="s">
        <v>1371</v>
      </c>
      <c r="P197" t="s">
        <v>4734</v>
      </c>
      <c r="Q197">
        <v>1840021389</v>
      </c>
      <c r="R197" t="str">
        <f t="shared" si="35"/>
        <v>intermediate</v>
      </c>
      <c r="S197">
        <f t="shared" si="36"/>
        <v>2</v>
      </c>
      <c r="T197">
        <v>196</v>
      </c>
      <c r="U197" t="str">
        <f t="shared" si="37"/>
        <v/>
      </c>
      <c r="V197" t="str">
        <f t="shared" si="38"/>
        <v/>
      </c>
      <c r="W197">
        <f t="shared" si="39"/>
        <v>11.824621871252855</v>
      </c>
      <c r="X197">
        <f t="shared" si="40"/>
        <v>196</v>
      </c>
      <c r="Y197" t="str">
        <f t="shared" si="41"/>
        <v/>
      </c>
      <c r="Z197" t="str">
        <f t="shared" si="42"/>
        <v/>
      </c>
      <c r="AA197" t="str">
        <f t="shared" si="43"/>
        <v/>
      </c>
      <c r="AB197" t="str">
        <f t="shared" si="44"/>
        <v/>
      </c>
    </row>
    <row r="198" spans="1:28" x14ac:dyDescent="0.45">
      <c r="A198" t="s">
        <v>3605</v>
      </c>
      <c r="B198" t="s">
        <v>3605</v>
      </c>
      <c r="C198" t="s">
        <v>5073</v>
      </c>
      <c r="D198" t="s">
        <v>3683</v>
      </c>
      <c r="E198">
        <v>20091</v>
      </c>
      <c r="F198" t="s">
        <v>215</v>
      </c>
      <c r="G198">
        <v>38.884</v>
      </c>
      <c r="H198">
        <v>-94.819400000000002</v>
      </c>
      <c r="I198">
        <v>135473</v>
      </c>
      <c r="J198">
        <v>135473</v>
      </c>
      <c r="K198">
        <f t="shared" si="34"/>
        <v>11.816527637453964</v>
      </c>
      <c r="L198">
        <v>865</v>
      </c>
      <c r="M198" t="s">
        <v>19</v>
      </c>
      <c r="N198" t="b">
        <v>1</v>
      </c>
      <c r="O198" t="s">
        <v>596</v>
      </c>
      <c r="P198" t="s">
        <v>5094</v>
      </c>
      <c r="Q198">
        <v>1840003833</v>
      </c>
      <c r="R198" t="str">
        <f t="shared" si="35"/>
        <v>intermediate</v>
      </c>
      <c r="S198">
        <f t="shared" si="36"/>
        <v>2</v>
      </c>
      <c r="T198">
        <v>197</v>
      </c>
      <c r="U198" t="str">
        <f t="shared" si="37"/>
        <v/>
      </c>
      <c r="V198" t="str">
        <f t="shared" si="38"/>
        <v/>
      </c>
      <c r="W198">
        <f t="shared" si="39"/>
        <v>11.816527637453964</v>
      </c>
      <c r="X198">
        <f t="shared" si="40"/>
        <v>197</v>
      </c>
      <c r="Y198" t="str">
        <f t="shared" si="41"/>
        <v/>
      </c>
      <c r="Z198" t="str">
        <f t="shared" si="42"/>
        <v/>
      </c>
      <c r="AA198" t="str">
        <f t="shared" si="43"/>
        <v/>
      </c>
      <c r="AB198" t="str">
        <f t="shared" si="44"/>
        <v/>
      </c>
    </row>
    <row r="199" spans="1:28" x14ac:dyDescent="0.45">
      <c r="A199" t="s">
        <v>511</v>
      </c>
      <c r="B199" t="s">
        <v>511</v>
      </c>
      <c r="C199" t="s">
        <v>328</v>
      </c>
      <c r="D199" t="s">
        <v>167</v>
      </c>
      <c r="E199">
        <v>51650</v>
      </c>
      <c r="F199" t="s">
        <v>512</v>
      </c>
      <c r="G199">
        <v>37.055100000000003</v>
      </c>
      <c r="H199">
        <v>-76.362899999999996</v>
      </c>
      <c r="I199">
        <v>135410</v>
      </c>
      <c r="J199">
        <v>135410</v>
      </c>
      <c r="K199">
        <f t="shared" si="34"/>
        <v>11.81606249197687</v>
      </c>
      <c r="L199">
        <v>1015</v>
      </c>
      <c r="M199" t="s">
        <v>19</v>
      </c>
      <c r="N199" t="b">
        <v>1</v>
      </c>
      <c r="O199" t="s">
        <v>330</v>
      </c>
      <c r="P199" t="s">
        <v>513</v>
      </c>
      <c r="Q199">
        <v>1840003866</v>
      </c>
      <c r="R199" t="str">
        <f t="shared" si="35"/>
        <v>intermediate</v>
      </c>
      <c r="S199">
        <f t="shared" si="36"/>
        <v>2</v>
      </c>
      <c r="T199">
        <v>198</v>
      </c>
      <c r="U199" t="str">
        <f t="shared" si="37"/>
        <v/>
      </c>
      <c r="V199" t="str">
        <f t="shared" si="38"/>
        <v/>
      </c>
      <c r="W199">
        <f t="shared" si="39"/>
        <v>11.81606249197687</v>
      </c>
      <c r="X199">
        <f t="shared" si="40"/>
        <v>198</v>
      </c>
      <c r="Y199" t="str">
        <f t="shared" si="41"/>
        <v/>
      </c>
      <c r="Z199" t="str">
        <f t="shared" si="42"/>
        <v/>
      </c>
      <c r="AA199" t="str">
        <f t="shared" si="43"/>
        <v/>
      </c>
      <c r="AB199" t="str">
        <f t="shared" si="44"/>
        <v/>
      </c>
    </row>
    <row r="200" spans="1:28" x14ac:dyDescent="0.45">
      <c r="A200" t="s">
        <v>380</v>
      </c>
      <c r="B200" t="s">
        <v>380</v>
      </c>
      <c r="C200" t="s">
        <v>4960</v>
      </c>
      <c r="D200" t="s">
        <v>2504</v>
      </c>
      <c r="E200">
        <v>26099</v>
      </c>
      <c r="F200" t="s">
        <v>3979</v>
      </c>
      <c r="G200">
        <v>42.493400000000001</v>
      </c>
      <c r="H200">
        <v>-83.027000000000001</v>
      </c>
      <c r="I200">
        <v>135125</v>
      </c>
      <c r="J200">
        <v>135125</v>
      </c>
      <c r="K200">
        <f t="shared" si="34"/>
        <v>11.81395555494151</v>
      </c>
      <c r="L200">
        <v>1517</v>
      </c>
      <c r="M200" t="s">
        <v>19</v>
      </c>
      <c r="N200" t="b">
        <v>1</v>
      </c>
      <c r="O200" t="s">
        <v>4149</v>
      </c>
      <c r="P200" t="s">
        <v>5041</v>
      </c>
      <c r="Q200">
        <v>1840002418</v>
      </c>
      <c r="R200" t="str">
        <f t="shared" si="35"/>
        <v>intermediate</v>
      </c>
      <c r="S200">
        <f t="shared" si="36"/>
        <v>2</v>
      </c>
      <c r="T200">
        <v>199</v>
      </c>
      <c r="U200" t="str">
        <f t="shared" si="37"/>
        <v/>
      </c>
      <c r="V200" t="str">
        <f t="shared" si="38"/>
        <v/>
      </c>
      <c r="W200">
        <f t="shared" si="39"/>
        <v>11.81395555494151</v>
      </c>
      <c r="X200">
        <f t="shared" si="40"/>
        <v>199</v>
      </c>
      <c r="Y200" t="str">
        <f t="shared" si="41"/>
        <v/>
      </c>
      <c r="Z200" t="str">
        <f t="shared" si="42"/>
        <v/>
      </c>
      <c r="AA200" t="str">
        <f t="shared" si="43"/>
        <v/>
      </c>
      <c r="AB200" t="str">
        <f t="shared" si="44"/>
        <v/>
      </c>
    </row>
    <row r="201" spans="1:28" x14ac:dyDescent="0.45">
      <c r="A201" t="s">
        <v>121</v>
      </c>
      <c r="B201" t="s">
        <v>121</v>
      </c>
      <c r="C201" t="s">
        <v>1679</v>
      </c>
      <c r="D201" t="s">
        <v>1680</v>
      </c>
      <c r="E201">
        <v>48329</v>
      </c>
      <c r="F201" t="s">
        <v>121</v>
      </c>
      <c r="G201">
        <v>32.027799999999999</v>
      </c>
      <c r="H201">
        <v>-102.11069999999999</v>
      </c>
      <c r="I201">
        <v>142680</v>
      </c>
      <c r="J201">
        <v>134610</v>
      </c>
      <c r="K201">
        <f t="shared" si="34"/>
        <v>11.810136987638138</v>
      </c>
      <c r="L201">
        <v>711</v>
      </c>
      <c r="M201" t="s">
        <v>19</v>
      </c>
      <c r="N201" t="b">
        <v>1</v>
      </c>
      <c r="O201" t="s">
        <v>596</v>
      </c>
      <c r="P201" t="s">
        <v>2066</v>
      </c>
      <c r="Q201">
        <v>1840020792</v>
      </c>
      <c r="R201" t="str">
        <f t="shared" si="35"/>
        <v>intermediate</v>
      </c>
      <c r="S201">
        <f t="shared" si="36"/>
        <v>2</v>
      </c>
      <c r="T201">
        <v>200</v>
      </c>
      <c r="U201" t="str">
        <f t="shared" si="37"/>
        <v/>
      </c>
      <c r="V201" t="str">
        <f t="shared" si="38"/>
        <v/>
      </c>
      <c r="W201">
        <f t="shared" si="39"/>
        <v>11.810136987638138</v>
      </c>
      <c r="X201">
        <f t="shared" si="40"/>
        <v>200</v>
      </c>
      <c r="Y201" t="str">
        <f t="shared" si="41"/>
        <v/>
      </c>
      <c r="Z201" t="str">
        <f t="shared" si="42"/>
        <v/>
      </c>
      <c r="AA201" t="str">
        <f t="shared" si="43"/>
        <v/>
      </c>
      <c r="AB201" t="str">
        <f t="shared" si="44"/>
        <v/>
      </c>
    </row>
    <row r="202" spans="1:28" x14ac:dyDescent="0.45">
      <c r="A202" t="s">
        <v>1697</v>
      </c>
      <c r="B202" t="s">
        <v>1697</v>
      </c>
      <c r="C202" t="s">
        <v>1679</v>
      </c>
      <c r="D202" t="s">
        <v>1680</v>
      </c>
      <c r="E202">
        <v>48309</v>
      </c>
      <c r="F202" t="s">
        <v>1698</v>
      </c>
      <c r="G202">
        <v>31.559699999999999</v>
      </c>
      <c r="H202">
        <v>-97.188199999999995</v>
      </c>
      <c r="I202">
        <v>185680</v>
      </c>
      <c r="J202">
        <v>134432</v>
      </c>
      <c r="K202">
        <f t="shared" si="34"/>
        <v>11.808813773969108</v>
      </c>
      <c r="L202">
        <v>583</v>
      </c>
      <c r="M202" t="s">
        <v>19</v>
      </c>
      <c r="N202" t="b">
        <v>1</v>
      </c>
      <c r="O202" t="s">
        <v>596</v>
      </c>
      <c r="P202" t="s">
        <v>1699</v>
      </c>
      <c r="Q202">
        <v>1840022140</v>
      </c>
      <c r="R202" t="str">
        <f t="shared" si="35"/>
        <v>intermediate</v>
      </c>
      <c r="S202">
        <f t="shared" si="36"/>
        <v>2</v>
      </c>
      <c r="T202">
        <v>201</v>
      </c>
      <c r="U202" t="str">
        <f t="shared" si="37"/>
        <v/>
      </c>
      <c r="V202" t="str">
        <f t="shared" si="38"/>
        <v/>
      </c>
      <c r="W202">
        <f t="shared" si="39"/>
        <v>11.808813773969108</v>
      </c>
      <c r="X202">
        <f t="shared" si="40"/>
        <v>201</v>
      </c>
      <c r="Y202" t="str">
        <f t="shared" si="41"/>
        <v/>
      </c>
      <c r="Z202" t="str">
        <f t="shared" si="42"/>
        <v/>
      </c>
      <c r="AA202" t="str">
        <f t="shared" si="43"/>
        <v/>
      </c>
      <c r="AB202" t="str">
        <f t="shared" si="44"/>
        <v/>
      </c>
    </row>
    <row r="203" spans="1:28" x14ac:dyDescent="0.45">
      <c r="A203" t="s">
        <v>921</v>
      </c>
      <c r="B203" t="s">
        <v>921</v>
      </c>
      <c r="C203" t="s">
        <v>5162</v>
      </c>
      <c r="D203" t="s">
        <v>5163</v>
      </c>
      <c r="E203">
        <v>45019</v>
      </c>
      <c r="F203" t="s">
        <v>921</v>
      </c>
      <c r="G203">
        <v>32.813699999999997</v>
      </c>
      <c r="H203">
        <v>-79.964299999999994</v>
      </c>
      <c r="I203">
        <v>613847</v>
      </c>
      <c r="J203">
        <v>134385</v>
      </c>
      <c r="K203">
        <f t="shared" si="34"/>
        <v>11.808464093699788</v>
      </c>
      <c r="L203">
        <v>475</v>
      </c>
      <c r="M203" t="s">
        <v>19</v>
      </c>
      <c r="N203" t="b">
        <v>1</v>
      </c>
      <c r="O203" t="s">
        <v>330</v>
      </c>
      <c r="P203" t="s">
        <v>5183</v>
      </c>
      <c r="Q203">
        <v>1840015163</v>
      </c>
      <c r="R203" t="str">
        <f t="shared" si="35"/>
        <v>intermediate</v>
      </c>
      <c r="S203">
        <f t="shared" si="36"/>
        <v>2</v>
      </c>
      <c r="T203">
        <v>202</v>
      </c>
      <c r="U203" t="str">
        <f t="shared" si="37"/>
        <v/>
      </c>
      <c r="V203" t="str">
        <f t="shared" si="38"/>
        <v/>
      </c>
      <c r="W203">
        <f t="shared" si="39"/>
        <v>11.808464093699788</v>
      </c>
      <c r="X203">
        <f t="shared" si="40"/>
        <v>202</v>
      </c>
      <c r="Y203" t="str">
        <f t="shared" si="41"/>
        <v/>
      </c>
      <c r="Z203" t="str">
        <f t="shared" si="42"/>
        <v/>
      </c>
      <c r="AA203" t="str">
        <f t="shared" si="43"/>
        <v/>
      </c>
      <c r="AB203" t="str">
        <f t="shared" si="44"/>
        <v/>
      </c>
    </row>
    <row r="204" spans="1:28" x14ac:dyDescent="0.45">
      <c r="A204" t="s">
        <v>78</v>
      </c>
      <c r="B204" t="s">
        <v>78</v>
      </c>
      <c r="C204" t="s">
        <v>5162</v>
      </c>
      <c r="D204" t="s">
        <v>5163</v>
      </c>
      <c r="E204">
        <v>45079</v>
      </c>
      <c r="F204" t="s">
        <v>259</v>
      </c>
      <c r="G204">
        <v>34.0366</v>
      </c>
      <c r="H204">
        <v>-80.904300000000006</v>
      </c>
      <c r="I204">
        <v>571249</v>
      </c>
      <c r="J204">
        <v>134309</v>
      </c>
      <c r="K204">
        <f t="shared" si="34"/>
        <v>11.807898394413412</v>
      </c>
      <c r="L204">
        <v>388</v>
      </c>
      <c r="M204" t="s">
        <v>19</v>
      </c>
      <c r="N204" t="b">
        <v>1</v>
      </c>
      <c r="O204" t="s">
        <v>330</v>
      </c>
      <c r="P204" t="s">
        <v>5165</v>
      </c>
      <c r="Q204">
        <v>1840014730</v>
      </c>
      <c r="R204" t="str">
        <f t="shared" si="35"/>
        <v>intermediate</v>
      </c>
      <c r="S204">
        <f t="shared" si="36"/>
        <v>2</v>
      </c>
      <c r="T204">
        <v>203</v>
      </c>
      <c r="U204" t="str">
        <f t="shared" si="37"/>
        <v/>
      </c>
      <c r="V204" t="str">
        <f t="shared" si="38"/>
        <v/>
      </c>
      <c r="W204">
        <f t="shared" si="39"/>
        <v>11.807898394413412</v>
      </c>
      <c r="X204">
        <f t="shared" si="40"/>
        <v>203</v>
      </c>
      <c r="Y204" t="str">
        <f t="shared" si="41"/>
        <v/>
      </c>
      <c r="Z204" t="str">
        <f t="shared" si="42"/>
        <v/>
      </c>
      <c r="AA204" t="str">
        <f t="shared" si="43"/>
        <v/>
      </c>
      <c r="AB204" t="str">
        <f t="shared" si="44"/>
        <v/>
      </c>
    </row>
    <row r="205" spans="1:28" x14ac:dyDescent="0.45">
      <c r="A205" t="s">
        <v>1752</v>
      </c>
      <c r="B205" t="s">
        <v>1752</v>
      </c>
      <c r="C205" t="s">
        <v>1679</v>
      </c>
      <c r="D205" t="s">
        <v>1680</v>
      </c>
      <c r="E205">
        <v>48121</v>
      </c>
      <c r="F205" t="s">
        <v>1752</v>
      </c>
      <c r="G205">
        <v>33.216500000000003</v>
      </c>
      <c r="H205">
        <v>-97.141099999999994</v>
      </c>
      <c r="I205">
        <v>432200</v>
      </c>
      <c r="J205">
        <v>133808</v>
      </c>
      <c r="K205">
        <f t="shared" si="34"/>
        <v>11.804161215621306</v>
      </c>
      <c r="L205">
        <v>554</v>
      </c>
      <c r="M205" t="s">
        <v>19</v>
      </c>
      <c r="N205" t="b">
        <v>1</v>
      </c>
      <c r="O205" t="s">
        <v>596</v>
      </c>
      <c r="P205" t="s">
        <v>2009</v>
      </c>
      <c r="Q205">
        <v>1840019390</v>
      </c>
      <c r="R205" t="str">
        <f t="shared" si="35"/>
        <v>intermediate</v>
      </c>
      <c r="S205">
        <f t="shared" si="36"/>
        <v>2</v>
      </c>
      <c r="T205">
        <v>204</v>
      </c>
      <c r="U205" t="str">
        <f t="shared" si="37"/>
        <v/>
      </c>
      <c r="V205" t="str">
        <f t="shared" si="38"/>
        <v/>
      </c>
      <c r="W205">
        <f t="shared" si="39"/>
        <v>11.804161215621306</v>
      </c>
      <c r="X205">
        <f t="shared" si="40"/>
        <v>204</v>
      </c>
      <c r="Y205" t="str">
        <f t="shared" si="41"/>
        <v/>
      </c>
      <c r="Z205" t="str">
        <f t="shared" si="42"/>
        <v/>
      </c>
      <c r="AA205" t="str">
        <f t="shared" si="43"/>
        <v/>
      </c>
      <c r="AB205" t="str">
        <f t="shared" si="44"/>
        <v/>
      </c>
    </row>
    <row r="206" spans="1:28" x14ac:dyDescent="0.45">
      <c r="A206" t="s">
        <v>399</v>
      </c>
      <c r="B206" t="s">
        <v>399</v>
      </c>
      <c r="C206" t="s">
        <v>1679</v>
      </c>
      <c r="D206" t="s">
        <v>1680</v>
      </c>
      <c r="E206">
        <v>48113</v>
      </c>
      <c r="F206" t="s">
        <v>841</v>
      </c>
      <c r="G206">
        <v>32.988500000000002</v>
      </c>
      <c r="H206">
        <v>-96.900099999999995</v>
      </c>
      <c r="I206">
        <v>133351</v>
      </c>
      <c r="J206">
        <v>133351</v>
      </c>
      <c r="K206">
        <f t="shared" si="34"/>
        <v>11.800740028644659</v>
      </c>
      <c r="L206">
        <v>1419</v>
      </c>
      <c r="M206" t="s">
        <v>19</v>
      </c>
      <c r="N206" t="b">
        <v>1</v>
      </c>
      <c r="O206" t="s">
        <v>596</v>
      </c>
      <c r="P206" t="s">
        <v>1887</v>
      </c>
      <c r="Q206">
        <v>1840019436</v>
      </c>
      <c r="R206" t="str">
        <f t="shared" si="35"/>
        <v>intermediate</v>
      </c>
      <c r="S206">
        <f t="shared" si="36"/>
        <v>2</v>
      </c>
      <c r="T206">
        <v>205</v>
      </c>
      <c r="U206" t="str">
        <f t="shared" si="37"/>
        <v/>
      </c>
      <c r="V206" t="str">
        <f t="shared" si="38"/>
        <v/>
      </c>
      <c r="W206">
        <f t="shared" si="39"/>
        <v>11.800740028644659</v>
      </c>
      <c r="X206">
        <f t="shared" si="40"/>
        <v>205</v>
      </c>
      <c r="Y206" t="str">
        <f t="shared" si="41"/>
        <v/>
      </c>
      <c r="Z206" t="str">
        <f t="shared" si="42"/>
        <v/>
      </c>
      <c r="AA206" t="str">
        <f t="shared" si="43"/>
        <v/>
      </c>
      <c r="AB206" t="str">
        <f t="shared" si="44"/>
        <v/>
      </c>
    </row>
    <row r="207" spans="1:28" x14ac:dyDescent="0.45">
      <c r="A207" t="s">
        <v>2566</v>
      </c>
      <c r="B207" t="s">
        <v>2566</v>
      </c>
      <c r="C207" t="s">
        <v>4356</v>
      </c>
      <c r="D207" t="s">
        <v>4357</v>
      </c>
      <c r="E207">
        <v>4013</v>
      </c>
      <c r="F207" t="s">
        <v>3197</v>
      </c>
      <c r="G207">
        <v>33.680199999999999</v>
      </c>
      <c r="H207">
        <v>-112.4525</v>
      </c>
      <c r="I207">
        <v>132677</v>
      </c>
      <c r="J207">
        <v>132677</v>
      </c>
      <c r="K207">
        <f t="shared" si="34"/>
        <v>11.795672882012475</v>
      </c>
      <c r="L207">
        <v>474</v>
      </c>
      <c r="M207" t="s">
        <v>19</v>
      </c>
      <c r="N207" t="b">
        <v>1</v>
      </c>
      <c r="O207" t="s">
        <v>3112</v>
      </c>
      <c r="P207" t="s">
        <v>4410</v>
      </c>
      <c r="Q207">
        <v>1840021941</v>
      </c>
      <c r="R207" t="str">
        <f t="shared" si="35"/>
        <v>intermediate</v>
      </c>
      <c r="S207">
        <f t="shared" si="36"/>
        <v>2</v>
      </c>
      <c r="T207">
        <v>206</v>
      </c>
      <c r="U207" t="str">
        <f t="shared" si="37"/>
        <v/>
      </c>
      <c r="V207" t="str">
        <f t="shared" si="38"/>
        <v/>
      </c>
      <c r="W207">
        <f t="shared" si="39"/>
        <v>11.795672882012475</v>
      </c>
      <c r="X207">
        <f t="shared" si="40"/>
        <v>206</v>
      </c>
      <c r="Y207" t="str">
        <f t="shared" si="41"/>
        <v/>
      </c>
      <c r="Z207" t="str">
        <f t="shared" si="42"/>
        <v/>
      </c>
      <c r="AA207" t="str">
        <f t="shared" si="43"/>
        <v/>
      </c>
      <c r="AB207" t="str">
        <f t="shared" si="44"/>
        <v/>
      </c>
    </row>
    <row r="208" spans="1:28" x14ac:dyDescent="0.45">
      <c r="A208" t="s">
        <v>1478</v>
      </c>
      <c r="B208" t="s">
        <v>1478</v>
      </c>
      <c r="C208" t="s">
        <v>2998</v>
      </c>
      <c r="D208" t="s">
        <v>2957</v>
      </c>
      <c r="E208">
        <v>6061</v>
      </c>
      <c r="F208" t="s">
        <v>3046</v>
      </c>
      <c r="G208">
        <v>38.768300000000004</v>
      </c>
      <c r="H208">
        <v>-121.3164</v>
      </c>
      <c r="I208">
        <v>132671</v>
      </c>
      <c r="J208">
        <v>132671</v>
      </c>
      <c r="K208">
        <f t="shared" si="34"/>
        <v>11.795627658381614</v>
      </c>
      <c r="L208">
        <v>1213</v>
      </c>
      <c r="M208" t="s">
        <v>19</v>
      </c>
      <c r="N208" t="b">
        <v>1</v>
      </c>
      <c r="O208" t="s">
        <v>20</v>
      </c>
      <c r="P208" t="s">
        <v>3177</v>
      </c>
      <c r="Q208">
        <v>1840020233</v>
      </c>
      <c r="R208" t="str">
        <f t="shared" si="35"/>
        <v>intermediate</v>
      </c>
      <c r="S208">
        <f t="shared" si="36"/>
        <v>2</v>
      </c>
      <c r="T208">
        <v>207</v>
      </c>
      <c r="U208" t="str">
        <f t="shared" si="37"/>
        <v/>
      </c>
      <c r="V208" t="str">
        <f t="shared" si="38"/>
        <v/>
      </c>
      <c r="W208">
        <f t="shared" si="39"/>
        <v>11.795627658381614</v>
      </c>
      <c r="X208">
        <f t="shared" si="40"/>
        <v>207</v>
      </c>
      <c r="Y208" t="str">
        <f t="shared" si="41"/>
        <v/>
      </c>
      <c r="Z208" t="str">
        <f t="shared" si="42"/>
        <v/>
      </c>
      <c r="AA208" t="str">
        <f t="shared" si="43"/>
        <v/>
      </c>
      <c r="AB208" t="str">
        <f t="shared" si="44"/>
        <v/>
      </c>
    </row>
    <row r="209" spans="1:28" x14ac:dyDescent="0.45">
      <c r="A209" t="s">
        <v>5025</v>
      </c>
      <c r="B209" t="s">
        <v>5025</v>
      </c>
      <c r="C209" t="s">
        <v>4960</v>
      </c>
      <c r="D209" t="s">
        <v>2504</v>
      </c>
      <c r="E209">
        <v>26099</v>
      </c>
      <c r="F209" t="s">
        <v>3979</v>
      </c>
      <c r="G209">
        <v>42.581000000000003</v>
      </c>
      <c r="H209">
        <v>-83.0304</v>
      </c>
      <c r="I209">
        <v>132427</v>
      </c>
      <c r="J209">
        <v>132427</v>
      </c>
      <c r="K209">
        <f t="shared" si="34"/>
        <v>11.793786829187107</v>
      </c>
      <c r="L209">
        <v>1400</v>
      </c>
      <c r="M209" t="s">
        <v>19</v>
      </c>
      <c r="N209" t="b">
        <v>1</v>
      </c>
      <c r="O209" t="s">
        <v>4149</v>
      </c>
      <c r="P209" t="s">
        <v>5026</v>
      </c>
      <c r="Q209">
        <v>1840003094</v>
      </c>
      <c r="R209" t="str">
        <f t="shared" si="35"/>
        <v>intermediate</v>
      </c>
      <c r="S209">
        <f t="shared" si="36"/>
        <v>2</v>
      </c>
      <c r="T209">
        <v>208</v>
      </c>
      <c r="U209" t="str">
        <f t="shared" si="37"/>
        <v/>
      </c>
      <c r="V209" t="str">
        <f t="shared" si="38"/>
        <v/>
      </c>
      <c r="W209">
        <f t="shared" si="39"/>
        <v>11.793786829187107</v>
      </c>
      <c r="X209">
        <f t="shared" si="40"/>
        <v>208</v>
      </c>
      <c r="Y209" t="str">
        <f t="shared" si="41"/>
        <v/>
      </c>
      <c r="Z209" t="str">
        <f t="shared" si="42"/>
        <v/>
      </c>
      <c r="AA209" t="str">
        <f t="shared" si="43"/>
        <v/>
      </c>
      <c r="AB209" t="str">
        <f t="shared" si="44"/>
        <v/>
      </c>
    </row>
    <row r="210" spans="1:28" x14ac:dyDescent="0.45">
      <c r="A210" t="s">
        <v>2452</v>
      </c>
      <c r="B210" t="s">
        <v>2452</v>
      </c>
      <c r="C210" t="s">
        <v>2592</v>
      </c>
      <c r="D210" t="s">
        <v>2593</v>
      </c>
      <c r="E210">
        <v>47149</v>
      </c>
      <c r="F210" t="s">
        <v>1568</v>
      </c>
      <c r="G210">
        <v>35.850999999999999</v>
      </c>
      <c r="H210">
        <v>-86.409300000000002</v>
      </c>
      <c r="I210">
        <v>161634</v>
      </c>
      <c r="J210">
        <v>131947</v>
      </c>
      <c r="K210">
        <f t="shared" si="34"/>
        <v>11.7901556057882</v>
      </c>
      <c r="L210">
        <v>911</v>
      </c>
      <c r="M210" t="s">
        <v>19</v>
      </c>
      <c r="N210" t="b">
        <v>1</v>
      </c>
      <c r="O210" t="s">
        <v>596</v>
      </c>
      <c r="P210" t="s">
        <v>2691</v>
      </c>
      <c r="Q210">
        <v>1840014495</v>
      </c>
      <c r="R210" t="str">
        <f t="shared" si="35"/>
        <v>intermediate</v>
      </c>
      <c r="S210">
        <f t="shared" si="36"/>
        <v>2</v>
      </c>
      <c r="T210">
        <v>209</v>
      </c>
      <c r="U210" t="str">
        <f t="shared" si="37"/>
        <v/>
      </c>
      <c r="V210" t="str">
        <f t="shared" si="38"/>
        <v/>
      </c>
      <c r="W210">
        <f t="shared" si="39"/>
        <v>11.7901556057882</v>
      </c>
      <c r="X210">
        <f t="shared" si="40"/>
        <v>209</v>
      </c>
      <c r="Y210" t="str">
        <f t="shared" si="41"/>
        <v/>
      </c>
      <c r="Z210" t="str">
        <f t="shared" si="42"/>
        <v/>
      </c>
      <c r="AA210" t="str">
        <f t="shared" si="43"/>
        <v/>
      </c>
      <c r="AB210" t="str">
        <f t="shared" si="44"/>
        <v/>
      </c>
    </row>
    <row r="211" spans="1:28" x14ac:dyDescent="0.45">
      <c r="A211" t="s">
        <v>528</v>
      </c>
      <c r="B211" t="s">
        <v>528</v>
      </c>
      <c r="C211" t="s">
        <v>966</v>
      </c>
      <c r="D211" t="s">
        <v>967</v>
      </c>
      <c r="E211">
        <v>12001</v>
      </c>
      <c r="F211" t="s">
        <v>969</v>
      </c>
      <c r="G211">
        <v>29.6814</v>
      </c>
      <c r="H211">
        <v>-82.345399999999998</v>
      </c>
      <c r="I211">
        <v>198702</v>
      </c>
      <c r="J211">
        <v>131591</v>
      </c>
      <c r="K211">
        <f t="shared" si="34"/>
        <v>11.787453906476966</v>
      </c>
      <c r="L211">
        <v>820</v>
      </c>
      <c r="M211" t="s">
        <v>19</v>
      </c>
      <c r="N211" t="b">
        <v>1</v>
      </c>
      <c r="O211" t="s">
        <v>330</v>
      </c>
      <c r="P211" t="s">
        <v>1303</v>
      </c>
      <c r="Q211">
        <v>1840014022</v>
      </c>
      <c r="R211" t="str">
        <f t="shared" si="35"/>
        <v>intermediate</v>
      </c>
      <c r="S211">
        <f t="shared" si="36"/>
        <v>2</v>
      </c>
      <c r="T211">
        <v>210</v>
      </c>
      <c r="U211" t="str">
        <f t="shared" si="37"/>
        <v/>
      </c>
      <c r="V211" t="str">
        <f t="shared" si="38"/>
        <v/>
      </c>
      <c r="W211">
        <f t="shared" si="39"/>
        <v>11.787453906476966</v>
      </c>
      <c r="X211">
        <f t="shared" si="40"/>
        <v>210</v>
      </c>
      <c r="Y211" t="str">
        <f t="shared" si="41"/>
        <v/>
      </c>
      <c r="Z211" t="str">
        <f t="shared" si="42"/>
        <v/>
      </c>
      <c r="AA211" t="str">
        <f t="shared" si="43"/>
        <v/>
      </c>
      <c r="AB211" t="str">
        <f t="shared" si="44"/>
        <v/>
      </c>
    </row>
    <row r="212" spans="1:28" x14ac:dyDescent="0.45">
      <c r="A212" t="s">
        <v>2563</v>
      </c>
      <c r="B212" t="s">
        <v>2563</v>
      </c>
      <c r="C212" t="s">
        <v>4235</v>
      </c>
      <c r="D212" t="s">
        <v>597</v>
      </c>
      <c r="E212">
        <v>19113</v>
      </c>
      <c r="F212" t="s">
        <v>2091</v>
      </c>
      <c r="G212">
        <v>41.966700000000003</v>
      </c>
      <c r="H212">
        <v>-91.678100000000001</v>
      </c>
      <c r="I212">
        <v>184610</v>
      </c>
      <c r="J212">
        <v>131127</v>
      </c>
      <c r="K212">
        <f t="shared" si="34"/>
        <v>11.783921598203822</v>
      </c>
      <c r="L212">
        <v>715</v>
      </c>
      <c r="M212" t="s">
        <v>19</v>
      </c>
      <c r="N212" t="b">
        <v>1</v>
      </c>
      <c r="O212" t="s">
        <v>596</v>
      </c>
      <c r="P212" t="s">
        <v>4268</v>
      </c>
      <c r="Q212">
        <v>1840000471</v>
      </c>
      <c r="R212" t="str">
        <f t="shared" si="35"/>
        <v>intermediate</v>
      </c>
      <c r="S212">
        <f t="shared" si="36"/>
        <v>2</v>
      </c>
      <c r="T212">
        <v>211</v>
      </c>
      <c r="U212" t="str">
        <f t="shared" si="37"/>
        <v/>
      </c>
      <c r="V212" t="str">
        <f t="shared" si="38"/>
        <v/>
      </c>
      <c r="W212">
        <f t="shared" si="39"/>
        <v>11.783921598203822</v>
      </c>
      <c r="X212">
        <f t="shared" si="40"/>
        <v>211</v>
      </c>
      <c r="Y212" t="str">
        <f t="shared" si="41"/>
        <v/>
      </c>
      <c r="Z212" t="str">
        <f t="shared" si="42"/>
        <v/>
      </c>
      <c r="AA212" t="str">
        <f t="shared" si="43"/>
        <v/>
      </c>
      <c r="AB212" t="str">
        <f t="shared" si="44"/>
        <v/>
      </c>
    </row>
    <row r="213" spans="1:28" x14ac:dyDescent="0.45">
      <c r="A213" t="s">
        <v>3442</v>
      </c>
      <c r="B213" t="s">
        <v>3442</v>
      </c>
      <c r="C213" t="s">
        <v>2998</v>
      </c>
      <c r="D213" t="s">
        <v>2957</v>
      </c>
      <c r="E213">
        <v>6107</v>
      </c>
      <c r="F213" t="s">
        <v>3020</v>
      </c>
      <c r="G213">
        <v>36.327100000000002</v>
      </c>
      <c r="H213">
        <v>-119.3265</v>
      </c>
      <c r="I213">
        <v>231159</v>
      </c>
      <c r="J213">
        <v>131074</v>
      </c>
      <c r="K213">
        <f t="shared" si="34"/>
        <v>11.783517328191719</v>
      </c>
      <c r="L213">
        <v>1358</v>
      </c>
      <c r="M213" t="s">
        <v>19</v>
      </c>
      <c r="N213" t="b">
        <v>1</v>
      </c>
      <c r="O213" t="s">
        <v>20</v>
      </c>
      <c r="P213" t="s">
        <v>3443</v>
      </c>
      <c r="Q213">
        <v>1840021639</v>
      </c>
      <c r="R213" t="str">
        <f t="shared" si="35"/>
        <v>intermediate</v>
      </c>
      <c r="S213">
        <f t="shared" si="36"/>
        <v>2</v>
      </c>
      <c r="T213">
        <v>212</v>
      </c>
      <c r="U213" t="str">
        <f t="shared" si="37"/>
        <v/>
      </c>
      <c r="V213" t="str">
        <f t="shared" si="38"/>
        <v/>
      </c>
      <c r="W213">
        <f t="shared" si="39"/>
        <v>11.783517328191719</v>
      </c>
      <c r="X213">
        <f t="shared" si="40"/>
        <v>212</v>
      </c>
      <c r="Y213" t="str">
        <f t="shared" si="41"/>
        <v/>
      </c>
      <c r="Z213" t="str">
        <f t="shared" si="42"/>
        <v/>
      </c>
      <c r="AA213" t="str">
        <f t="shared" si="43"/>
        <v/>
      </c>
      <c r="AB213" t="str">
        <f t="shared" si="44"/>
        <v/>
      </c>
    </row>
    <row r="214" spans="1:28" x14ac:dyDescent="0.45">
      <c r="A214" t="s">
        <v>1356</v>
      </c>
      <c r="B214" t="s">
        <v>1356</v>
      </c>
      <c r="C214" t="s">
        <v>966</v>
      </c>
      <c r="D214" t="s">
        <v>967</v>
      </c>
      <c r="E214">
        <v>12011</v>
      </c>
      <c r="F214" t="s">
        <v>974</v>
      </c>
      <c r="G214">
        <v>26.270199999999999</v>
      </c>
      <c r="H214">
        <v>-80.259299999999996</v>
      </c>
      <c r="I214">
        <v>130059</v>
      </c>
      <c r="J214">
        <v>130059</v>
      </c>
      <c r="K214">
        <f t="shared" si="34"/>
        <v>11.77574347263455</v>
      </c>
      <c r="L214">
        <v>2110</v>
      </c>
      <c r="M214" t="s">
        <v>19</v>
      </c>
      <c r="N214" t="b">
        <v>1</v>
      </c>
      <c r="O214" t="s">
        <v>330</v>
      </c>
      <c r="P214" t="s">
        <v>1357</v>
      </c>
      <c r="Q214">
        <v>1840015134</v>
      </c>
      <c r="R214" t="str">
        <f t="shared" si="35"/>
        <v>intermediate</v>
      </c>
      <c r="S214">
        <f t="shared" si="36"/>
        <v>2</v>
      </c>
      <c r="T214">
        <v>213</v>
      </c>
      <c r="U214" t="str">
        <f t="shared" si="37"/>
        <v/>
      </c>
      <c r="V214" t="str">
        <f t="shared" si="38"/>
        <v/>
      </c>
      <c r="W214">
        <f t="shared" si="39"/>
        <v>11.77574347263455</v>
      </c>
      <c r="X214">
        <f t="shared" si="40"/>
        <v>213</v>
      </c>
      <c r="Y214" t="str">
        <f t="shared" si="41"/>
        <v/>
      </c>
      <c r="Z214" t="str">
        <f t="shared" si="42"/>
        <v/>
      </c>
      <c r="AA214" t="str">
        <f t="shared" si="43"/>
        <v/>
      </c>
      <c r="AB214" t="str">
        <f t="shared" si="44"/>
        <v/>
      </c>
    </row>
    <row r="215" spans="1:28" x14ac:dyDescent="0.45">
      <c r="A215" t="s">
        <v>959</v>
      </c>
      <c r="B215" t="s">
        <v>959</v>
      </c>
      <c r="C215" t="s">
        <v>4461</v>
      </c>
      <c r="D215" t="s">
        <v>4462</v>
      </c>
      <c r="E215">
        <v>9009</v>
      </c>
      <c r="F215" t="s">
        <v>959</v>
      </c>
      <c r="G215">
        <v>41.311199999999999</v>
      </c>
      <c r="H215">
        <v>-72.924499999999995</v>
      </c>
      <c r="I215">
        <v>563460</v>
      </c>
      <c r="J215">
        <v>129934</v>
      </c>
      <c r="K215">
        <f t="shared" si="34"/>
        <v>11.774781908210651</v>
      </c>
      <c r="L215">
        <v>2684</v>
      </c>
      <c r="M215" t="s">
        <v>19</v>
      </c>
      <c r="N215" t="b">
        <v>1</v>
      </c>
      <c r="O215" t="s">
        <v>330</v>
      </c>
      <c r="P215" t="s">
        <v>4478</v>
      </c>
      <c r="Q215">
        <v>1840004850</v>
      </c>
      <c r="R215" t="str">
        <f t="shared" si="35"/>
        <v>intermediate</v>
      </c>
      <c r="S215">
        <f t="shared" si="36"/>
        <v>2</v>
      </c>
      <c r="T215">
        <v>214</v>
      </c>
      <c r="U215" t="str">
        <f t="shared" si="37"/>
        <v/>
      </c>
      <c r="V215" t="str">
        <f t="shared" si="38"/>
        <v/>
      </c>
      <c r="W215">
        <f t="shared" si="39"/>
        <v>11.774781908210651</v>
      </c>
      <c r="X215">
        <f t="shared" si="40"/>
        <v>214</v>
      </c>
      <c r="Y215" t="str">
        <f t="shared" si="41"/>
        <v/>
      </c>
      <c r="Z215" t="str">
        <f t="shared" si="42"/>
        <v/>
      </c>
      <c r="AA215" t="str">
        <f t="shared" si="43"/>
        <v/>
      </c>
      <c r="AB215" t="str">
        <f t="shared" si="44"/>
        <v/>
      </c>
    </row>
    <row r="216" spans="1:28" x14ac:dyDescent="0.45">
      <c r="A216" t="s">
        <v>2081</v>
      </c>
      <c r="B216" t="s">
        <v>2081</v>
      </c>
      <c r="C216" t="s">
        <v>4461</v>
      </c>
      <c r="D216" t="s">
        <v>4462</v>
      </c>
      <c r="E216">
        <v>9001</v>
      </c>
      <c r="F216" t="s">
        <v>301</v>
      </c>
      <c r="G216">
        <v>41.103499999999997</v>
      </c>
      <c r="H216">
        <v>-73.558300000000003</v>
      </c>
      <c r="I216">
        <v>129113</v>
      </c>
      <c r="J216">
        <v>129113</v>
      </c>
      <c r="K216">
        <f t="shared" si="34"/>
        <v>11.768443268899123</v>
      </c>
      <c r="L216">
        <v>1325</v>
      </c>
      <c r="M216" t="s">
        <v>19</v>
      </c>
      <c r="N216" t="b">
        <v>1</v>
      </c>
      <c r="O216" t="s">
        <v>330</v>
      </c>
      <c r="P216" t="s">
        <v>4480</v>
      </c>
      <c r="Q216">
        <v>1840004841</v>
      </c>
      <c r="R216" t="str">
        <f t="shared" si="35"/>
        <v>intermediate</v>
      </c>
      <c r="S216">
        <f t="shared" si="36"/>
        <v>2</v>
      </c>
      <c r="T216">
        <v>215</v>
      </c>
      <c r="U216" t="str">
        <f t="shared" si="37"/>
        <v/>
      </c>
      <c r="V216" t="str">
        <f t="shared" si="38"/>
        <v/>
      </c>
      <c r="W216">
        <f t="shared" si="39"/>
        <v>11.768443268899123</v>
      </c>
      <c r="X216">
        <f t="shared" si="40"/>
        <v>215</v>
      </c>
      <c r="Y216" t="str">
        <f t="shared" si="41"/>
        <v/>
      </c>
      <c r="Z216" t="str">
        <f t="shared" si="42"/>
        <v/>
      </c>
      <c r="AA216" t="str">
        <f t="shared" si="43"/>
        <v/>
      </c>
      <c r="AB216" t="str">
        <f t="shared" si="44"/>
        <v/>
      </c>
    </row>
    <row r="217" spans="1:28" x14ac:dyDescent="0.45">
      <c r="A217" t="s">
        <v>3420</v>
      </c>
      <c r="B217" t="s">
        <v>3420</v>
      </c>
      <c r="C217" t="s">
        <v>2998</v>
      </c>
      <c r="D217" t="s">
        <v>2957</v>
      </c>
      <c r="E217">
        <v>6111</v>
      </c>
      <c r="F217" t="s">
        <v>3026</v>
      </c>
      <c r="G217">
        <v>34.191400000000002</v>
      </c>
      <c r="H217">
        <v>-118.8755</v>
      </c>
      <c r="I217">
        <v>218548</v>
      </c>
      <c r="J217">
        <v>128888</v>
      </c>
      <c r="K217">
        <f t="shared" si="34"/>
        <v>11.766699089170823</v>
      </c>
      <c r="L217">
        <v>901</v>
      </c>
      <c r="M217" t="s">
        <v>19</v>
      </c>
      <c r="N217" t="b">
        <v>1</v>
      </c>
      <c r="O217" t="s">
        <v>20</v>
      </c>
      <c r="P217" t="s">
        <v>3421</v>
      </c>
      <c r="Q217">
        <v>1840021844</v>
      </c>
      <c r="R217" t="str">
        <f t="shared" si="35"/>
        <v>intermediate</v>
      </c>
      <c r="S217">
        <f t="shared" si="36"/>
        <v>2</v>
      </c>
      <c r="T217">
        <v>216</v>
      </c>
      <c r="U217" t="str">
        <f t="shared" si="37"/>
        <v/>
      </c>
      <c r="V217" t="str">
        <f t="shared" si="38"/>
        <v/>
      </c>
      <c r="W217">
        <f t="shared" si="39"/>
        <v>11.766699089170823</v>
      </c>
      <c r="X217">
        <f t="shared" si="40"/>
        <v>216</v>
      </c>
      <c r="Y217" t="str">
        <f t="shared" si="41"/>
        <v/>
      </c>
      <c r="Z217" t="str">
        <f t="shared" si="42"/>
        <v/>
      </c>
      <c r="AA217" t="str">
        <f t="shared" si="43"/>
        <v/>
      </c>
      <c r="AB217" t="str">
        <f t="shared" si="44"/>
        <v/>
      </c>
    </row>
    <row r="218" spans="1:28" x14ac:dyDescent="0.45">
      <c r="A218" t="s">
        <v>450</v>
      </c>
      <c r="B218" t="s">
        <v>450</v>
      </c>
      <c r="C218" t="s">
        <v>2998</v>
      </c>
      <c r="D218" t="s">
        <v>2957</v>
      </c>
      <c r="E218">
        <v>6013</v>
      </c>
      <c r="F218" t="s">
        <v>3002</v>
      </c>
      <c r="G218">
        <v>37.972200000000001</v>
      </c>
      <c r="H218">
        <v>-122.0016</v>
      </c>
      <c r="I218">
        <v>649437</v>
      </c>
      <c r="J218">
        <v>128726</v>
      </c>
      <c r="K218">
        <f t="shared" si="34"/>
        <v>11.765441393382906</v>
      </c>
      <c r="L218">
        <v>1627</v>
      </c>
      <c r="M218" t="s">
        <v>19</v>
      </c>
      <c r="N218" t="b">
        <v>1</v>
      </c>
      <c r="O218" t="s">
        <v>20</v>
      </c>
      <c r="P218" t="s">
        <v>3214</v>
      </c>
      <c r="Q218">
        <v>1840018905</v>
      </c>
      <c r="R218" t="str">
        <f t="shared" si="35"/>
        <v>intermediate</v>
      </c>
      <c r="S218">
        <f t="shared" si="36"/>
        <v>2</v>
      </c>
      <c r="T218">
        <v>217</v>
      </c>
      <c r="U218" t="str">
        <f t="shared" si="37"/>
        <v/>
      </c>
      <c r="V218" t="str">
        <f t="shared" si="38"/>
        <v/>
      </c>
      <c r="W218">
        <f t="shared" si="39"/>
        <v>11.765441393382906</v>
      </c>
      <c r="X218">
        <f t="shared" si="40"/>
        <v>217</v>
      </c>
      <c r="Y218" t="str">
        <f t="shared" si="41"/>
        <v/>
      </c>
      <c r="Z218" t="str">
        <f t="shared" si="42"/>
        <v/>
      </c>
      <c r="AA218" t="str">
        <f t="shared" si="43"/>
        <v/>
      </c>
      <c r="AB218" t="str">
        <f t="shared" si="44"/>
        <v/>
      </c>
    </row>
    <row r="219" spans="1:28" x14ac:dyDescent="0.45">
      <c r="A219" t="s">
        <v>912</v>
      </c>
      <c r="B219" t="s">
        <v>912</v>
      </c>
      <c r="C219" t="s">
        <v>1442</v>
      </c>
      <c r="D219" t="s">
        <v>1443</v>
      </c>
      <c r="E219">
        <v>34039</v>
      </c>
      <c r="F219" t="s">
        <v>179</v>
      </c>
      <c r="G219">
        <v>40.665500000000002</v>
      </c>
      <c r="H219">
        <v>-74.191800000000001</v>
      </c>
      <c r="I219">
        <v>128640</v>
      </c>
      <c r="J219">
        <v>128640</v>
      </c>
      <c r="K219">
        <f t="shared" si="34"/>
        <v>11.764773084412793</v>
      </c>
      <c r="L219">
        <v>4032</v>
      </c>
      <c r="M219" t="s">
        <v>19</v>
      </c>
      <c r="N219" t="b">
        <v>1</v>
      </c>
      <c r="O219" t="s">
        <v>330</v>
      </c>
      <c r="P219" t="s">
        <v>1499</v>
      </c>
      <c r="Q219">
        <v>1840003613</v>
      </c>
      <c r="R219" t="str">
        <f t="shared" si="35"/>
        <v>intermediate</v>
      </c>
      <c r="S219">
        <f t="shared" si="36"/>
        <v>2</v>
      </c>
      <c r="T219">
        <v>218</v>
      </c>
      <c r="U219" t="str">
        <f t="shared" si="37"/>
        <v/>
      </c>
      <c r="V219" t="str">
        <f t="shared" si="38"/>
        <v/>
      </c>
      <c r="W219">
        <f t="shared" si="39"/>
        <v>11.764773084412793</v>
      </c>
      <c r="X219">
        <f t="shared" si="40"/>
        <v>218</v>
      </c>
      <c r="Y219" t="str">
        <f t="shared" si="41"/>
        <v/>
      </c>
      <c r="Z219" t="str">
        <f t="shared" si="42"/>
        <v/>
      </c>
      <c r="AA219" t="str">
        <f t="shared" si="43"/>
        <v/>
      </c>
      <c r="AB219" t="str">
        <f t="shared" si="44"/>
        <v/>
      </c>
    </row>
    <row r="220" spans="1:28" x14ac:dyDescent="0.45">
      <c r="A220" t="s">
        <v>457</v>
      </c>
      <c r="B220" t="s">
        <v>457</v>
      </c>
      <c r="C220" t="s">
        <v>2197</v>
      </c>
      <c r="D220" t="s">
        <v>2198</v>
      </c>
      <c r="E220">
        <v>22055</v>
      </c>
      <c r="F220" t="s">
        <v>457</v>
      </c>
      <c r="G220">
        <v>30.209700000000002</v>
      </c>
      <c r="H220">
        <v>-92.031400000000005</v>
      </c>
      <c r="I220">
        <v>267376</v>
      </c>
      <c r="J220">
        <v>127626</v>
      </c>
      <c r="K220">
        <f t="shared" si="34"/>
        <v>11.756859390891705</v>
      </c>
      <c r="L220">
        <v>915</v>
      </c>
      <c r="M220" t="s">
        <v>19</v>
      </c>
      <c r="N220" t="b">
        <v>1</v>
      </c>
      <c r="O220" t="s">
        <v>596</v>
      </c>
      <c r="P220" t="s">
        <v>2260</v>
      </c>
      <c r="Q220">
        <v>1840015044</v>
      </c>
      <c r="R220" t="str">
        <f t="shared" si="35"/>
        <v>intermediate</v>
      </c>
      <c r="S220">
        <f t="shared" si="36"/>
        <v>2</v>
      </c>
      <c r="T220">
        <v>219</v>
      </c>
      <c r="U220" t="str">
        <f t="shared" si="37"/>
        <v/>
      </c>
      <c r="V220" t="str">
        <f t="shared" si="38"/>
        <v/>
      </c>
      <c r="W220">
        <f t="shared" si="39"/>
        <v>11.756859390891705</v>
      </c>
      <c r="X220">
        <f t="shared" si="40"/>
        <v>219</v>
      </c>
      <c r="Y220" t="str">
        <f t="shared" si="41"/>
        <v/>
      </c>
      <c r="Z220" t="str">
        <f t="shared" si="42"/>
        <v/>
      </c>
      <c r="AA220" t="str">
        <f t="shared" si="43"/>
        <v/>
      </c>
      <c r="AB220" t="str">
        <f t="shared" si="44"/>
        <v/>
      </c>
    </row>
    <row r="221" spans="1:28" x14ac:dyDescent="0.45">
      <c r="A221" t="s">
        <v>181</v>
      </c>
      <c r="B221" t="s">
        <v>181</v>
      </c>
      <c r="C221" t="s">
        <v>16</v>
      </c>
      <c r="D221" t="s">
        <v>17</v>
      </c>
      <c r="E221">
        <v>53033</v>
      </c>
      <c r="F221" t="s">
        <v>29</v>
      </c>
      <c r="G221">
        <v>47.3887</v>
      </c>
      <c r="H221">
        <v>-122.2128</v>
      </c>
      <c r="I221">
        <v>127514</v>
      </c>
      <c r="J221">
        <v>127514</v>
      </c>
      <c r="K221">
        <f t="shared" si="34"/>
        <v>11.755981441474177</v>
      </c>
      <c r="L221">
        <v>1459</v>
      </c>
      <c r="M221" t="s">
        <v>19</v>
      </c>
      <c r="N221" t="b">
        <v>1</v>
      </c>
      <c r="O221" t="s">
        <v>20</v>
      </c>
      <c r="P221" t="s">
        <v>182</v>
      </c>
      <c r="Q221">
        <v>1840018424</v>
      </c>
      <c r="R221" t="str">
        <f t="shared" si="35"/>
        <v>intermediate</v>
      </c>
      <c r="S221">
        <f t="shared" si="36"/>
        <v>2</v>
      </c>
      <c r="T221">
        <v>220</v>
      </c>
      <c r="U221" t="str">
        <f t="shared" si="37"/>
        <v/>
      </c>
      <c r="V221" t="str">
        <f t="shared" si="38"/>
        <v/>
      </c>
      <c r="W221">
        <f t="shared" si="39"/>
        <v>11.755981441474177</v>
      </c>
      <c r="X221">
        <f t="shared" si="40"/>
        <v>220</v>
      </c>
      <c r="Y221" t="str">
        <f t="shared" si="41"/>
        <v/>
      </c>
      <c r="Z221" t="str">
        <f t="shared" si="42"/>
        <v/>
      </c>
      <c r="AA221" t="str">
        <f t="shared" si="43"/>
        <v/>
      </c>
      <c r="AB221" t="str">
        <f t="shared" si="44"/>
        <v/>
      </c>
    </row>
    <row r="222" spans="1:28" x14ac:dyDescent="0.45">
      <c r="A222" t="s">
        <v>3959</v>
      </c>
      <c r="B222" t="s">
        <v>3959</v>
      </c>
      <c r="C222" t="s">
        <v>5073</v>
      </c>
      <c r="D222" t="s">
        <v>3683</v>
      </c>
      <c r="E222">
        <v>20177</v>
      </c>
      <c r="F222" t="s">
        <v>2707</v>
      </c>
      <c r="G222">
        <v>39.034700000000001</v>
      </c>
      <c r="H222">
        <v>-95.695499999999996</v>
      </c>
      <c r="I222">
        <v>149220</v>
      </c>
      <c r="J222">
        <v>126808</v>
      </c>
      <c r="K222">
        <f t="shared" si="34"/>
        <v>11.750429410477729</v>
      </c>
      <c r="L222">
        <v>804</v>
      </c>
      <c r="M222" t="s">
        <v>19</v>
      </c>
      <c r="N222" t="b">
        <v>1</v>
      </c>
      <c r="O222" t="s">
        <v>596</v>
      </c>
      <c r="P222" t="s">
        <v>5083</v>
      </c>
      <c r="Q222">
        <v>1840001621</v>
      </c>
      <c r="R222" t="str">
        <f t="shared" si="35"/>
        <v>intermediate</v>
      </c>
      <c r="S222">
        <f t="shared" si="36"/>
        <v>2</v>
      </c>
      <c r="T222">
        <v>221</v>
      </c>
      <c r="U222" t="str">
        <f t="shared" si="37"/>
        <v/>
      </c>
      <c r="V222" t="str">
        <f t="shared" si="38"/>
        <v/>
      </c>
      <c r="W222">
        <f t="shared" si="39"/>
        <v>11.750429410477729</v>
      </c>
      <c r="X222">
        <f t="shared" si="40"/>
        <v>221</v>
      </c>
      <c r="Y222" t="str">
        <f t="shared" si="41"/>
        <v/>
      </c>
      <c r="Z222" t="str">
        <f t="shared" si="42"/>
        <v/>
      </c>
      <c r="AA222" t="str">
        <f t="shared" si="43"/>
        <v/>
      </c>
      <c r="AB222" t="str">
        <f t="shared" si="44"/>
        <v/>
      </c>
    </row>
    <row r="223" spans="1:28" x14ac:dyDescent="0.45">
      <c r="A223" t="s">
        <v>3276</v>
      </c>
      <c r="B223" t="s">
        <v>3276</v>
      </c>
      <c r="C223" t="s">
        <v>2998</v>
      </c>
      <c r="D223" t="s">
        <v>2957</v>
      </c>
      <c r="E223">
        <v>6111</v>
      </c>
      <c r="F223" t="s">
        <v>3026</v>
      </c>
      <c r="G223">
        <v>34.266300000000001</v>
      </c>
      <c r="H223">
        <v>-118.749</v>
      </c>
      <c r="I223">
        <v>127308</v>
      </c>
      <c r="J223">
        <v>126327</v>
      </c>
      <c r="K223">
        <f t="shared" si="34"/>
        <v>11.746629062213685</v>
      </c>
      <c r="L223">
        <v>1175</v>
      </c>
      <c r="M223" t="s">
        <v>19</v>
      </c>
      <c r="N223" t="b">
        <v>1</v>
      </c>
      <c r="O223" t="s">
        <v>20</v>
      </c>
      <c r="P223" t="s">
        <v>3277</v>
      </c>
      <c r="Q223">
        <v>1840021843</v>
      </c>
      <c r="R223" t="str">
        <f t="shared" si="35"/>
        <v>intermediate</v>
      </c>
      <c r="S223">
        <f t="shared" si="36"/>
        <v>2</v>
      </c>
      <c r="T223">
        <v>222</v>
      </c>
      <c r="U223" t="str">
        <f t="shared" si="37"/>
        <v/>
      </c>
      <c r="V223" t="str">
        <f t="shared" si="38"/>
        <v/>
      </c>
      <c r="W223">
        <f t="shared" si="39"/>
        <v>11.746629062213685</v>
      </c>
      <c r="X223">
        <f t="shared" si="40"/>
        <v>222</v>
      </c>
      <c r="Y223" t="str">
        <f t="shared" si="41"/>
        <v/>
      </c>
      <c r="Z223" t="str">
        <f t="shared" si="42"/>
        <v/>
      </c>
      <c r="AA223" t="str">
        <f t="shared" si="43"/>
        <v/>
      </c>
      <c r="AB223" t="str">
        <f t="shared" si="44"/>
        <v/>
      </c>
    </row>
    <row r="224" spans="1:28" x14ac:dyDescent="0.45">
      <c r="A224" t="s">
        <v>1646</v>
      </c>
      <c r="B224" t="s">
        <v>1646</v>
      </c>
      <c r="C224" t="s">
        <v>2998</v>
      </c>
      <c r="D224" t="s">
        <v>2957</v>
      </c>
      <c r="E224">
        <v>6085</v>
      </c>
      <c r="F224" t="s">
        <v>1646</v>
      </c>
      <c r="G224">
        <v>37.364600000000003</v>
      </c>
      <c r="H224">
        <v>-121.9679</v>
      </c>
      <c r="I224">
        <v>125948</v>
      </c>
      <c r="J224">
        <v>125948</v>
      </c>
      <c r="K224">
        <f t="shared" si="34"/>
        <v>11.74362440233749</v>
      </c>
      <c r="L224">
        <v>2641</v>
      </c>
      <c r="M224" t="s">
        <v>19</v>
      </c>
      <c r="N224" t="b">
        <v>1</v>
      </c>
      <c r="O224" t="s">
        <v>20</v>
      </c>
      <c r="P224" t="s">
        <v>3459</v>
      </c>
      <c r="Q224">
        <v>1840021571</v>
      </c>
      <c r="R224" t="str">
        <f t="shared" si="35"/>
        <v>intermediate</v>
      </c>
      <c r="S224">
        <f t="shared" si="36"/>
        <v>2</v>
      </c>
      <c r="T224">
        <v>223</v>
      </c>
      <c r="U224" t="str">
        <f t="shared" si="37"/>
        <v/>
      </c>
      <c r="V224" t="str">
        <f t="shared" si="38"/>
        <v/>
      </c>
      <c r="W224">
        <f t="shared" si="39"/>
        <v>11.74362440233749</v>
      </c>
      <c r="X224">
        <f t="shared" si="40"/>
        <v>223</v>
      </c>
      <c r="Y224" t="str">
        <f t="shared" si="41"/>
        <v/>
      </c>
      <c r="Z224" t="str">
        <f t="shared" si="42"/>
        <v/>
      </c>
      <c r="AA224" t="str">
        <f t="shared" si="43"/>
        <v/>
      </c>
      <c r="AB224" t="str">
        <f t="shared" si="44"/>
        <v/>
      </c>
    </row>
    <row r="225" spans="1:28" x14ac:dyDescent="0.45">
      <c r="A225" t="s">
        <v>789</v>
      </c>
      <c r="B225" t="s">
        <v>789</v>
      </c>
      <c r="C225" t="s">
        <v>4006</v>
      </c>
      <c r="D225" t="s">
        <v>4007</v>
      </c>
      <c r="E225">
        <v>13059</v>
      </c>
      <c r="F225" t="s">
        <v>427</v>
      </c>
      <c r="G225">
        <v>33.950800000000001</v>
      </c>
      <c r="H225">
        <v>-83.368899999999996</v>
      </c>
      <c r="I225">
        <v>137582</v>
      </c>
      <c r="J225">
        <v>123371</v>
      </c>
      <c r="K225">
        <f t="shared" si="34"/>
        <v>11.722951354730965</v>
      </c>
      <c r="L225">
        <v>409</v>
      </c>
      <c r="M225" t="s">
        <v>19</v>
      </c>
      <c r="N225" t="b">
        <v>1</v>
      </c>
      <c r="O225" t="s">
        <v>330</v>
      </c>
      <c r="P225" t="s">
        <v>4117</v>
      </c>
      <c r="Q225">
        <v>1840029463</v>
      </c>
      <c r="R225" t="str">
        <f t="shared" si="35"/>
        <v>intermediate</v>
      </c>
      <c r="S225">
        <f t="shared" si="36"/>
        <v>2</v>
      </c>
      <c r="T225">
        <v>224</v>
      </c>
      <c r="U225" t="str">
        <f t="shared" si="37"/>
        <v/>
      </c>
      <c r="V225" t="str">
        <f t="shared" si="38"/>
        <v/>
      </c>
      <c r="W225">
        <f t="shared" si="39"/>
        <v>11.722951354730965</v>
      </c>
      <c r="X225">
        <f t="shared" si="40"/>
        <v>224</v>
      </c>
      <c r="Y225" t="str">
        <f t="shared" si="41"/>
        <v/>
      </c>
      <c r="Z225" t="str">
        <f t="shared" si="42"/>
        <v/>
      </c>
      <c r="AA225" t="str">
        <f t="shared" si="43"/>
        <v/>
      </c>
      <c r="AB225" t="str">
        <f t="shared" si="44"/>
        <v/>
      </c>
    </row>
    <row r="226" spans="1:28" x14ac:dyDescent="0.45">
      <c r="A226" t="s">
        <v>684</v>
      </c>
      <c r="B226" t="s">
        <v>684</v>
      </c>
      <c r="C226" t="s">
        <v>4461</v>
      </c>
      <c r="D226" t="s">
        <v>4462</v>
      </c>
      <c r="E226">
        <v>9003</v>
      </c>
      <c r="F226" t="s">
        <v>684</v>
      </c>
      <c r="G226">
        <v>41.766100000000002</v>
      </c>
      <c r="H226">
        <v>-72.683400000000006</v>
      </c>
      <c r="I226">
        <v>913587</v>
      </c>
      <c r="J226">
        <v>123243</v>
      </c>
      <c r="K226">
        <f t="shared" si="34"/>
        <v>11.721913295160187</v>
      </c>
      <c r="L226">
        <v>2737</v>
      </c>
      <c r="M226" t="s">
        <v>19</v>
      </c>
      <c r="N226" t="b">
        <v>1</v>
      </c>
      <c r="O226" t="s">
        <v>330</v>
      </c>
      <c r="P226" t="s">
        <v>4475</v>
      </c>
      <c r="Q226">
        <v>1840004773</v>
      </c>
      <c r="R226" t="str">
        <f t="shared" si="35"/>
        <v>intermediate</v>
      </c>
      <c r="S226">
        <f t="shared" si="36"/>
        <v>2</v>
      </c>
      <c r="T226">
        <v>225</v>
      </c>
      <c r="U226" t="str">
        <f t="shared" si="37"/>
        <v/>
      </c>
      <c r="V226" t="str">
        <f t="shared" si="38"/>
        <v/>
      </c>
      <c r="W226">
        <f t="shared" si="39"/>
        <v>11.721913295160187</v>
      </c>
      <c r="X226">
        <f t="shared" si="40"/>
        <v>225</v>
      </c>
      <c r="Y226" t="str">
        <f t="shared" si="41"/>
        <v/>
      </c>
      <c r="Z226" t="str">
        <f t="shared" si="42"/>
        <v/>
      </c>
      <c r="AA226" t="str">
        <f t="shared" si="43"/>
        <v/>
      </c>
      <c r="AB226" t="str">
        <f t="shared" si="44"/>
        <v/>
      </c>
    </row>
    <row r="227" spans="1:28" x14ac:dyDescent="0.45">
      <c r="A227" t="s">
        <v>3100</v>
      </c>
      <c r="B227" t="s">
        <v>3100</v>
      </c>
      <c r="C227" t="s">
        <v>2998</v>
      </c>
      <c r="D227" t="s">
        <v>2957</v>
      </c>
      <c r="E227">
        <v>6071</v>
      </c>
      <c r="F227" t="s">
        <v>3009</v>
      </c>
      <c r="G227">
        <v>34.527700000000003</v>
      </c>
      <c r="H227">
        <v>-117.3537</v>
      </c>
      <c r="I227">
        <v>346449</v>
      </c>
      <c r="J227">
        <v>122265</v>
      </c>
      <c r="K227">
        <f t="shared" si="34"/>
        <v>11.713946099196667</v>
      </c>
      <c r="L227">
        <v>643</v>
      </c>
      <c r="M227" t="s">
        <v>19</v>
      </c>
      <c r="N227" t="b">
        <v>1</v>
      </c>
      <c r="O227" t="s">
        <v>20</v>
      </c>
      <c r="P227" t="s">
        <v>3101</v>
      </c>
      <c r="Q227">
        <v>1840021731</v>
      </c>
      <c r="R227" t="str">
        <f t="shared" si="35"/>
        <v>intermediate</v>
      </c>
      <c r="S227">
        <f t="shared" si="36"/>
        <v>2</v>
      </c>
      <c r="T227">
        <v>226</v>
      </c>
      <c r="U227" t="str">
        <f t="shared" si="37"/>
        <v/>
      </c>
      <c r="V227" t="str">
        <f t="shared" si="38"/>
        <v/>
      </c>
      <c r="W227">
        <f t="shared" si="39"/>
        <v>11.713946099196667</v>
      </c>
      <c r="X227">
        <f t="shared" si="40"/>
        <v>226</v>
      </c>
      <c r="Y227" t="str">
        <f t="shared" si="41"/>
        <v/>
      </c>
      <c r="Z227" t="str">
        <f t="shared" si="42"/>
        <v/>
      </c>
      <c r="AA227" t="str">
        <f t="shared" si="43"/>
        <v/>
      </c>
      <c r="AB227" t="str">
        <f t="shared" si="44"/>
        <v/>
      </c>
    </row>
    <row r="228" spans="1:28" x14ac:dyDescent="0.45">
      <c r="A228" t="s">
        <v>2131</v>
      </c>
      <c r="B228" t="s">
        <v>2131</v>
      </c>
      <c r="C228" t="s">
        <v>1679</v>
      </c>
      <c r="D228" t="s">
        <v>1680</v>
      </c>
      <c r="E228">
        <v>48441</v>
      </c>
      <c r="F228" t="s">
        <v>619</v>
      </c>
      <c r="G228">
        <v>32.454300000000003</v>
      </c>
      <c r="H228">
        <v>-99.738399999999999</v>
      </c>
      <c r="I228">
        <v>115285</v>
      </c>
      <c r="J228">
        <v>122225</v>
      </c>
      <c r="K228">
        <f t="shared" si="34"/>
        <v>11.713618887446847</v>
      </c>
      <c r="L228">
        <v>442</v>
      </c>
      <c r="M228" t="s">
        <v>19</v>
      </c>
      <c r="N228" t="b">
        <v>1</v>
      </c>
      <c r="O228" t="s">
        <v>596</v>
      </c>
      <c r="P228" t="s">
        <v>2132</v>
      </c>
      <c r="Q228">
        <v>1840019476</v>
      </c>
      <c r="R228" t="str">
        <f t="shared" si="35"/>
        <v>intermediate</v>
      </c>
      <c r="S228">
        <f t="shared" si="36"/>
        <v>2</v>
      </c>
      <c r="T228">
        <v>227</v>
      </c>
      <c r="U228" t="str">
        <f t="shared" si="37"/>
        <v/>
      </c>
      <c r="V228" t="str">
        <f t="shared" si="38"/>
        <v/>
      </c>
      <c r="W228">
        <f t="shared" si="39"/>
        <v>11.713618887446847</v>
      </c>
      <c r="X228">
        <f t="shared" si="40"/>
        <v>227</v>
      </c>
      <c r="Y228" t="str">
        <f t="shared" si="41"/>
        <v/>
      </c>
      <c r="Z228" t="str">
        <f t="shared" si="42"/>
        <v/>
      </c>
      <c r="AA228" t="str">
        <f t="shared" si="43"/>
        <v/>
      </c>
      <c r="AB228" t="str">
        <f t="shared" si="44"/>
        <v/>
      </c>
    </row>
    <row r="229" spans="1:28" x14ac:dyDescent="0.45">
      <c r="A229" t="s">
        <v>2369</v>
      </c>
      <c r="B229" t="s">
        <v>2369</v>
      </c>
      <c r="C229" t="s">
        <v>4288</v>
      </c>
      <c r="D229" t="s">
        <v>2932</v>
      </c>
      <c r="E229">
        <v>40027</v>
      </c>
      <c r="F229" t="s">
        <v>372</v>
      </c>
      <c r="G229">
        <v>35.233499999999999</v>
      </c>
      <c r="H229">
        <v>-97.347099999999998</v>
      </c>
      <c r="I229">
        <v>114444</v>
      </c>
      <c r="J229">
        <v>122180</v>
      </c>
      <c r="K229">
        <f t="shared" si="34"/>
        <v>11.713250646203758</v>
      </c>
      <c r="L229">
        <v>263</v>
      </c>
      <c r="M229" t="s">
        <v>19</v>
      </c>
      <c r="N229" t="b">
        <v>1</v>
      </c>
      <c r="O229" t="s">
        <v>596</v>
      </c>
      <c r="P229" t="s">
        <v>4352</v>
      </c>
      <c r="Q229">
        <v>1840020451</v>
      </c>
      <c r="R229" t="str">
        <f t="shared" si="35"/>
        <v>intermediate</v>
      </c>
      <c r="S229">
        <f t="shared" si="36"/>
        <v>2</v>
      </c>
      <c r="T229">
        <v>228</v>
      </c>
      <c r="U229" t="str">
        <f t="shared" si="37"/>
        <v/>
      </c>
      <c r="V229" t="str">
        <f t="shared" si="38"/>
        <v/>
      </c>
      <c r="W229">
        <f t="shared" si="39"/>
        <v>11.713250646203758</v>
      </c>
      <c r="X229">
        <f t="shared" si="40"/>
        <v>228</v>
      </c>
      <c r="Y229" t="str">
        <f t="shared" si="41"/>
        <v/>
      </c>
      <c r="Z229" t="str">
        <f t="shared" si="42"/>
        <v/>
      </c>
      <c r="AA229" t="str">
        <f t="shared" si="43"/>
        <v/>
      </c>
      <c r="AB229" t="str">
        <f t="shared" si="44"/>
        <v/>
      </c>
    </row>
    <row r="230" spans="1:28" x14ac:dyDescent="0.45">
      <c r="A230" t="s">
        <v>3058</v>
      </c>
      <c r="B230" t="s">
        <v>3058</v>
      </c>
      <c r="C230" t="s">
        <v>2998</v>
      </c>
      <c r="D230" t="s">
        <v>2957</v>
      </c>
      <c r="E230">
        <v>6095</v>
      </c>
      <c r="F230" t="s">
        <v>1655</v>
      </c>
      <c r="G230">
        <v>38.113399999999999</v>
      </c>
      <c r="H230">
        <v>-122.2359</v>
      </c>
      <c r="I230">
        <v>172697</v>
      </c>
      <c r="J230">
        <v>121299</v>
      </c>
      <c r="K230">
        <f t="shared" si="34"/>
        <v>11.706013850875076</v>
      </c>
      <c r="L230">
        <v>1526</v>
      </c>
      <c r="M230" t="s">
        <v>19</v>
      </c>
      <c r="N230" t="b">
        <v>1</v>
      </c>
      <c r="O230" t="s">
        <v>20</v>
      </c>
      <c r="P230" t="s">
        <v>3059</v>
      </c>
      <c r="Q230">
        <v>1840021499</v>
      </c>
      <c r="R230" t="str">
        <f t="shared" si="35"/>
        <v>intermediate</v>
      </c>
      <c r="S230">
        <f t="shared" si="36"/>
        <v>2</v>
      </c>
      <c r="T230">
        <v>229</v>
      </c>
      <c r="U230" t="str">
        <f t="shared" si="37"/>
        <v/>
      </c>
      <c r="V230" t="str">
        <f t="shared" si="38"/>
        <v/>
      </c>
      <c r="W230">
        <f t="shared" si="39"/>
        <v>11.706013850875076</v>
      </c>
      <c r="X230">
        <f t="shared" si="40"/>
        <v>229</v>
      </c>
      <c r="Y230" t="str">
        <f t="shared" si="41"/>
        <v/>
      </c>
      <c r="Z230" t="str">
        <f t="shared" si="42"/>
        <v/>
      </c>
      <c r="AA230" t="str">
        <f t="shared" si="43"/>
        <v/>
      </c>
      <c r="AB230" t="str">
        <f t="shared" si="44"/>
        <v/>
      </c>
    </row>
    <row r="231" spans="1:28" x14ac:dyDescent="0.45">
      <c r="A231" t="s">
        <v>902</v>
      </c>
      <c r="B231" t="s">
        <v>902</v>
      </c>
      <c r="C231" t="s">
        <v>2998</v>
      </c>
      <c r="D231" t="s">
        <v>2957</v>
      </c>
      <c r="E231">
        <v>6001</v>
      </c>
      <c r="F231" t="s">
        <v>1596</v>
      </c>
      <c r="G231">
        <v>37.872300000000003</v>
      </c>
      <c r="H231">
        <v>-122.276</v>
      </c>
      <c r="I231">
        <v>121240</v>
      </c>
      <c r="J231">
        <v>121240</v>
      </c>
      <c r="K231">
        <f t="shared" si="34"/>
        <v>11.705527331171739</v>
      </c>
      <c r="L231">
        <v>4472</v>
      </c>
      <c r="M231" t="s">
        <v>19</v>
      </c>
      <c r="N231" t="b">
        <v>1</v>
      </c>
      <c r="O231" t="s">
        <v>20</v>
      </c>
      <c r="P231" t="s">
        <v>3362</v>
      </c>
      <c r="Q231">
        <v>1840018914</v>
      </c>
      <c r="R231" t="str">
        <f t="shared" si="35"/>
        <v>intermediate</v>
      </c>
      <c r="S231">
        <f t="shared" si="36"/>
        <v>2</v>
      </c>
      <c r="T231">
        <v>230</v>
      </c>
      <c r="U231" t="str">
        <f t="shared" si="37"/>
        <v/>
      </c>
      <c r="V231" t="str">
        <f t="shared" si="38"/>
        <v/>
      </c>
      <c r="W231">
        <f t="shared" si="39"/>
        <v>11.705527331171739</v>
      </c>
      <c r="X231">
        <f t="shared" si="40"/>
        <v>230</v>
      </c>
      <c r="Y231" t="str">
        <f t="shared" si="41"/>
        <v/>
      </c>
      <c r="Z231" t="str">
        <f t="shared" si="42"/>
        <v/>
      </c>
      <c r="AA231" t="str">
        <f t="shared" si="43"/>
        <v/>
      </c>
      <c r="AB231" t="str">
        <f t="shared" si="44"/>
        <v/>
      </c>
    </row>
    <row r="232" spans="1:28" x14ac:dyDescent="0.45">
      <c r="A232" t="s">
        <v>2038</v>
      </c>
      <c r="B232" t="s">
        <v>2038</v>
      </c>
      <c r="C232" t="s">
        <v>1679</v>
      </c>
      <c r="D232" t="s">
        <v>1680</v>
      </c>
      <c r="E232">
        <v>48491</v>
      </c>
      <c r="F232" t="s">
        <v>904</v>
      </c>
      <c r="G232">
        <v>30.525300000000001</v>
      </c>
      <c r="H232">
        <v>-97.665899999999993</v>
      </c>
      <c r="I232">
        <v>120892</v>
      </c>
      <c r="J232">
        <v>120892</v>
      </c>
      <c r="K232">
        <f t="shared" si="34"/>
        <v>11.702652864024776</v>
      </c>
      <c r="L232">
        <v>1315</v>
      </c>
      <c r="M232" t="s">
        <v>19</v>
      </c>
      <c r="N232" t="b">
        <v>1</v>
      </c>
      <c r="O232" t="s">
        <v>596</v>
      </c>
      <c r="P232" t="s">
        <v>2039</v>
      </c>
      <c r="Q232">
        <v>1840020879</v>
      </c>
      <c r="R232" t="str">
        <f t="shared" si="35"/>
        <v>intermediate</v>
      </c>
      <c r="S232">
        <f t="shared" si="36"/>
        <v>2</v>
      </c>
      <c r="T232">
        <v>231</v>
      </c>
      <c r="U232" t="str">
        <f t="shared" si="37"/>
        <v/>
      </c>
      <c r="V232" t="str">
        <f t="shared" si="38"/>
        <v/>
      </c>
      <c r="W232">
        <f t="shared" si="39"/>
        <v>11.702652864024776</v>
      </c>
      <c r="X232">
        <f t="shared" si="40"/>
        <v>231</v>
      </c>
      <c r="Y232" t="str">
        <f t="shared" si="41"/>
        <v/>
      </c>
      <c r="Z232" t="str">
        <f t="shared" si="42"/>
        <v/>
      </c>
      <c r="AA232" t="str">
        <f t="shared" si="43"/>
        <v/>
      </c>
      <c r="AB232" t="str">
        <f t="shared" si="44"/>
        <v/>
      </c>
    </row>
    <row r="233" spans="1:28" x14ac:dyDescent="0.45">
      <c r="A233" t="s">
        <v>5013</v>
      </c>
      <c r="B233" t="s">
        <v>5013</v>
      </c>
      <c r="C233" t="s">
        <v>4960</v>
      </c>
      <c r="D233" t="s">
        <v>2504</v>
      </c>
      <c r="E233">
        <v>26161</v>
      </c>
      <c r="F233" t="s">
        <v>4975</v>
      </c>
      <c r="G233">
        <v>42.275700000000001</v>
      </c>
      <c r="H233">
        <v>-83.731200000000001</v>
      </c>
      <c r="I233">
        <v>324421</v>
      </c>
      <c r="J233">
        <v>120782</v>
      </c>
      <c r="K233">
        <f t="shared" si="34"/>
        <v>11.701742546757746</v>
      </c>
      <c r="L233">
        <v>1672</v>
      </c>
      <c r="M233" t="s">
        <v>19</v>
      </c>
      <c r="N233" t="b">
        <v>1</v>
      </c>
      <c r="O233" t="s">
        <v>4149</v>
      </c>
      <c r="P233" t="s">
        <v>5014</v>
      </c>
      <c r="Q233">
        <v>1840003172</v>
      </c>
      <c r="R233" t="str">
        <f t="shared" si="35"/>
        <v>intermediate</v>
      </c>
      <c r="S233">
        <f t="shared" si="36"/>
        <v>2</v>
      </c>
      <c r="T233">
        <v>232</v>
      </c>
      <c r="U233" t="str">
        <f t="shared" si="37"/>
        <v/>
      </c>
      <c r="V233" t="str">
        <f t="shared" si="38"/>
        <v/>
      </c>
      <c r="W233">
        <f t="shared" si="39"/>
        <v>11.701742546757746</v>
      </c>
      <c r="X233">
        <f t="shared" si="40"/>
        <v>232</v>
      </c>
      <c r="Y233" t="str">
        <f t="shared" si="41"/>
        <v/>
      </c>
      <c r="Z233" t="str">
        <f t="shared" si="42"/>
        <v/>
      </c>
      <c r="AA233" t="str">
        <f t="shared" si="43"/>
        <v/>
      </c>
      <c r="AB233" t="str">
        <f t="shared" si="44"/>
        <v/>
      </c>
    </row>
    <row r="234" spans="1:28" x14ac:dyDescent="0.45">
      <c r="A234" t="s">
        <v>2520</v>
      </c>
      <c r="B234" t="s">
        <v>2520</v>
      </c>
      <c r="C234" t="s">
        <v>2484</v>
      </c>
      <c r="D234" t="s">
        <v>2485</v>
      </c>
      <c r="E234">
        <v>38017</v>
      </c>
      <c r="F234" t="s">
        <v>958</v>
      </c>
      <c r="G234">
        <v>46.865400000000001</v>
      </c>
      <c r="H234">
        <v>-96.828999999999994</v>
      </c>
      <c r="I234">
        <v>202146</v>
      </c>
      <c r="J234">
        <v>120762</v>
      </c>
      <c r="K234">
        <f t="shared" si="34"/>
        <v>11.701576945459053</v>
      </c>
      <c r="L234">
        <v>952</v>
      </c>
      <c r="M234" t="s">
        <v>19</v>
      </c>
      <c r="N234" t="b">
        <v>1</v>
      </c>
      <c r="O234" t="s">
        <v>596</v>
      </c>
      <c r="P234" t="s">
        <v>2521</v>
      </c>
      <c r="Q234">
        <v>1840000177</v>
      </c>
      <c r="R234" t="str">
        <f t="shared" si="35"/>
        <v>intermediate</v>
      </c>
      <c r="S234">
        <f t="shared" si="36"/>
        <v>2</v>
      </c>
      <c r="T234">
        <v>233</v>
      </c>
      <c r="U234" t="str">
        <f t="shared" si="37"/>
        <v/>
      </c>
      <c r="V234" t="str">
        <f t="shared" si="38"/>
        <v/>
      </c>
      <c r="W234">
        <f t="shared" si="39"/>
        <v>11.701576945459053</v>
      </c>
      <c r="X234">
        <f t="shared" si="40"/>
        <v>233</v>
      </c>
      <c r="Y234" t="str">
        <f t="shared" si="41"/>
        <v/>
      </c>
      <c r="Z234" t="str">
        <f t="shared" si="42"/>
        <v/>
      </c>
      <c r="AA234" t="str">
        <f t="shared" si="43"/>
        <v/>
      </c>
      <c r="AB234" t="str">
        <f t="shared" si="44"/>
        <v/>
      </c>
    </row>
    <row r="235" spans="1:28" x14ac:dyDescent="0.45">
      <c r="A235" t="s">
        <v>78</v>
      </c>
      <c r="B235" t="s">
        <v>78</v>
      </c>
      <c r="C235" t="s">
        <v>4781</v>
      </c>
      <c r="D235" t="s">
        <v>4782</v>
      </c>
      <c r="E235">
        <v>29019</v>
      </c>
      <c r="F235" t="s">
        <v>877</v>
      </c>
      <c r="G235">
        <v>38.947499999999998</v>
      </c>
      <c r="H235">
        <v>-92.326300000000003</v>
      </c>
      <c r="I235">
        <v>138675</v>
      </c>
      <c r="J235">
        <v>120612</v>
      </c>
      <c r="K235">
        <f t="shared" si="34"/>
        <v>11.70033406081274</v>
      </c>
      <c r="L235">
        <v>721</v>
      </c>
      <c r="M235" t="s">
        <v>19</v>
      </c>
      <c r="N235" t="b">
        <v>1</v>
      </c>
      <c r="O235" t="s">
        <v>596</v>
      </c>
      <c r="P235" t="s">
        <v>4789</v>
      </c>
      <c r="Q235">
        <v>1840007391</v>
      </c>
      <c r="R235" t="str">
        <f t="shared" si="35"/>
        <v>intermediate</v>
      </c>
      <c r="S235">
        <f t="shared" si="36"/>
        <v>2</v>
      </c>
      <c r="T235">
        <v>234</v>
      </c>
      <c r="U235" t="str">
        <f t="shared" si="37"/>
        <v/>
      </c>
      <c r="V235" t="str">
        <f t="shared" si="38"/>
        <v/>
      </c>
      <c r="W235">
        <f t="shared" si="39"/>
        <v>11.70033406081274</v>
      </c>
      <c r="X235">
        <f t="shared" si="40"/>
        <v>234</v>
      </c>
      <c r="Y235" t="str">
        <f t="shared" si="41"/>
        <v/>
      </c>
      <c r="Z235" t="str">
        <f t="shared" si="42"/>
        <v/>
      </c>
      <c r="AA235" t="str">
        <f t="shared" si="43"/>
        <v/>
      </c>
      <c r="AB235" t="str">
        <f t="shared" si="44"/>
        <v/>
      </c>
    </row>
    <row r="236" spans="1:28" x14ac:dyDescent="0.45">
      <c r="A236" t="s">
        <v>59</v>
      </c>
      <c r="B236" t="s">
        <v>59</v>
      </c>
      <c r="C236" t="s">
        <v>2854</v>
      </c>
      <c r="D236" t="s">
        <v>2855</v>
      </c>
      <c r="E236">
        <v>42077</v>
      </c>
      <c r="F236" t="s">
        <v>2863</v>
      </c>
      <c r="G236">
        <v>40.596200000000003</v>
      </c>
      <c r="H236">
        <v>-75.4756</v>
      </c>
      <c r="I236">
        <v>678169</v>
      </c>
      <c r="J236">
        <v>120443</v>
      </c>
      <c r="K236">
        <f t="shared" si="34"/>
        <v>11.698931890953672</v>
      </c>
      <c r="L236">
        <v>2650</v>
      </c>
      <c r="M236" t="s">
        <v>19</v>
      </c>
      <c r="N236" t="b">
        <v>1</v>
      </c>
      <c r="O236" t="s">
        <v>330</v>
      </c>
      <c r="P236" t="s">
        <v>2975</v>
      </c>
      <c r="Q236">
        <v>1840001044</v>
      </c>
      <c r="R236" t="str">
        <f t="shared" si="35"/>
        <v>intermediate</v>
      </c>
      <c r="S236">
        <f t="shared" si="36"/>
        <v>2</v>
      </c>
      <c r="T236">
        <v>235</v>
      </c>
      <c r="U236" t="str">
        <f t="shared" si="37"/>
        <v/>
      </c>
      <c r="V236" t="str">
        <f t="shared" si="38"/>
        <v/>
      </c>
      <c r="W236">
        <f t="shared" si="39"/>
        <v>11.698931890953672</v>
      </c>
      <c r="X236">
        <f t="shared" si="40"/>
        <v>235</v>
      </c>
      <c r="Y236" t="str">
        <f t="shared" si="41"/>
        <v/>
      </c>
      <c r="Z236" t="str">
        <f t="shared" si="42"/>
        <v/>
      </c>
      <c r="AA236" t="str">
        <f t="shared" si="43"/>
        <v/>
      </c>
      <c r="AB236" t="str">
        <f t="shared" si="44"/>
        <v/>
      </c>
    </row>
    <row r="237" spans="1:28" x14ac:dyDescent="0.45">
      <c r="A237" t="s">
        <v>735</v>
      </c>
      <c r="B237" t="s">
        <v>735</v>
      </c>
      <c r="C237" t="s">
        <v>4142</v>
      </c>
      <c r="D237" t="s">
        <v>2864</v>
      </c>
      <c r="E237">
        <v>18163</v>
      </c>
      <c r="F237" t="s">
        <v>4193</v>
      </c>
      <c r="G237">
        <v>37.988199999999999</v>
      </c>
      <c r="H237">
        <v>-87.533900000000003</v>
      </c>
      <c r="I237">
        <v>233353</v>
      </c>
      <c r="J237">
        <v>119477</v>
      </c>
      <c r="K237">
        <f t="shared" si="34"/>
        <v>11.690879163209994</v>
      </c>
      <c r="L237">
        <v>974</v>
      </c>
      <c r="M237" t="s">
        <v>19</v>
      </c>
      <c r="N237" t="b">
        <v>1</v>
      </c>
      <c r="O237" t="s">
        <v>596</v>
      </c>
      <c r="P237" t="s">
        <v>4204</v>
      </c>
      <c r="Q237">
        <v>1840013730</v>
      </c>
      <c r="R237" t="str">
        <f t="shared" si="35"/>
        <v>intermediate</v>
      </c>
      <c r="S237">
        <f t="shared" si="36"/>
        <v>2</v>
      </c>
      <c r="T237">
        <v>236</v>
      </c>
      <c r="U237" t="str">
        <f t="shared" si="37"/>
        <v/>
      </c>
      <c r="V237" t="str">
        <f t="shared" si="38"/>
        <v/>
      </c>
      <c r="W237">
        <f t="shared" si="39"/>
        <v>11.690879163209994</v>
      </c>
      <c r="X237">
        <f t="shared" si="40"/>
        <v>236</v>
      </c>
      <c r="Y237" t="str">
        <f t="shared" si="41"/>
        <v/>
      </c>
      <c r="Z237" t="str">
        <f t="shared" si="42"/>
        <v/>
      </c>
      <c r="AA237" t="str">
        <f t="shared" si="43"/>
        <v/>
      </c>
      <c r="AB237" t="str">
        <f t="shared" si="44"/>
        <v/>
      </c>
    </row>
    <row r="238" spans="1:28" x14ac:dyDescent="0.45">
      <c r="A238" t="s">
        <v>1994</v>
      </c>
      <c r="B238" t="s">
        <v>1994</v>
      </c>
      <c r="C238" t="s">
        <v>1679</v>
      </c>
      <c r="D238" t="s">
        <v>1680</v>
      </c>
      <c r="E238">
        <v>48245</v>
      </c>
      <c r="F238" t="s">
        <v>60</v>
      </c>
      <c r="G238">
        <v>30.084900000000001</v>
      </c>
      <c r="H238">
        <v>-94.145099999999999</v>
      </c>
      <c r="I238">
        <v>147935</v>
      </c>
      <c r="J238">
        <v>118299</v>
      </c>
      <c r="K238">
        <f t="shared" si="34"/>
        <v>11.680970596845375</v>
      </c>
      <c r="L238">
        <v>556</v>
      </c>
      <c r="M238" t="s">
        <v>19</v>
      </c>
      <c r="N238" t="b">
        <v>1</v>
      </c>
      <c r="O238" t="s">
        <v>596</v>
      </c>
      <c r="P238" t="s">
        <v>1995</v>
      </c>
      <c r="Q238">
        <v>1840019612</v>
      </c>
      <c r="R238" t="str">
        <f t="shared" si="35"/>
        <v>intermediate</v>
      </c>
      <c r="S238">
        <f t="shared" si="36"/>
        <v>2</v>
      </c>
      <c r="T238">
        <v>237</v>
      </c>
      <c r="U238" t="str">
        <f t="shared" si="37"/>
        <v/>
      </c>
      <c r="V238" t="str">
        <f t="shared" si="38"/>
        <v/>
      </c>
      <c r="W238">
        <f t="shared" si="39"/>
        <v>11.680970596845375</v>
      </c>
      <c r="X238">
        <f t="shared" si="40"/>
        <v>237</v>
      </c>
      <c r="Y238" t="str">
        <f t="shared" si="41"/>
        <v/>
      </c>
      <c r="Z238" t="str">
        <f t="shared" si="42"/>
        <v/>
      </c>
      <c r="AA238" t="str">
        <f t="shared" si="43"/>
        <v/>
      </c>
      <c r="AB238" t="str">
        <f t="shared" si="44"/>
        <v/>
      </c>
    </row>
    <row r="239" spans="1:28" x14ac:dyDescent="0.45">
      <c r="A239" t="s">
        <v>161</v>
      </c>
      <c r="B239" t="s">
        <v>161</v>
      </c>
      <c r="C239" t="s">
        <v>1679</v>
      </c>
      <c r="D239" t="s">
        <v>1680</v>
      </c>
      <c r="E239">
        <v>48135</v>
      </c>
      <c r="F239" t="s">
        <v>1738</v>
      </c>
      <c r="G239">
        <v>31.883099999999999</v>
      </c>
      <c r="H239">
        <v>-102.3407</v>
      </c>
      <c r="I239">
        <v>149088</v>
      </c>
      <c r="J239">
        <v>117871</v>
      </c>
      <c r="K239">
        <f t="shared" si="34"/>
        <v>11.677346085107592</v>
      </c>
      <c r="L239">
        <v>1007</v>
      </c>
      <c r="M239" t="s">
        <v>19</v>
      </c>
      <c r="N239" t="b">
        <v>1</v>
      </c>
      <c r="O239" t="s">
        <v>596</v>
      </c>
      <c r="P239" t="s">
        <v>2026</v>
      </c>
      <c r="Q239">
        <v>1840020794</v>
      </c>
      <c r="R239" t="str">
        <f t="shared" si="35"/>
        <v>intermediate</v>
      </c>
      <c r="S239">
        <f t="shared" si="36"/>
        <v>2</v>
      </c>
      <c r="T239">
        <v>238</v>
      </c>
      <c r="U239" t="str">
        <f t="shared" si="37"/>
        <v/>
      </c>
      <c r="V239" t="str">
        <f t="shared" si="38"/>
        <v/>
      </c>
      <c r="W239">
        <f t="shared" si="39"/>
        <v>11.677346085107592</v>
      </c>
      <c r="X239">
        <f t="shared" si="40"/>
        <v>238</v>
      </c>
      <c r="Y239" t="str">
        <f t="shared" si="41"/>
        <v/>
      </c>
      <c r="Z239" t="str">
        <f t="shared" si="42"/>
        <v/>
      </c>
      <c r="AA239" t="str">
        <f t="shared" si="43"/>
        <v/>
      </c>
      <c r="AB239" t="str">
        <f t="shared" si="44"/>
        <v/>
      </c>
    </row>
    <row r="240" spans="1:28" x14ac:dyDescent="0.45">
      <c r="A240" t="s">
        <v>584</v>
      </c>
      <c r="B240" t="s">
        <v>584</v>
      </c>
      <c r="C240" t="s">
        <v>2310</v>
      </c>
      <c r="D240" t="s">
        <v>2311</v>
      </c>
      <c r="E240">
        <v>37129</v>
      </c>
      <c r="F240" t="s">
        <v>2321</v>
      </c>
      <c r="G240">
        <v>34.21</v>
      </c>
      <c r="H240">
        <v>-77.885999999999996</v>
      </c>
      <c r="I240">
        <v>242770</v>
      </c>
      <c r="J240">
        <v>117525</v>
      </c>
      <c r="K240">
        <f t="shared" si="34"/>
        <v>11.674406355892332</v>
      </c>
      <c r="L240">
        <v>879</v>
      </c>
      <c r="M240" t="s">
        <v>19</v>
      </c>
      <c r="N240" t="b">
        <v>1</v>
      </c>
      <c r="O240" t="s">
        <v>330</v>
      </c>
      <c r="P240" t="s">
        <v>2481</v>
      </c>
      <c r="Q240">
        <v>1840015576</v>
      </c>
      <c r="R240" t="str">
        <f t="shared" si="35"/>
        <v>intermediate</v>
      </c>
      <c r="S240">
        <f t="shared" si="36"/>
        <v>2</v>
      </c>
      <c r="T240">
        <v>239</v>
      </c>
      <c r="U240" t="str">
        <f t="shared" si="37"/>
        <v/>
      </c>
      <c r="V240" t="str">
        <f t="shared" si="38"/>
        <v/>
      </c>
      <c r="W240">
        <f t="shared" si="39"/>
        <v>11.674406355892332</v>
      </c>
      <c r="X240">
        <f t="shared" si="40"/>
        <v>239</v>
      </c>
      <c r="Y240" t="str">
        <f t="shared" si="41"/>
        <v/>
      </c>
      <c r="Z240" t="str">
        <f t="shared" si="42"/>
        <v/>
      </c>
      <c r="AA240" t="str">
        <f t="shared" si="43"/>
        <v/>
      </c>
      <c r="AB240" t="str">
        <f t="shared" si="44"/>
        <v/>
      </c>
    </row>
    <row r="241" spans="1:28" x14ac:dyDescent="0.45">
      <c r="A241" t="s">
        <v>1386</v>
      </c>
      <c r="B241" t="s">
        <v>1386</v>
      </c>
      <c r="C241" t="s">
        <v>3529</v>
      </c>
      <c r="D241" t="s">
        <v>1892</v>
      </c>
      <c r="E241">
        <v>8059</v>
      </c>
      <c r="F241" t="s">
        <v>60</v>
      </c>
      <c r="G241">
        <v>39.832099999999997</v>
      </c>
      <c r="H241">
        <v>-105.1508</v>
      </c>
      <c r="I241">
        <v>117453</v>
      </c>
      <c r="J241">
        <v>117453</v>
      </c>
      <c r="K241">
        <f t="shared" si="34"/>
        <v>11.673793532545011</v>
      </c>
      <c r="L241">
        <v>1182</v>
      </c>
      <c r="M241" t="s">
        <v>19</v>
      </c>
      <c r="N241" t="b">
        <v>1</v>
      </c>
      <c r="O241" t="s">
        <v>1371</v>
      </c>
      <c r="P241" t="s">
        <v>3578</v>
      </c>
      <c r="Q241">
        <v>1840018788</v>
      </c>
      <c r="R241" t="str">
        <f t="shared" si="35"/>
        <v>intermediate</v>
      </c>
      <c r="S241">
        <f t="shared" si="36"/>
        <v>2</v>
      </c>
      <c r="T241">
        <v>240</v>
      </c>
      <c r="U241" t="str">
        <f t="shared" si="37"/>
        <v/>
      </c>
      <c r="V241" t="str">
        <f t="shared" si="38"/>
        <v/>
      </c>
      <c r="W241">
        <f t="shared" si="39"/>
        <v>11.673793532545011</v>
      </c>
      <c r="X241">
        <f t="shared" si="40"/>
        <v>240</v>
      </c>
      <c r="Y241" t="str">
        <f t="shared" si="41"/>
        <v/>
      </c>
      <c r="Z241" t="str">
        <f t="shared" si="42"/>
        <v/>
      </c>
      <c r="AA241" t="str">
        <f t="shared" si="43"/>
        <v/>
      </c>
      <c r="AB241" t="str">
        <f t="shared" si="44"/>
        <v/>
      </c>
    </row>
    <row r="242" spans="1:28" x14ac:dyDescent="0.45">
      <c r="A242" t="s">
        <v>468</v>
      </c>
      <c r="B242" t="s">
        <v>468</v>
      </c>
      <c r="C242" t="s">
        <v>4781</v>
      </c>
      <c r="D242" t="s">
        <v>4782</v>
      </c>
      <c r="E242">
        <v>29095</v>
      </c>
      <c r="F242" t="s">
        <v>647</v>
      </c>
      <c r="G242">
        <v>39.0871</v>
      </c>
      <c r="H242">
        <v>-94.350300000000004</v>
      </c>
      <c r="I242">
        <v>117030</v>
      </c>
      <c r="J242">
        <v>117030</v>
      </c>
      <c r="K242">
        <f t="shared" si="34"/>
        <v>11.670185591168812</v>
      </c>
      <c r="L242">
        <v>580</v>
      </c>
      <c r="M242" t="s">
        <v>19</v>
      </c>
      <c r="N242" t="b">
        <v>1</v>
      </c>
      <c r="O242" t="s">
        <v>596</v>
      </c>
      <c r="P242" t="s">
        <v>4825</v>
      </c>
      <c r="Q242">
        <v>1840008534</v>
      </c>
      <c r="R242" t="str">
        <f t="shared" si="35"/>
        <v>intermediate</v>
      </c>
      <c r="S242">
        <f t="shared" si="36"/>
        <v>2</v>
      </c>
      <c r="T242">
        <v>241</v>
      </c>
      <c r="U242" t="str">
        <f t="shared" si="37"/>
        <v/>
      </c>
      <c r="V242" t="str">
        <f t="shared" si="38"/>
        <v/>
      </c>
      <c r="W242">
        <f t="shared" si="39"/>
        <v>11.670185591168812</v>
      </c>
      <c r="X242">
        <f t="shared" si="40"/>
        <v>241</v>
      </c>
      <c r="Y242" t="str">
        <f t="shared" si="41"/>
        <v/>
      </c>
      <c r="Z242" t="str">
        <f t="shared" si="42"/>
        <v/>
      </c>
      <c r="AA242" t="str">
        <f t="shared" si="43"/>
        <v/>
      </c>
      <c r="AB242" t="str">
        <f t="shared" si="44"/>
        <v/>
      </c>
    </row>
    <row r="243" spans="1:28" x14ac:dyDescent="0.45">
      <c r="A243" t="s">
        <v>3763</v>
      </c>
      <c r="B243" t="s">
        <v>3763</v>
      </c>
      <c r="C243" t="s">
        <v>4722</v>
      </c>
      <c r="D243" t="s">
        <v>4723</v>
      </c>
      <c r="E243">
        <v>49049</v>
      </c>
      <c r="F243" t="s">
        <v>4723</v>
      </c>
      <c r="G243">
        <v>40.245800000000003</v>
      </c>
      <c r="H243">
        <v>-111.64570000000001</v>
      </c>
      <c r="I243">
        <v>501690</v>
      </c>
      <c r="J243">
        <v>116868</v>
      </c>
      <c r="K243">
        <f t="shared" si="34"/>
        <v>11.668800371749199</v>
      </c>
      <c r="L243">
        <v>1083</v>
      </c>
      <c r="M243" t="s">
        <v>19</v>
      </c>
      <c r="N243" t="b">
        <v>1</v>
      </c>
      <c r="O243" t="s">
        <v>1371</v>
      </c>
      <c r="P243" t="s">
        <v>4771</v>
      </c>
      <c r="Q243">
        <v>1840020174</v>
      </c>
      <c r="R243" t="str">
        <f t="shared" si="35"/>
        <v>intermediate</v>
      </c>
      <c r="S243">
        <f t="shared" si="36"/>
        <v>2</v>
      </c>
      <c r="T243">
        <v>242</v>
      </c>
      <c r="U243" t="str">
        <f t="shared" si="37"/>
        <v/>
      </c>
      <c r="V243" t="str">
        <f t="shared" si="38"/>
        <v/>
      </c>
      <c r="W243">
        <f t="shared" si="39"/>
        <v>11.668800371749199</v>
      </c>
      <c r="X243">
        <f t="shared" si="40"/>
        <v>242</v>
      </c>
      <c r="Y243" t="str">
        <f t="shared" si="41"/>
        <v/>
      </c>
      <c r="Z243" t="str">
        <f t="shared" si="42"/>
        <v/>
      </c>
      <c r="AA243" t="str">
        <f t="shared" si="43"/>
        <v/>
      </c>
      <c r="AB243" t="str">
        <f t="shared" si="44"/>
        <v/>
      </c>
    </row>
    <row r="244" spans="1:28" x14ac:dyDescent="0.45">
      <c r="A244" t="s">
        <v>2340</v>
      </c>
      <c r="B244" t="s">
        <v>2340</v>
      </c>
      <c r="C244" t="s">
        <v>4960</v>
      </c>
      <c r="D244" t="s">
        <v>2504</v>
      </c>
      <c r="E244">
        <v>26065</v>
      </c>
      <c r="F244" t="s">
        <v>4961</v>
      </c>
      <c r="G244">
        <v>42.714199999999998</v>
      </c>
      <c r="H244">
        <v>-84.559799999999996</v>
      </c>
      <c r="I244">
        <v>318278</v>
      </c>
      <c r="J244">
        <v>116020</v>
      </c>
      <c r="K244">
        <f t="shared" si="34"/>
        <v>11.661517869020056</v>
      </c>
      <c r="L244">
        <v>1144</v>
      </c>
      <c r="M244" t="s">
        <v>19</v>
      </c>
      <c r="N244" t="b">
        <v>1</v>
      </c>
      <c r="O244" t="s">
        <v>4149</v>
      </c>
      <c r="P244" t="s">
        <v>5024</v>
      </c>
      <c r="Q244">
        <v>1840003102</v>
      </c>
      <c r="R244" t="str">
        <f t="shared" si="35"/>
        <v>intermediate</v>
      </c>
      <c r="S244">
        <f t="shared" si="36"/>
        <v>2</v>
      </c>
      <c r="T244">
        <v>243</v>
      </c>
      <c r="U244" t="str">
        <f t="shared" si="37"/>
        <v/>
      </c>
      <c r="V244" t="str">
        <f t="shared" si="38"/>
        <v/>
      </c>
      <c r="W244">
        <f t="shared" si="39"/>
        <v>11.661517869020056</v>
      </c>
      <c r="X244">
        <f t="shared" si="40"/>
        <v>243</v>
      </c>
      <c r="Y244" t="str">
        <f t="shared" si="41"/>
        <v/>
      </c>
      <c r="Z244" t="str">
        <f t="shared" si="42"/>
        <v/>
      </c>
      <c r="AA244" t="str">
        <f t="shared" si="43"/>
        <v/>
      </c>
      <c r="AB244" t="str">
        <f t="shared" si="44"/>
        <v/>
      </c>
    </row>
    <row r="245" spans="1:28" x14ac:dyDescent="0.45">
      <c r="A245" t="s">
        <v>3028</v>
      </c>
      <c r="B245" t="s">
        <v>3028</v>
      </c>
      <c r="C245" t="s">
        <v>2998</v>
      </c>
      <c r="D245" t="s">
        <v>2957</v>
      </c>
      <c r="E245">
        <v>6037</v>
      </c>
      <c r="F245" t="s">
        <v>2149</v>
      </c>
      <c r="G245">
        <v>34.073900000000002</v>
      </c>
      <c r="H245">
        <v>-118.0291</v>
      </c>
      <c r="I245">
        <v>115807</v>
      </c>
      <c r="J245">
        <v>115807</v>
      </c>
      <c r="K245">
        <f t="shared" si="34"/>
        <v>11.659680291344149</v>
      </c>
      <c r="L245">
        <v>4675</v>
      </c>
      <c r="M245" t="s">
        <v>19</v>
      </c>
      <c r="N245" t="b">
        <v>1</v>
      </c>
      <c r="O245" t="s">
        <v>20</v>
      </c>
      <c r="P245" t="s">
        <v>3029</v>
      </c>
      <c r="Q245">
        <v>1840020480</v>
      </c>
      <c r="R245" t="str">
        <f t="shared" si="35"/>
        <v>intermediate</v>
      </c>
      <c r="S245">
        <f t="shared" si="36"/>
        <v>2</v>
      </c>
      <c r="T245">
        <v>244</v>
      </c>
      <c r="U245" t="str">
        <f t="shared" si="37"/>
        <v/>
      </c>
      <c r="V245" t="str">
        <f t="shared" si="38"/>
        <v/>
      </c>
      <c r="W245">
        <f t="shared" si="39"/>
        <v>11.659680291344149</v>
      </c>
      <c r="X245">
        <f t="shared" si="40"/>
        <v>244</v>
      </c>
      <c r="Y245" t="str">
        <f t="shared" si="41"/>
        <v/>
      </c>
      <c r="Z245" t="str">
        <f t="shared" si="42"/>
        <v/>
      </c>
      <c r="AA245" t="str">
        <f t="shared" si="43"/>
        <v/>
      </c>
      <c r="AB245" t="str">
        <f t="shared" si="44"/>
        <v/>
      </c>
    </row>
    <row r="246" spans="1:28" x14ac:dyDescent="0.45">
      <c r="A246" t="s">
        <v>557</v>
      </c>
      <c r="B246" t="s">
        <v>557</v>
      </c>
      <c r="C246" t="s">
        <v>3789</v>
      </c>
      <c r="D246" t="s">
        <v>3790</v>
      </c>
      <c r="E246">
        <v>17167</v>
      </c>
      <c r="F246" t="s">
        <v>3798</v>
      </c>
      <c r="G246">
        <v>39.771299999999997</v>
      </c>
      <c r="H246">
        <v>-89.653800000000004</v>
      </c>
      <c r="I246">
        <v>160570</v>
      </c>
      <c r="J246">
        <v>115715</v>
      </c>
      <c r="K246">
        <f t="shared" si="34"/>
        <v>11.658885550413762</v>
      </c>
      <c r="L246">
        <v>745</v>
      </c>
      <c r="M246" t="s">
        <v>19</v>
      </c>
      <c r="N246" t="b">
        <v>1</v>
      </c>
      <c r="O246" t="s">
        <v>596</v>
      </c>
      <c r="P246" t="s">
        <v>3889</v>
      </c>
      <c r="Q246">
        <v>1840009517</v>
      </c>
      <c r="R246" t="str">
        <f t="shared" si="35"/>
        <v>intermediate</v>
      </c>
      <c r="S246">
        <f t="shared" si="36"/>
        <v>2</v>
      </c>
      <c r="T246">
        <v>245</v>
      </c>
      <c r="U246" t="str">
        <f t="shared" si="37"/>
        <v/>
      </c>
      <c r="V246" t="str">
        <f t="shared" si="38"/>
        <v/>
      </c>
      <c r="W246">
        <f t="shared" si="39"/>
        <v>11.658885550413762</v>
      </c>
      <c r="X246">
        <f t="shared" si="40"/>
        <v>245</v>
      </c>
      <c r="Y246" t="str">
        <f t="shared" si="41"/>
        <v/>
      </c>
      <c r="Z246" t="str">
        <f t="shared" si="42"/>
        <v/>
      </c>
      <c r="AA246" t="str">
        <f t="shared" si="43"/>
        <v/>
      </c>
      <c r="AB246" t="str">
        <f t="shared" si="44"/>
        <v/>
      </c>
    </row>
    <row r="247" spans="1:28" x14ac:dyDescent="0.45">
      <c r="A247" t="s">
        <v>301</v>
      </c>
      <c r="B247" t="s">
        <v>301</v>
      </c>
      <c r="C247" t="s">
        <v>2998</v>
      </c>
      <c r="D247" t="s">
        <v>2957</v>
      </c>
      <c r="E247">
        <v>6095</v>
      </c>
      <c r="F247" t="s">
        <v>1655</v>
      </c>
      <c r="G247">
        <v>38.259300000000003</v>
      </c>
      <c r="H247">
        <v>-122.03189999999999</v>
      </c>
      <c r="I247">
        <v>145665</v>
      </c>
      <c r="J247">
        <v>114756</v>
      </c>
      <c r="K247">
        <f t="shared" si="34"/>
        <v>11.650563414137544</v>
      </c>
      <c r="L247">
        <v>1083</v>
      </c>
      <c r="M247" t="s">
        <v>19</v>
      </c>
      <c r="N247" t="b">
        <v>1</v>
      </c>
      <c r="O247" t="s">
        <v>20</v>
      </c>
      <c r="P247" t="s">
        <v>3140</v>
      </c>
      <c r="Q247">
        <v>1840020253</v>
      </c>
      <c r="R247" t="str">
        <f t="shared" si="35"/>
        <v>intermediate</v>
      </c>
      <c r="S247">
        <f t="shared" si="36"/>
        <v>2</v>
      </c>
      <c r="T247">
        <v>246</v>
      </c>
      <c r="U247" t="str">
        <f t="shared" si="37"/>
        <v/>
      </c>
      <c r="V247" t="str">
        <f t="shared" si="38"/>
        <v/>
      </c>
      <c r="W247">
        <f t="shared" si="39"/>
        <v>11.650563414137544</v>
      </c>
      <c r="X247">
        <f t="shared" si="40"/>
        <v>246</v>
      </c>
      <c r="Y247" t="str">
        <f t="shared" si="41"/>
        <v/>
      </c>
      <c r="Z247" t="str">
        <f t="shared" si="42"/>
        <v/>
      </c>
      <c r="AA247" t="str">
        <f t="shared" si="43"/>
        <v/>
      </c>
      <c r="AB247" t="str">
        <f t="shared" si="44"/>
        <v/>
      </c>
    </row>
    <row r="248" spans="1:28" x14ac:dyDescent="0.45">
      <c r="A248" t="s">
        <v>1047</v>
      </c>
      <c r="B248" t="s">
        <v>1047</v>
      </c>
      <c r="C248" t="s">
        <v>966</v>
      </c>
      <c r="D248" t="s">
        <v>967</v>
      </c>
      <c r="E248">
        <v>12103</v>
      </c>
      <c r="F248" t="s">
        <v>981</v>
      </c>
      <c r="G248">
        <v>27.9787</v>
      </c>
      <c r="H248">
        <v>-82.762299999999996</v>
      </c>
      <c r="I248">
        <v>114361</v>
      </c>
      <c r="J248">
        <v>114361</v>
      </c>
      <c r="K248">
        <f t="shared" si="34"/>
        <v>11.647115390714211</v>
      </c>
      <c r="L248">
        <v>1708</v>
      </c>
      <c r="M248" t="s">
        <v>19</v>
      </c>
      <c r="N248" t="b">
        <v>1</v>
      </c>
      <c r="O248" t="s">
        <v>330</v>
      </c>
      <c r="P248" t="s">
        <v>1048</v>
      </c>
      <c r="Q248">
        <v>1840015110</v>
      </c>
      <c r="R248" t="str">
        <f t="shared" si="35"/>
        <v>intermediate</v>
      </c>
      <c r="S248">
        <f t="shared" si="36"/>
        <v>2</v>
      </c>
      <c r="T248">
        <v>247</v>
      </c>
      <c r="U248" t="str">
        <f t="shared" si="37"/>
        <v/>
      </c>
      <c r="V248" t="str">
        <f t="shared" si="38"/>
        <v/>
      </c>
      <c r="W248">
        <f t="shared" si="39"/>
        <v>11.647115390714211</v>
      </c>
      <c r="X248">
        <f t="shared" si="40"/>
        <v>247</v>
      </c>
      <c r="Y248" t="str">
        <f t="shared" si="41"/>
        <v/>
      </c>
      <c r="Z248" t="str">
        <f t="shared" si="42"/>
        <v/>
      </c>
      <c r="AA248" t="str">
        <f t="shared" si="43"/>
        <v/>
      </c>
      <c r="AB248" t="str">
        <f t="shared" si="44"/>
        <v/>
      </c>
    </row>
    <row r="249" spans="1:28" x14ac:dyDescent="0.45">
      <c r="A249" t="s">
        <v>3593</v>
      </c>
      <c r="B249" t="s">
        <v>3593</v>
      </c>
      <c r="C249" t="s">
        <v>3789</v>
      </c>
      <c r="D249" t="s">
        <v>3790</v>
      </c>
      <c r="E249">
        <v>17143</v>
      </c>
      <c r="F249" t="s">
        <v>3593</v>
      </c>
      <c r="G249">
        <v>40.751800000000003</v>
      </c>
      <c r="H249">
        <v>-89.615300000000005</v>
      </c>
      <c r="I249">
        <v>265218</v>
      </c>
      <c r="J249">
        <v>114265</v>
      </c>
      <c r="K249">
        <f t="shared" si="34"/>
        <v>11.646275591166985</v>
      </c>
      <c r="L249">
        <v>914</v>
      </c>
      <c r="M249" t="s">
        <v>19</v>
      </c>
      <c r="N249" t="b">
        <v>1</v>
      </c>
      <c r="O249" t="s">
        <v>596</v>
      </c>
      <c r="P249" t="s">
        <v>3836</v>
      </c>
      <c r="Q249">
        <v>1840009373</v>
      </c>
      <c r="R249" t="str">
        <f t="shared" si="35"/>
        <v>intermediate</v>
      </c>
      <c r="S249">
        <f t="shared" si="36"/>
        <v>2</v>
      </c>
      <c r="T249">
        <v>248</v>
      </c>
      <c r="U249" t="str">
        <f t="shared" si="37"/>
        <v/>
      </c>
      <c r="V249" t="str">
        <f t="shared" si="38"/>
        <v/>
      </c>
      <c r="W249">
        <f t="shared" si="39"/>
        <v>11.646275591166985</v>
      </c>
      <c r="X249">
        <f t="shared" si="40"/>
        <v>248</v>
      </c>
      <c r="Y249" t="str">
        <f t="shared" si="41"/>
        <v/>
      </c>
      <c r="Z249" t="str">
        <f t="shared" si="42"/>
        <v/>
      </c>
      <c r="AA249" t="str">
        <f t="shared" si="43"/>
        <v/>
      </c>
      <c r="AB249" t="str">
        <f t="shared" si="44"/>
        <v/>
      </c>
    </row>
    <row r="250" spans="1:28" x14ac:dyDescent="0.45">
      <c r="A250" t="s">
        <v>205</v>
      </c>
      <c r="B250" t="s">
        <v>205</v>
      </c>
      <c r="C250" t="s">
        <v>4859</v>
      </c>
      <c r="D250" t="s">
        <v>4860</v>
      </c>
      <c r="E250">
        <v>27109</v>
      </c>
      <c r="F250" t="s">
        <v>3788</v>
      </c>
      <c r="G250">
        <v>44.0152</v>
      </c>
      <c r="H250">
        <v>-92.477599999999995</v>
      </c>
      <c r="I250">
        <v>114976</v>
      </c>
      <c r="J250">
        <v>114011</v>
      </c>
      <c r="K250">
        <f t="shared" si="34"/>
        <v>11.644050213949724</v>
      </c>
      <c r="L250">
        <v>806</v>
      </c>
      <c r="M250" t="s">
        <v>19</v>
      </c>
      <c r="N250" t="b">
        <v>1</v>
      </c>
      <c r="O250" t="s">
        <v>596</v>
      </c>
      <c r="P250" t="s">
        <v>4901</v>
      </c>
      <c r="Q250">
        <v>1840008987</v>
      </c>
      <c r="R250" t="str">
        <f t="shared" si="35"/>
        <v>intermediate</v>
      </c>
      <c r="S250">
        <f t="shared" si="36"/>
        <v>2</v>
      </c>
      <c r="T250">
        <v>249</v>
      </c>
      <c r="U250" t="str">
        <f t="shared" si="37"/>
        <v/>
      </c>
      <c r="V250" t="str">
        <f t="shared" si="38"/>
        <v/>
      </c>
      <c r="W250">
        <f t="shared" si="39"/>
        <v>11.644050213949724</v>
      </c>
      <c r="X250">
        <f t="shared" si="40"/>
        <v>249</v>
      </c>
      <c r="Y250" t="str">
        <f t="shared" si="41"/>
        <v/>
      </c>
      <c r="Z250" t="str">
        <f t="shared" si="42"/>
        <v/>
      </c>
      <c r="AA250" t="str">
        <f t="shared" si="43"/>
        <v/>
      </c>
      <c r="AB250" t="str">
        <f t="shared" si="44"/>
        <v/>
      </c>
    </row>
    <row r="251" spans="1:28" x14ac:dyDescent="0.45">
      <c r="A251" t="s">
        <v>1615</v>
      </c>
      <c r="B251" t="s">
        <v>1615</v>
      </c>
      <c r="C251" t="s">
        <v>2998</v>
      </c>
      <c r="D251" t="s">
        <v>2957</v>
      </c>
      <c r="E251">
        <v>6073</v>
      </c>
      <c r="F251" t="s">
        <v>2090</v>
      </c>
      <c r="G251">
        <v>33.124600000000001</v>
      </c>
      <c r="H251">
        <v>-117.28360000000001</v>
      </c>
      <c r="I251">
        <v>113952</v>
      </c>
      <c r="J251">
        <v>113952</v>
      </c>
      <c r="K251">
        <f t="shared" si="34"/>
        <v>11.643532586077503</v>
      </c>
      <c r="L251">
        <v>1166</v>
      </c>
      <c r="M251" t="s">
        <v>19</v>
      </c>
      <c r="N251" t="b">
        <v>1</v>
      </c>
      <c r="O251" t="s">
        <v>20</v>
      </c>
      <c r="P251" t="s">
        <v>3403</v>
      </c>
      <c r="Q251">
        <v>1840019352</v>
      </c>
      <c r="R251" t="str">
        <f t="shared" si="35"/>
        <v>intermediate</v>
      </c>
      <c r="S251">
        <f t="shared" si="36"/>
        <v>2</v>
      </c>
      <c r="T251">
        <v>250</v>
      </c>
      <c r="U251" t="str">
        <f t="shared" si="37"/>
        <v/>
      </c>
      <c r="V251" t="str">
        <f t="shared" si="38"/>
        <v/>
      </c>
      <c r="W251">
        <f t="shared" si="39"/>
        <v>11.643532586077503</v>
      </c>
      <c r="X251">
        <f t="shared" si="40"/>
        <v>250</v>
      </c>
      <c r="Y251" t="str">
        <f t="shared" si="41"/>
        <v/>
      </c>
      <c r="Z251" t="str">
        <f t="shared" si="42"/>
        <v/>
      </c>
      <c r="AA251" t="str">
        <f t="shared" si="43"/>
        <v/>
      </c>
      <c r="AB251" t="str">
        <f t="shared" si="44"/>
        <v/>
      </c>
    </row>
    <row r="252" spans="1:28" x14ac:dyDescent="0.45">
      <c r="A252" t="s">
        <v>2133</v>
      </c>
      <c r="B252" t="s">
        <v>2133</v>
      </c>
      <c r="C252" t="s">
        <v>3529</v>
      </c>
      <c r="D252" t="s">
        <v>1892</v>
      </c>
      <c r="E252">
        <v>8001</v>
      </c>
      <c r="F252" t="s">
        <v>27</v>
      </c>
      <c r="G252">
        <v>39.883699999999997</v>
      </c>
      <c r="H252">
        <v>-105.06270000000001</v>
      </c>
      <c r="I252">
        <v>113875</v>
      </c>
      <c r="J252">
        <v>113875</v>
      </c>
      <c r="K252">
        <f t="shared" si="34"/>
        <v>11.642856634562259</v>
      </c>
      <c r="L252">
        <v>1387</v>
      </c>
      <c r="M252" t="s">
        <v>19</v>
      </c>
      <c r="N252" t="b">
        <v>1</v>
      </c>
      <c r="O252" t="s">
        <v>1371</v>
      </c>
      <c r="P252" t="s">
        <v>3568</v>
      </c>
      <c r="Q252">
        <v>1840021423</v>
      </c>
      <c r="R252" t="str">
        <f t="shared" si="35"/>
        <v>intermediate</v>
      </c>
      <c r="S252">
        <f t="shared" si="36"/>
        <v>2</v>
      </c>
      <c r="T252">
        <v>251</v>
      </c>
      <c r="U252" t="str">
        <f t="shared" si="37"/>
        <v/>
      </c>
      <c r="V252" t="str">
        <f t="shared" si="38"/>
        <v/>
      </c>
      <c r="W252">
        <f t="shared" si="39"/>
        <v>11.642856634562259</v>
      </c>
      <c r="X252">
        <f t="shared" si="40"/>
        <v>251</v>
      </c>
      <c r="Y252" t="str">
        <f t="shared" si="41"/>
        <v/>
      </c>
      <c r="Z252" t="str">
        <f t="shared" si="42"/>
        <v/>
      </c>
      <c r="AA252" t="str">
        <f t="shared" si="43"/>
        <v/>
      </c>
      <c r="AB252" t="str">
        <f t="shared" si="44"/>
        <v/>
      </c>
    </row>
    <row r="253" spans="1:28" x14ac:dyDescent="0.45">
      <c r="A253" t="s">
        <v>4740</v>
      </c>
      <c r="B253" t="s">
        <v>4740</v>
      </c>
      <c r="C253" t="s">
        <v>4722</v>
      </c>
      <c r="D253" t="s">
        <v>4723</v>
      </c>
      <c r="E253">
        <v>49035</v>
      </c>
      <c r="F253" t="s">
        <v>4733</v>
      </c>
      <c r="G253">
        <v>40.602400000000003</v>
      </c>
      <c r="H253">
        <v>-112.0008</v>
      </c>
      <c r="I253">
        <v>113699</v>
      </c>
      <c r="J253">
        <v>113699</v>
      </c>
      <c r="K253">
        <f t="shared" si="34"/>
        <v>11.641309884625192</v>
      </c>
      <c r="L253">
        <v>1358</v>
      </c>
      <c r="M253" t="s">
        <v>19</v>
      </c>
      <c r="N253" t="b">
        <v>1</v>
      </c>
      <c r="O253" t="s">
        <v>1371</v>
      </c>
      <c r="P253" t="s">
        <v>4741</v>
      </c>
      <c r="Q253">
        <v>1840021388</v>
      </c>
      <c r="R253" t="str">
        <f t="shared" si="35"/>
        <v>intermediate</v>
      </c>
      <c r="S253">
        <f t="shared" si="36"/>
        <v>2</v>
      </c>
      <c r="T253">
        <v>252</v>
      </c>
      <c r="U253" t="str">
        <f t="shared" si="37"/>
        <v/>
      </c>
      <c r="V253" t="str">
        <f t="shared" si="38"/>
        <v/>
      </c>
      <c r="W253">
        <f t="shared" si="39"/>
        <v>11.641309884625192</v>
      </c>
      <c r="X253">
        <f t="shared" si="40"/>
        <v>252</v>
      </c>
      <c r="Y253" t="str">
        <f t="shared" si="41"/>
        <v/>
      </c>
      <c r="Z253" t="str">
        <f t="shared" si="42"/>
        <v/>
      </c>
      <c r="AA253" t="str">
        <f t="shared" si="43"/>
        <v/>
      </c>
      <c r="AB253" t="str">
        <f t="shared" si="44"/>
        <v/>
      </c>
    </row>
    <row r="254" spans="1:28" x14ac:dyDescent="0.45">
      <c r="A254" t="s">
        <v>2187</v>
      </c>
      <c r="B254" t="s">
        <v>2187</v>
      </c>
      <c r="C254" t="s">
        <v>1679</v>
      </c>
      <c r="D254" t="s">
        <v>1680</v>
      </c>
      <c r="E254">
        <v>48039</v>
      </c>
      <c r="F254" t="s">
        <v>1683</v>
      </c>
      <c r="G254">
        <v>29.558499999999999</v>
      </c>
      <c r="H254">
        <v>-95.320099999999996</v>
      </c>
      <c r="I254">
        <v>113570</v>
      </c>
      <c r="J254">
        <v>113570</v>
      </c>
      <c r="K254">
        <f t="shared" si="34"/>
        <v>11.640174665885691</v>
      </c>
      <c r="L254">
        <v>946</v>
      </c>
      <c r="M254" t="s">
        <v>19</v>
      </c>
      <c r="N254" t="b">
        <v>1</v>
      </c>
      <c r="O254" t="s">
        <v>596</v>
      </c>
      <c r="P254" t="s">
        <v>2188</v>
      </c>
      <c r="Q254">
        <v>1840020979</v>
      </c>
      <c r="R254" t="str">
        <f t="shared" si="35"/>
        <v>intermediate</v>
      </c>
      <c r="S254">
        <f t="shared" si="36"/>
        <v>2</v>
      </c>
      <c r="T254">
        <v>253</v>
      </c>
      <c r="U254" t="str">
        <f t="shared" si="37"/>
        <v/>
      </c>
      <c r="V254" t="str">
        <f t="shared" si="38"/>
        <v/>
      </c>
      <c r="W254">
        <f t="shared" si="39"/>
        <v>11.640174665885691</v>
      </c>
      <c r="X254">
        <f t="shared" si="40"/>
        <v>253</v>
      </c>
      <c r="Y254" t="str">
        <f t="shared" si="41"/>
        <v/>
      </c>
      <c r="Z254" t="str">
        <f t="shared" si="42"/>
        <v/>
      </c>
      <c r="AA254" t="str">
        <f t="shared" si="43"/>
        <v/>
      </c>
      <c r="AB254" t="str">
        <f t="shared" si="44"/>
        <v/>
      </c>
    </row>
    <row r="255" spans="1:28" x14ac:dyDescent="0.45">
      <c r="A255" t="s">
        <v>230</v>
      </c>
      <c r="B255" t="s">
        <v>230</v>
      </c>
      <c r="C255" t="s">
        <v>1679</v>
      </c>
      <c r="D255" t="s">
        <v>1680</v>
      </c>
      <c r="E255">
        <v>48113</v>
      </c>
      <c r="F255" t="s">
        <v>841</v>
      </c>
      <c r="G255">
        <v>32.971699999999998</v>
      </c>
      <c r="H255">
        <v>-96.709199999999996</v>
      </c>
      <c r="I255">
        <v>113347</v>
      </c>
      <c r="J255">
        <v>113347</v>
      </c>
      <c r="K255">
        <f t="shared" si="34"/>
        <v>11.638209188889352</v>
      </c>
      <c r="L255">
        <v>1532</v>
      </c>
      <c r="M255" t="s">
        <v>19</v>
      </c>
      <c r="N255" t="b">
        <v>1</v>
      </c>
      <c r="O255" t="s">
        <v>596</v>
      </c>
      <c r="P255" t="s">
        <v>2159</v>
      </c>
      <c r="Q255">
        <v>1840020710</v>
      </c>
      <c r="R255" t="str">
        <f t="shared" si="35"/>
        <v>intermediate</v>
      </c>
      <c r="S255">
        <f t="shared" si="36"/>
        <v>2</v>
      </c>
      <c r="T255">
        <v>254</v>
      </c>
      <c r="U255" t="str">
        <f t="shared" si="37"/>
        <v/>
      </c>
      <c r="V255" t="str">
        <f t="shared" si="38"/>
        <v/>
      </c>
      <c r="W255">
        <f t="shared" si="39"/>
        <v>11.638209188889352</v>
      </c>
      <c r="X255">
        <f t="shared" si="40"/>
        <v>254</v>
      </c>
      <c r="Y255" t="str">
        <f t="shared" si="41"/>
        <v/>
      </c>
      <c r="Z255" t="str">
        <f t="shared" si="42"/>
        <v/>
      </c>
      <c r="AA255" t="str">
        <f t="shared" si="43"/>
        <v/>
      </c>
      <c r="AB255" t="str">
        <f t="shared" si="44"/>
        <v/>
      </c>
    </row>
    <row r="256" spans="1:28" x14ac:dyDescent="0.45">
      <c r="A256" t="s">
        <v>3347</v>
      </c>
      <c r="B256" t="s">
        <v>3347</v>
      </c>
      <c r="C256" t="s">
        <v>2998</v>
      </c>
      <c r="D256" t="s">
        <v>2957</v>
      </c>
      <c r="E256">
        <v>6037</v>
      </c>
      <c r="F256" t="s">
        <v>2149</v>
      </c>
      <c r="G256">
        <v>33.937899999999999</v>
      </c>
      <c r="H256">
        <v>-118.13120000000001</v>
      </c>
      <c r="I256">
        <v>113267</v>
      </c>
      <c r="J256">
        <v>113267</v>
      </c>
      <c r="K256">
        <f t="shared" si="34"/>
        <v>11.637503142455122</v>
      </c>
      <c r="L256">
        <v>3524</v>
      </c>
      <c r="M256" t="s">
        <v>19</v>
      </c>
      <c r="N256" t="b">
        <v>1</v>
      </c>
      <c r="O256" t="s">
        <v>20</v>
      </c>
      <c r="P256" t="s">
        <v>3348</v>
      </c>
      <c r="Q256">
        <v>1840019245</v>
      </c>
      <c r="R256" t="str">
        <f t="shared" si="35"/>
        <v>intermediate</v>
      </c>
      <c r="S256">
        <f t="shared" si="36"/>
        <v>2</v>
      </c>
      <c r="T256">
        <v>255</v>
      </c>
      <c r="U256" t="str">
        <f t="shared" si="37"/>
        <v/>
      </c>
      <c r="V256" t="str">
        <f t="shared" si="38"/>
        <v/>
      </c>
      <c r="W256">
        <f t="shared" si="39"/>
        <v>11.637503142455122</v>
      </c>
      <c r="X256">
        <f t="shared" si="40"/>
        <v>255</v>
      </c>
      <c r="Y256" t="str">
        <f t="shared" si="41"/>
        <v/>
      </c>
      <c r="Z256" t="str">
        <f t="shared" si="42"/>
        <v/>
      </c>
      <c r="AA256" t="str">
        <f t="shared" si="43"/>
        <v/>
      </c>
      <c r="AB256" t="str">
        <f t="shared" si="44"/>
        <v/>
      </c>
    </row>
    <row r="257" spans="1:28" x14ac:dyDescent="0.45">
      <c r="A257" t="s">
        <v>1161</v>
      </c>
      <c r="B257" t="s">
        <v>1161</v>
      </c>
      <c r="C257" t="s">
        <v>966</v>
      </c>
      <c r="D257" t="s">
        <v>967</v>
      </c>
      <c r="E257">
        <v>12086</v>
      </c>
      <c r="F257" t="s">
        <v>982</v>
      </c>
      <c r="G257">
        <v>25.943300000000001</v>
      </c>
      <c r="H257">
        <v>-80.242500000000007</v>
      </c>
      <c r="I257">
        <v>113058</v>
      </c>
      <c r="J257">
        <v>113058</v>
      </c>
      <c r="K257">
        <f t="shared" si="34"/>
        <v>11.635656240350546</v>
      </c>
      <c r="L257">
        <v>2394</v>
      </c>
      <c r="M257" t="s">
        <v>19</v>
      </c>
      <c r="N257" t="b">
        <v>1</v>
      </c>
      <c r="O257" t="s">
        <v>330</v>
      </c>
      <c r="P257" t="s">
        <v>1162</v>
      </c>
      <c r="Q257">
        <v>1840015151</v>
      </c>
      <c r="R257" t="str">
        <f t="shared" si="35"/>
        <v>intermediate</v>
      </c>
      <c r="S257">
        <f t="shared" si="36"/>
        <v>2</v>
      </c>
      <c r="T257">
        <v>256</v>
      </c>
      <c r="U257" t="str">
        <f t="shared" si="37"/>
        <v/>
      </c>
      <c r="V257" t="str">
        <f t="shared" si="38"/>
        <v/>
      </c>
      <c r="W257">
        <f t="shared" si="39"/>
        <v>11.635656240350546</v>
      </c>
      <c r="X257">
        <f t="shared" si="40"/>
        <v>256</v>
      </c>
      <c r="Y257" t="str">
        <f t="shared" si="41"/>
        <v/>
      </c>
      <c r="Z257" t="str">
        <f t="shared" si="42"/>
        <v/>
      </c>
      <c r="AA257" t="str">
        <f t="shared" si="43"/>
        <v/>
      </c>
      <c r="AB257" t="str">
        <f t="shared" si="44"/>
        <v/>
      </c>
    </row>
    <row r="258" spans="1:28" x14ac:dyDescent="0.45">
      <c r="A258" t="s">
        <v>3115</v>
      </c>
      <c r="B258" t="s">
        <v>3115</v>
      </c>
      <c r="C258" t="s">
        <v>2998</v>
      </c>
      <c r="D258" t="s">
        <v>2957</v>
      </c>
      <c r="E258">
        <v>6065</v>
      </c>
      <c r="F258" t="s">
        <v>222</v>
      </c>
      <c r="G258">
        <v>33.492800000000003</v>
      </c>
      <c r="H258">
        <v>-117.1315</v>
      </c>
      <c r="I258">
        <v>113054</v>
      </c>
      <c r="J258">
        <v>113054</v>
      </c>
      <c r="K258">
        <f t="shared" si="34"/>
        <v>11.635620859654249</v>
      </c>
      <c r="L258">
        <v>1173</v>
      </c>
      <c r="M258" t="s">
        <v>19</v>
      </c>
      <c r="N258" t="b">
        <v>1</v>
      </c>
      <c r="O258" t="s">
        <v>20</v>
      </c>
      <c r="P258" t="s">
        <v>3116</v>
      </c>
      <c r="Q258">
        <v>1840021937</v>
      </c>
      <c r="R258" t="str">
        <f t="shared" si="35"/>
        <v>intermediate</v>
      </c>
      <c r="S258">
        <f t="shared" si="36"/>
        <v>2</v>
      </c>
      <c r="T258">
        <v>257</v>
      </c>
      <c r="U258" t="str">
        <f t="shared" si="37"/>
        <v/>
      </c>
      <c r="V258" t="str">
        <f t="shared" si="38"/>
        <v/>
      </c>
      <c r="W258">
        <f t="shared" si="39"/>
        <v>11.635620859654249</v>
      </c>
      <c r="X258">
        <f t="shared" si="40"/>
        <v>257</v>
      </c>
      <c r="Y258" t="str">
        <f t="shared" si="41"/>
        <v/>
      </c>
      <c r="Z258" t="str">
        <f t="shared" si="42"/>
        <v/>
      </c>
      <c r="AA258" t="str">
        <f t="shared" si="43"/>
        <v/>
      </c>
      <c r="AB258" t="str">
        <f t="shared" si="44"/>
        <v/>
      </c>
    </row>
    <row r="259" spans="1:28" x14ac:dyDescent="0.45">
      <c r="A259" t="s">
        <v>3175</v>
      </c>
      <c r="B259" t="s">
        <v>3175</v>
      </c>
      <c r="C259" t="s">
        <v>2998</v>
      </c>
      <c r="D259" t="s">
        <v>2957</v>
      </c>
      <c r="E259">
        <v>6059</v>
      </c>
      <c r="F259" t="s">
        <v>367</v>
      </c>
      <c r="G259">
        <v>33.666699999999999</v>
      </c>
      <c r="H259">
        <v>-117.9135</v>
      </c>
      <c r="I259">
        <v>112822</v>
      </c>
      <c r="J259">
        <v>112822</v>
      </c>
      <c r="K259">
        <f t="shared" ref="K259:K322" si="45">LN(J259)</f>
        <v>11.633566634490146</v>
      </c>
      <c r="L259">
        <v>2770</v>
      </c>
      <c r="M259" t="s">
        <v>19</v>
      </c>
      <c r="N259" t="b">
        <v>1</v>
      </c>
      <c r="O259" t="s">
        <v>20</v>
      </c>
      <c r="P259" t="s">
        <v>3176</v>
      </c>
      <c r="Q259">
        <v>1840019326</v>
      </c>
      <c r="R259" t="str">
        <f t="shared" ref="R259:R322" si="46">_xlfn.IFS(J259&lt;75000,"small",J259&lt;250000,"intermediate",J259&lt;1000000,"metropolitan",J259&gt;=250000,"primate")</f>
        <v>intermediate</v>
      </c>
      <c r="S259">
        <f t="shared" ref="S259:S322" si="47">_xlfn.IFS(R259="small",1,R259="intermediate",2,R259="metropolitan",3,R259="primate",4)</f>
        <v>2</v>
      </c>
      <c r="T259">
        <v>258</v>
      </c>
      <c r="U259" t="str">
        <f t="shared" ref="U259:U322" si="48">IF($S259=1,K259,"")</f>
        <v/>
      </c>
      <c r="V259" t="str">
        <f t="shared" ref="V259:V322" si="49">IF(S259=1,T259,"")</f>
        <v/>
      </c>
      <c r="W259">
        <f t="shared" ref="W259:W322" si="50">IF(S259=2,K259,"")</f>
        <v>11.633566634490146</v>
      </c>
      <c r="X259">
        <f t="shared" ref="X259:X322" si="51">IF(S259=2,T259,"")</f>
        <v>258</v>
      </c>
      <c r="Y259" t="str">
        <f t="shared" ref="Y259:Y322" si="52">IF(S259=3,K259,"")</f>
        <v/>
      </c>
      <c r="Z259" t="str">
        <f t="shared" ref="Z259:Z322" si="53">IF(S259=3,T259,"")</f>
        <v/>
      </c>
      <c r="AA259" t="str">
        <f t="shared" ref="AA259:AA322" si="54">IF(S259=4,K259,"")</f>
        <v/>
      </c>
      <c r="AB259" t="str">
        <f t="shared" ref="AB259:AB322" si="55">IF(S259=4,T259,"")</f>
        <v/>
      </c>
    </row>
    <row r="260" spans="1:28" x14ac:dyDescent="0.45">
      <c r="A260" t="s">
        <v>2171</v>
      </c>
      <c r="B260" t="s">
        <v>2171</v>
      </c>
      <c r="C260" t="s">
        <v>1679</v>
      </c>
      <c r="D260" t="s">
        <v>1680</v>
      </c>
      <c r="E260">
        <v>48041</v>
      </c>
      <c r="F260" t="s">
        <v>1625</v>
      </c>
      <c r="G260">
        <v>30.585699999999999</v>
      </c>
      <c r="H260">
        <v>-96.296000000000006</v>
      </c>
      <c r="I260">
        <v>204710</v>
      </c>
      <c r="J260">
        <v>112141</v>
      </c>
      <c r="K260">
        <f t="shared" si="45"/>
        <v>11.627512287062551</v>
      </c>
      <c r="L260">
        <v>855</v>
      </c>
      <c r="M260" t="s">
        <v>19</v>
      </c>
      <c r="N260" t="b">
        <v>1</v>
      </c>
      <c r="O260" t="s">
        <v>596</v>
      </c>
      <c r="P260" t="s">
        <v>2172</v>
      </c>
      <c r="Q260">
        <v>1840019570</v>
      </c>
      <c r="R260" t="str">
        <f t="shared" si="46"/>
        <v>intermediate</v>
      </c>
      <c r="S260">
        <f t="shared" si="47"/>
        <v>2</v>
      </c>
      <c r="T260">
        <v>259</v>
      </c>
      <c r="U260" t="str">
        <f t="shared" si="48"/>
        <v/>
      </c>
      <c r="V260" t="str">
        <f t="shared" si="49"/>
        <v/>
      </c>
      <c r="W260">
        <f t="shared" si="50"/>
        <v>11.627512287062551</v>
      </c>
      <c r="X260">
        <f t="shared" si="51"/>
        <v>259</v>
      </c>
      <c r="Y260" t="str">
        <f t="shared" si="52"/>
        <v/>
      </c>
      <c r="Z260" t="str">
        <f t="shared" si="53"/>
        <v/>
      </c>
      <c r="AA260" t="str">
        <f t="shared" si="54"/>
        <v/>
      </c>
      <c r="AB260" t="str">
        <f t="shared" si="55"/>
        <v/>
      </c>
    </row>
    <row r="261" spans="1:28" x14ac:dyDescent="0.45">
      <c r="A261" t="s">
        <v>1823</v>
      </c>
      <c r="B261" t="s">
        <v>1823</v>
      </c>
      <c r="C261" t="s">
        <v>3789</v>
      </c>
      <c r="D261" t="s">
        <v>3790</v>
      </c>
      <c r="E261">
        <v>17089</v>
      </c>
      <c r="F261" t="s">
        <v>2924</v>
      </c>
      <c r="G261">
        <v>42.038499999999999</v>
      </c>
      <c r="H261">
        <v>-88.322699999999998</v>
      </c>
      <c r="I261">
        <v>112123</v>
      </c>
      <c r="J261">
        <v>112123</v>
      </c>
      <c r="K261">
        <f t="shared" si="45"/>
        <v>11.627351761966784</v>
      </c>
      <c r="L261">
        <v>1159</v>
      </c>
      <c r="M261" t="s">
        <v>19</v>
      </c>
      <c r="N261" t="b">
        <v>1</v>
      </c>
      <c r="O261" t="s">
        <v>596</v>
      </c>
      <c r="P261" t="s">
        <v>3829</v>
      </c>
      <c r="Q261">
        <v>1840008134</v>
      </c>
      <c r="R261" t="str">
        <f t="shared" si="46"/>
        <v>intermediate</v>
      </c>
      <c r="S261">
        <f t="shared" si="47"/>
        <v>2</v>
      </c>
      <c r="T261">
        <v>260</v>
      </c>
      <c r="U261" t="str">
        <f t="shared" si="48"/>
        <v/>
      </c>
      <c r="V261" t="str">
        <f t="shared" si="49"/>
        <v/>
      </c>
      <c r="W261">
        <f t="shared" si="50"/>
        <v>11.627351761966784</v>
      </c>
      <c r="X261">
        <f t="shared" si="51"/>
        <v>260</v>
      </c>
      <c r="Y261" t="str">
        <f t="shared" si="52"/>
        <v/>
      </c>
      <c r="Z261" t="str">
        <f t="shared" si="53"/>
        <v/>
      </c>
      <c r="AA261" t="str">
        <f t="shared" si="54"/>
        <v/>
      </c>
      <c r="AB261" t="str">
        <f t="shared" si="55"/>
        <v/>
      </c>
    </row>
    <row r="262" spans="1:28" x14ac:dyDescent="0.45">
      <c r="A262" t="s">
        <v>3248</v>
      </c>
      <c r="B262" t="s">
        <v>3248</v>
      </c>
      <c r="C262" t="s">
        <v>2998</v>
      </c>
      <c r="D262" t="s">
        <v>2957</v>
      </c>
      <c r="E262">
        <v>6065</v>
      </c>
      <c r="F262" t="s">
        <v>222</v>
      </c>
      <c r="G262">
        <v>33.572000000000003</v>
      </c>
      <c r="H262">
        <v>-117.1909</v>
      </c>
      <c r="I262">
        <v>476630</v>
      </c>
      <c r="J262">
        <v>111674</v>
      </c>
      <c r="K262">
        <f t="shared" si="45"/>
        <v>11.623339191624597</v>
      </c>
      <c r="L262">
        <v>1283</v>
      </c>
      <c r="M262" t="s">
        <v>19</v>
      </c>
      <c r="N262" t="b">
        <v>1</v>
      </c>
      <c r="O262" t="s">
        <v>20</v>
      </c>
      <c r="P262" t="s">
        <v>3249</v>
      </c>
      <c r="Q262">
        <v>1840020553</v>
      </c>
      <c r="R262" t="str">
        <f t="shared" si="46"/>
        <v>intermediate</v>
      </c>
      <c r="S262">
        <f t="shared" si="47"/>
        <v>2</v>
      </c>
      <c r="T262">
        <v>261</v>
      </c>
      <c r="U262" t="str">
        <f t="shared" si="48"/>
        <v/>
      </c>
      <c r="V262" t="str">
        <f t="shared" si="49"/>
        <v/>
      </c>
      <c r="W262">
        <f t="shared" si="50"/>
        <v>11.623339191624597</v>
      </c>
      <c r="X262">
        <f t="shared" si="51"/>
        <v>261</v>
      </c>
      <c r="Y262" t="str">
        <f t="shared" si="52"/>
        <v/>
      </c>
      <c r="Z262" t="str">
        <f t="shared" si="53"/>
        <v/>
      </c>
      <c r="AA262" t="str">
        <f t="shared" si="54"/>
        <v/>
      </c>
      <c r="AB262" t="str">
        <f t="shared" si="55"/>
        <v/>
      </c>
    </row>
    <row r="263" spans="1:28" x14ac:dyDescent="0.45">
      <c r="A263" t="s">
        <v>802</v>
      </c>
      <c r="B263" t="s">
        <v>802</v>
      </c>
      <c r="C263" t="s">
        <v>5269</v>
      </c>
      <c r="D263" t="s">
        <v>766</v>
      </c>
      <c r="E263">
        <v>41051</v>
      </c>
      <c r="F263" t="s">
        <v>5281</v>
      </c>
      <c r="G263">
        <v>45.502299999999998</v>
      </c>
      <c r="H263">
        <v>-122.4414</v>
      </c>
      <c r="I263">
        <v>111523</v>
      </c>
      <c r="J263">
        <v>111523</v>
      </c>
      <c r="K263">
        <f t="shared" si="45"/>
        <v>11.621986126636829</v>
      </c>
      <c r="L263">
        <v>1849</v>
      </c>
      <c r="M263" t="s">
        <v>19</v>
      </c>
      <c r="N263" t="b">
        <v>1</v>
      </c>
      <c r="O263" t="s">
        <v>20</v>
      </c>
      <c r="P263" t="s">
        <v>5301</v>
      </c>
      <c r="Q263">
        <v>1840019939</v>
      </c>
      <c r="R263" t="str">
        <f t="shared" si="46"/>
        <v>intermediate</v>
      </c>
      <c r="S263">
        <f t="shared" si="47"/>
        <v>2</v>
      </c>
      <c r="T263">
        <v>262</v>
      </c>
      <c r="U263" t="str">
        <f t="shared" si="48"/>
        <v/>
      </c>
      <c r="V263" t="str">
        <f t="shared" si="49"/>
        <v/>
      </c>
      <c r="W263">
        <f t="shared" si="50"/>
        <v>11.621986126636829</v>
      </c>
      <c r="X263">
        <f t="shared" si="51"/>
        <v>262</v>
      </c>
      <c r="Y263" t="str">
        <f t="shared" si="52"/>
        <v/>
      </c>
      <c r="Z263" t="str">
        <f t="shared" si="53"/>
        <v/>
      </c>
      <c r="AA263" t="str">
        <f t="shared" si="54"/>
        <v/>
      </c>
      <c r="AB263" t="str">
        <f t="shared" si="55"/>
        <v/>
      </c>
    </row>
    <row r="264" spans="1:28" x14ac:dyDescent="0.45">
      <c r="A264" t="s">
        <v>1035</v>
      </c>
      <c r="B264" t="s">
        <v>1035</v>
      </c>
      <c r="C264" t="s">
        <v>2310</v>
      </c>
      <c r="D264" t="s">
        <v>2311</v>
      </c>
      <c r="E264">
        <v>37081</v>
      </c>
      <c r="F264" t="s">
        <v>2337</v>
      </c>
      <c r="G264">
        <v>35.989899999999999</v>
      </c>
      <c r="H264">
        <v>-79.993700000000004</v>
      </c>
      <c r="I264">
        <v>177412</v>
      </c>
      <c r="J264">
        <v>111223</v>
      </c>
      <c r="K264">
        <f t="shared" si="45"/>
        <v>11.61929247394368</v>
      </c>
      <c r="L264">
        <v>778</v>
      </c>
      <c r="M264" t="s">
        <v>19</v>
      </c>
      <c r="N264" t="b">
        <v>1</v>
      </c>
      <c r="O264" t="s">
        <v>330</v>
      </c>
      <c r="P264" t="s">
        <v>2456</v>
      </c>
      <c r="Q264">
        <v>1840014479</v>
      </c>
      <c r="R264" t="str">
        <f t="shared" si="46"/>
        <v>intermediate</v>
      </c>
      <c r="S264">
        <f t="shared" si="47"/>
        <v>2</v>
      </c>
      <c r="T264">
        <v>263</v>
      </c>
      <c r="U264" t="str">
        <f t="shared" si="48"/>
        <v/>
      </c>
      <c r="V264" t="str">
        <f t="shared" si="49"/>
        <v/>
      </c>
      <c r="W264">
        <f t="shared" si="50"/>
        <v>11.61929247394368</v>
      </c>
      <c r="X264">
        <f t="shared" si="51"/>
        <v>263</v>
      </c>
      <c r="Y264" t="str">
        <f t="shared" si="52"/>
        <v/>
      </c>
      <c r="Z264" t="str">
        <f t="shared" si="53"/>
        <v/>
      </c>
      <c r="AA264" t="str">
        <f t="shared" si="54"/>
        <v/>
      </c>
      <c r="AB264" t="str">
        <f t="shared" si="55"/>
        <v/>
      </c>
    </row>
    <row r="265" spans="1:28" x14ac:dyDescent="0.45">
      <c r="A265" t="s">
        <v>3218</v>
      </c>
      <c r="B265" t="s">
        <v>3218</v>
      </c>
      <c r="C265" t="s">
        <v>2998</v>
      </c>
      <c r="D265" t="s">
        <v>2957</v>
      </c>
      <c r="E265">
        <v>6013</v>
      </c>
      <c r="F265" t="s">
        <v>3002</v>
      </c>
      <c r="G265">
        <v>37.978900000000003</v>
      </c>
      <c r="H265">
        <v>-121.7958</v>
      </c>
      <c r="I265">
        <v>300780</v>
      </c>
      <c r="J265">
        <v>110898</v>
      </c>
      <c r="K265">
        <f t="shared" si="45"/>
        <v>11.616366138910735</v>
      </c>
      <c r="L265">
        <v>1456</v>
      </c>
      <c r="M265" t="s">
        <v>19</v>
      </c>
      <c r="N265" t="b">
        <v>1</v>
      </c>
      <c r="O265" t="s">
        <v>20</v>
      </c>
      <c r="P265" t="s">
        <v>3219</v>
      </c>
      <c r="Q265">
        <v>1840018903</v>
      </c>
      <c r="R265" t="str">
        <f t="shared" si="46"/>
        <v>intermediate</v>
      </c>
      <c r="S265">
        <f t="shared" si="47"/>
        <v>2</v>
      </c>
      <c r="T265">
        <v>264</v>
      </c>
      <c r="U265" t="str">
        <f t="shared" si="48"/>
        <v/>
      </c>
      <c r="V265" t="str">
        <f t="shared" si="49"/>
        <v/>
      </c>
      <c r="W265">
        <f t="shared" si="50"/>
        <v>11.616366138910735</v>
      </c>
      <c r="X265">
        <f t="shared" si="51"/>
        <v>264</v>
      </c>
      <c r="Y265" t="str">
        <f t="shared" si="52"/>
        <v/>
      </c>
      <c r="Z265" t="str">
        <f t="shared" si="53"/>
        <v/>
      </c>
      <c r="AA265" t="str">
        <f t="shared" si="54"/>
        <v/>
      </c>
      <c r="AB265" t="str">
        <f t="shared" si="55"/>
        <v/>
      </c>
    </row>
    <row r="266" spans="1:28" x14ac:dyDescent="0.45">
      <c r="A266" t="s">
        <v>2572</v>
      </c>
      <c r="B266" t="s">
        <v>2572</v>
      </c>
      <c r="C266" t="s">
        <v>2998</v>
      </c>
      <c r="D266" t="s">
        <v>2957</v>
      </c>
      <c r="E266">
        <v>6037</v>
      </c>
      <c r="F266" t="s">
        <v>2149</v>
      </c>
      <c r="G266">
        <v>33.956600000000002</v>
      </c>
      <c r="H266">
        <v>-118.34439999999999</v>
      </c>
      <c r="I266">
        <v>110654</v>
      </c>
      <c r="J266">
        <v>110654</v>
      </c>
      <c r="K266">
        <f t="shared" si="45"/>
        <v>11.614163494848393</v>
      </c>
      <c r="L266">
        <v>4711</v>
      </c>
      <c r="M266" t="s">
        <v>19</v>
      </c>
      <c r="N266" t="b">
        <v>1</v>
      </c>
      <c r="O266" t="s">
        <v>20</v>
      </c>
      <c r="P266" t="s">
        <v>3467</v>
      </c>
      <c r="Q266">
        <v>1840019237</v>
      </c>
      <c r="R266" t="str">
        <f t="shared" si="46"/>
        <v>intermediate</v>
      </c>
      <c r="S266">
        <f t="shared" si="47"/>
        <v>2</v>
      </c>
      <c r="T266">
        <v>265</v>
      </c>
      <c r="U266" t="str">
        <f t="shared" si="48"/>
        <v/>
      </c>
      <c r="V266" t="str">
        <f t="shared" si="49"/>
        <v/>
      </c>
      <c r="W266">
        <f t="shared" si="50"/>
        <v>11.614163494848393</v>
      </c>
      <c r="X266">
        <f t="shared" si="51"/>
        <v>265</v>
      </c>
      <c r="Y266" t="str">
        <f t="shared" si="52"/>
        <v/>
      </c>
      <c r="Z266" t="str">
        <f t="shared" si="53"/>
        <v/>
      </c>
      <c r="AA266" t="str">
        <f t="shared" si="54"/>
        <v/>
      </c>
      <c r="AB266" t="str">
        <f t="shared" si="55"/>
        <v/>
      </c>
    </row>
    <row r="267" spans="1:28" x14ac:dyDescent="0.45">
      <c r="A267" t="s">
        <v>719</v>
      </c>
      <c r="B267" t="s">
        <v>719</v>
      </c>
      <c r="C267" t="s">
        <v>4537</v>
      </c>
      <c r="D267" t="s">
        <v>4538</v>
      </c>
      <c r="E267">
        <v>25017</v>
      </c>
      <c r="F267" t="s">
        <v>409</v>
      </c>
      <c r="G267">
        <v>42.375799999999998</v>
      </c>
      <c r="H267">
        <v>-71.118399999999994</v>
      </c>
      <c r="I267">
        <v>110651</v>
      </c>
      <c r="J267">
        <v>110651</v>
      </c>
      <c r="K267">
        <f t="shared" si="45"/>
        <v>11.614136382944006</v>
      </c>
      <c r="L267">
        <v>6686</v>
      </c>
      <c r="M267" t="s">
        <v>19</v>
      </c>
      <c r="N267" t="b">
        <v>1</v>
      </c>
      <c r="O267" t="s">
        <v>330</v>
      </c>
      <c r="P267" t="s">
        <v>4556</v>
      </c>
      <c r="Q267">
        <v>1840000429</v>
      </c>
      <c r="R267" t="str">
        <f t="shared" si="46"/>
        <v>intermediate</v>
      </c>
      <c r="S267">
        <f t="shared" si="47"/>
        <v>2</v>
      </c>
      <c r="T267">
        <v>266</v>
      </c>
      <c r="U267" t="str">
        <f t="shared" si="48"/>
        <v/>
      </c>
      <c r="V267" t="str">
        <f t="shared" si="49"/>
        <v/>
      </c>
      <c r="W267">
        <f t="shared" si="50"/>
        <v>11.614136382944006</v>
      </c>
      <c r="X267">
        <f t="shared" si="51"/>
        <v>266</v>
      </c>
      <c r="Y267" t="str">
        <f t="shared" si="52"/>
        <v/>
      </c>
      <c r="Z267" t="str">
        <f t="shared" si="53"/>
        <v/>
      </c>
      <c r="AA267" t="str">
        <f t="shared" si="54"/>
        <v/>
      </c>
      <c r="AB267" t="str">
        <f t="shared" si="55"/>
        <v/>
      </c>
    </row>
    <row r="268" spans="1:28" x14ac:dyDescent="0.45">
      <c r="A268" t="s">
        <v>791</v>
      </c>
      <c r="B268" t="s">
        <v>791</v>
      </c>
      <c r="C268" t="s">
        <v>4537</v>
      </c>
      <c r="D268" t="s">
        <v>4538</v>
      </c>
      <c r="E268">
        <v>25017</v>
      </c>
      <c r="F268" t="s">
        <v>409</v>
      </c>
      <c r="G268">
        <v>42.6389</v>
      </c>
      <c r="H268">
        <v>-71.321700000000007</v>
      </c>
      <c r="I268">
        <v>110558</v>
      </c>
      <c r="J268">
        <v>110558</v>
      </c>
      <c r="K268">
        <f t="shared" si="45"/>
        <v>11.61329554911284</v>
      </c>
      <c r="L268">
        <v>3142</v>
      </c>
      <c r="M268" t="s">
        <v>19</v>
      </c>
      <c r="N268" t="b">
        <v>1</v>
      </c>
      <c r="O268" t="s">
        <v>330</v>
      </c>
      <c r="P268" t="s">
        <v>4572</v>
      </c>
      <c r="Q268">
        <v>1840000426</v>
      </c>
      <c r="R268" t="str">
        <f t="shared" si="46"/>
        <v>intermediate</v>
      </c>
      <c r="S268">
        <f t="shared" si="47"/>
        <v>2</v>
      </c>
      <c r="T268">
        <v>267</v>
      </c>
      <c r="U268" t="str">
        <f t="shared" si="48"/>
        <v/>
      </c>
      <c r="V268" t="str">
        <f t="shared" si="49"/>
        <v/>
      </c>
      <c r="W268">
        <f t="shared" si="50"/>
        <v>11.61329554911284</v>
      </c>
      <c r="X268">
        <f t="shared" si="51"/>
        <v>267</v>
      </c>
      <c r="Y268" t="str">
        <f t="shared" si="52"/>
        <v/>
      </c>
      <c r="Z268" t="str">
        <f t="shared" si="53"/>
        <v/>
      </c>
      <c r="AA268" t="str">
        <f t="shared" si="54"/>
        <v/>
      </c>
      <c r="AB268" t="str">
        <f t="shared" si="55"/>
        <v/>
      </c>
    </row>
    <row r="269" spans="1:28" x14ac:dyDescent="0.45">
      <c r="A269" t="s">
        <v>130</v>
      </c>
      <c r="B269" t="s">
        <v>130</v>
      </c>
      <c r="C269" t="s">
        <v>1415</v>
      </c>
      <c r="D269" t="s">
        <v>1416</v>
      </c>
      <c r="E269">
        <v>33011</v>
      </c>
      <c r="F269" t="s">
        <v>990</v>
      </c>
      <c r="G269">
        <v>42.984400000000001</v>
      </c>
      <c r="H269">
        <v>-71.444500000000005</v>
      </c>
      <c r="I269">
        <v>159744</v>
      </c>
      <c r="J269">
        <v>110506</v>
      </c>
      <c r="K269">
        <f t="shared" si="45"/>
        <v>11.612825097108361</v>
      </c>
      <c r="L269">
        <v>1288</v>
      </c>
      <c r="M269" t="s">
        <v>19</v>
      </c>
      <c r="N269" t="b">
        <v>1</v>
      </c>
      <c r="O269" t="s">
        <v>330</v>
      </c>
      <c r="P269" t="s">
        <v>1428</v>
      </c>
      <c r="Q269">
        <v>1840002983</v>
      </c>
      <c r="R269" t="str">
        <f t="shared" si="46"/>
        <v>intermediate</v>
      </c>
      <c r="S269">
        <f t="shared" si="47"/>
        <v>2</v>
      </c>
      <c r="T269">
        <v>268</v>
      </c>
      <c r="U269" t="str">
        <f t="shared" si="48"/>
        <v/>
      </c>
      <c r="V269" t="str">
        <f t="shared" si="49"/>
        <v/>
      </c>
      <c r="W269">
        <f t="shared" si="50"/>
        <v>11.612825097108361</v>
      </c>
      <c r="X269">
        <f t="shared" si="51"/>
        <v>268</v>
      </c>
      <c r="Y269" t="str">
        <f t="shared" si="52"/>
        <v/>
      </c>
      <c r="Z269" t="str">
        <f t="shared" si="53"/>
        <v/>
      </c>
      <c r="AA269" t="str">
        <f t="shared" si="54"/>
        <v/>
      </c>
      <c r="AB269" t="str">
        <f t="shared" si="55"/>
        <v/>
      </c>
    </row>
    <row r="270" spans="1:28" x14ac:dyDescent="0.45">
      <c r="A270" t="s">
        <v>2510</v>
      </c>
      <c r="B270" t="s">
        <v>2510</v>
      </c>
      <c r="C270" t="s">
        <v>5097</v>
      </c>
      <c r="D270" t="s">
        <v>3624</v>
      </c>
      <c r="E270">
        <v>30111</v>
      </c>
      <c r="F270" t="s">
        <v>5101</v>
      </c>
      <c r="G270">
        <v>45.789200000000001</v>
      </c>
      <c r="H270">
        <v>-108.5498</v>
      </c>
      <c r="I270">
        <v>121550</v>
      </c>
      <c r="J270">
        <v>110323</v>
      </c>
      <c r="K270">
        <f t="shared" si="45"/>
        <v>11.611167705716008</v>
      </c>
      <c r="L270">
        <v>985</v>
      </c>
      <c r="M270" t="s">
        <v>19</v>
      </c>
      <c r="N270" t="b">
        <v>1</v>
      </c>
      <c r="O270" t="s">
        <v>1371</v>
      </c>
      <c r="P270" t="s">
        <v>5108</v>
      </c>
      <c r="Q270">
        <v>1840018496</v>
      </c>
      <c r="R270" t="str">
        <f t="shared" si="46"/>
        <v>intermediate</v>
      </c>
      <c r="S270">
        <f t="shared" si="47"/>
        <v>2</v>
      </c>
      <c r="T270">
        <v>269</v>
      </c>
      <c r="U270" t="str">
        <f t="shared" si="48"/>
        <v/>
      </c>
      <c r="V270" t="str">
        <f t="shared" si="49"/>
        <v/>
      </c>
      <c r="W270">
        <f t="shared" si="50"/>
        <v>11.611167705716008</v>
      </c>
      <c r="X270">
        <f t="shared" si="51"/>
        <v>269</v>
      </c>
      <c r="Y270" t="str">
        <f t="shared" si="52"/>
        <v/>
      </c>
      <c r="Z270" t="str">
        <f t="shared" si="53"/>
        <v/>
      </c>
      <c r="AA270" t="str">
        <f t="shared" si="54"/>
        <v/>
      </c>
      <c r="AB270" t="str">
        <f t="shared" si="55"/>
        <v/>
      </c>
    </row>
    <row r="271" spans="1:28" x14ac:dyDescent="0.45">
      <c r="A271" t="s">
        <v>3536</v>
      </c>
      <c r="B271" t="s">
        <v>3536</v>
      </c>
      <c r="C271" t="s">
        <v>3529</v>
      </c>
      <c r="D271" t="s">
        <v>1892</v>
      </c>
      <c r="E271">
        <v>8101</v>
      </c>
      <c r="F271" t="s">
        <v>3536</v>
      </c>
      <c r="G271">
        <v>38.270099999999999</v>
      </c>
      <c r="H271">
        <v>-104.613</v>
      </c>
      <c r="I271">
        <v>141280</v>
      </c>
      <c r="J271">
        <v>110291</v>
      </c>
      <c r="K271">
        <f t="shared" si="45"/>
        <v>11.610877606264255</v>
      </c>
      <c r="L271">
        <v>794</v>
      </c>
      <c r="M271" t="s">
        <v>19</v>
      </c>
      <c r="N271" t="b">
        <v>1</v>
      </c>
      <c r="O271" t="s">
        <v>1371</v>
      </c>
      <c r="P271" t="s">
        <v>3592</v>
      </c>
      <c r="Q271">
        <v>1840020255</v>
      </c>
      <c r="R271" t="str">
        <f t="shared" si="46"/>
        <v>intermediate</v>
      </c>
      <c r="S271">
        <f t="shared" si="47"/>
        <v>2</v>
      </c>
      <c r="T271">
        <v>270</v>
      </c>
      <c r="U271" t="str">
        <f t="shared" si="48"/>
        <v/>
      </c>
      <c r="V271" t="str">
        <f t="shared" si="49"/>
        <v/>
      </c>
      <c r="W271">
        <f t="shared" si="50"/>
        <v>11.610877606264255</v>
      </c>
      <c r="X271">
        <f t="shared" si="51"/>
        <v>270</v>
      </c>
      <c r="Y271" t="str">
        <f t="shared" si="52"/>
        <v/>
      </c>
      <c r="Z271" t="str">
        <f t="shared" si="53"/>
        <v/>
      </c>
      <c r="AA271" t="str">
        <f t="shared" si="54"/>
        <v/>
      </c>
      <c r="AB271" t="str">
        <f t="shared" si="55"/>
        <v/>
      </c>
    </row>
    <row r="272" spans="1:28" x14ac:dyDescent="0.45">
      <c r="A272" t="s">
        <v>1129</v>
      </c>
      <c r="B272" t="s">
        <v>1129</v>
      </c>
      <c r="C272" t="s">
        <v>966</v>
      </c>
      <c r="D272" t="s">
        <v>967</v>
      </c>
      <c r="E272">
        <v>12009</v>
      </c>
      <c r="F272" t="s">
        <v>1063</v>
      </c>
      <c r="G272">
        <v>27.9861</v>
      </c>
      <c r="H272">
        <v>-80.662800000000004</v>
      </c>
      <c r="I272">
        <v>483098</v>
      </c>
      <c r="J272">
        <v>110104</v>
      </c>
      <c r="K272">
        <f t="shared" si="45"/>
        <v>11.609180652659369</v>
      </c>
      <c r="L272">
        <v>646</v>
      </c>
      <c r="M272" t="s">
        <v>19</v>
      </c>
      <c r="N272" t="b">
        <v>1</v>
      </c>
      <c r="O272" t="s">
        <v>330</v>
      </c>
      <c r="P272" t="s">
        <v>1130</v>
      </c>
      <c r="Q272">
        <v>1840015094</v>
      </c>
      <c r="R272" t="str">
        <f t="shared" si="46"/>
        <v>intermediate</v>
      </c>
      <c r="S272">
        <f t="shared" si="47"/>
        <v>2</v>
      </c>
      <c r="T272">
        <v>271</v>
      </c>
      <c r="U272" t="str">
        <f t="shared" si="48"/>
        <v/>
      </c>
      <c r="V272" t="str">
        <f t="shared" si="49"/>
        <v/>
      </c>
      <c r="W272">
        <f t="shared" si="50"/>
        <v>11.609180652659369</v>
      </c>
      <c r="X272">
        <f t="shared" si="51"/>
        <v>271</v>
      </c>
      <c r="Y272" t="str">
        <f t="shared" si="52"/>
        <v/>
      </c>
      <c r="Z272" t="str">
        <f t="shared" si="53"/>
        <v/>
      </c>
      <c r="AA272" t="str">
        <f t="shared" si="54"/>
        <v/>
      </c>
      <c r="AB272" t="str">
        <f t="shared" si="55"/>
        <v/>
      </c>
    </row>
    <row r="273" spans="1:28" x14ac:dyDescent="0.45">
      <c r="A273" t="s">
        <v>1397</v>
      </c>
      <c r="B273" t="s">
        <v>1397</v>
      </c>
      <c r="C273" t="s">
        <v>3529</v>
      </c>
      <c r="D273" t="s">
        <v>1892</v>
      </c>
      <c r="E273">
        <v>8005</v>
      </c>
      <c r="F273" t="s">
        <v>1410</v>
      </c>
      <c r="G273">
        <v>39.592700000000001</v>
      </c>
      <c r="H273">
        <v>-104.8674</v>
      </c>
      <c r="I273">
        <v>109932</v>
      </c>
      <c r="J273">
        <v>109932</v>
      </c>
      <c r="K273">
        <f t="shared" si="45"/>
        <v>11.607617271803209</v>
      </c>
      <c r="L273">
        <v>1449</v>
      </c>
      <c r="M273" t="s">
        <v>19</v>
      </c>
      <c r="N273" t="b">
        <v>1</v>
      </c>
      <c r="O273" t="s">
        <v>1371</v>
      </c>
      <c r="P273" t="s">
        <v>3557</v>
      </c>
      <c r="Q273">
        <v>1840018792</v>
      </c>
      <c r="R273" t="str">
        <f t="shared" si="46"/>
        <v>intermediate</v>
      </c>
      <c r="S273">
        <f t="shared" si="47"/>
        <v>2</v>
      </c>
      <c r="T273">
        <v>272</v>
      </c>
      <c r="U273" t="str">
        <f t="shared" si="48"/>
        <v/>
      </c>
      <c r="V273" t="str">
        <f t="shared" si="49"/>
        <v/>
      </c>
      <c r="W273">
        <f t="shared" si="50"/>
        <v>11.607617271803209</v>
      </c>
      <c r="X273">
        <f t="shared" si="51"/>
        <v>272</v>
      </c>
      <c r="Y273" t="str">
        <f t="shared" si="52"/>
        <v/>
      </c>
      <c r="Z273" t="str">
        <f t="shared" si="53"/>
        <v/>
      </c>
      <c r="AA273" t="str">
        <f t="shared" si="54"/>
        <v/>
      </c>
      <c r="AB273" t="str">
        <f t="shared" si="55"/>
        <v/>
      </c>
    </row>
    <row r="274" spans="1:28" x14ac:dyDescent="0.45">
      <c r="A274" t="s">
        <v>375</v>
      </c>
      <c r="B274" t="s">
        <v>375</v>
      </c>
      <c r="C274" t="s">
        <v>2998</v>
      </c>
      <c r="D274" t="s">
        <v>2957</v>
      </c>
      <c r="E274">
        <v>6013</v>
      </c>
      <c r="F274" t="s">
        <v>3002</v>
      </c>
      <c r="G274">
        <v>37.947699999999998</v>
      </c>
      <c r="H274">
        <v>-122.339</v>
      </c>
      <c r="I274">
        <v>109813</v>
      </c>
      <c r="J274">
        <v>109813</v>
      </c>
      <c r="K274">
        <f t="shared" si="45"/>
        <v>11.606534198134796</v>
      </c>
      <c r="L274">
        <v>1410</v>
      </c>
      <c r="M274" t="s">
        <v>19</v>
      </c>
      <c r="N274" t="b">
        <v>1</v>
      </c>
      <c r="O274" t="s">
        <v>20</v>
      </c>
      <c r="P274" t="s">
        <v>3296</v>
      </c>
      <c r="Q274">
        <v>1840020277</v>
      </c>
      <c r="R274" t="str">
        <f t="shared" si="46"/>
        <v>intermediate</v>
      </c>
      <c r="S274">
        <f t="shared" si="47"/>
        <v>2</v>
      </c>
      <c r="T274">
        <v>273</v>
      </c>
      <c r="U274" t="str">
        <f t="shared" si="48"/>
        <v/>
      </c>
      <c r="V274" t="str">
        <f t="shared" si="49"/>
        <v/>
      </c>
      <c r="W274">
        <f t="shared" si="50"/>
        <v>11.606534198134796</v>
      </c>
      <c r="X274">
        <f t="shared" si="51"/>
        <v>273</v>
      </c>
      <c r="Y274" t="str">
        <f t="shared" si="52"/>
        <v/>
      </c>
      <c r="Z274" t="str">
        <f t="shared" si="53"/>
        <v/>
      </c>
      <c r="AA274" t="str">
        <f t="shared" si="54"/>
        <v/>
      </c>
      <c r="AB274" t="str">
        <f t="shared" si="55"/>
        <v/>
      </c>
    </row>
    <row r="275" spans="1:28" x14ac:dyDescent="0.45">
      <c r="A275" t="s">
        <v>1217</v>
      </c>
      <c r="B275" t="s">
        <v>1217</v>
      </c>
      <c r="C275" t="s">
        <v>966</v>
      </c>
      <c r="D275" t="s">
        <v>967</v>
      </c>
      <c r="E275">
        <v>12011</v>
      </c>
      <c r="F275" t="s">
        <v>974</v>
      </c>
      <c r="G275">
        <v>26.242799999999999</v>
      </c>
      <c r="H275">
        <v>-80.131200000000007</v>
      </c>
      <c r="I275">
        <v>109393</v>
      </c>
      <c r="J275">
        <v>109393</v>
      </c>
      <c r="K275">
        <f t="shared" si="45"/>
        <v>11.602702181548095</v>
      </c>
      <c r="L275">
        <v>1756</v>
      </c>
      <c r="M275" t="s">
        <v>19</v>
      </c>
      <c r="N275" t="b">
        <v>1</v>
      </c>
      <c r="O275" t="s">
        <v>330</v>
      </c>
      <c r="P275" t="s">
        <v>1218</v>
      </c>
      <c r="Q275">
        <v>1840015143</v>
      </c>
      <c r="R275" t="str">
        <f t="shared" si="46"/>
        <v>intermediate</v>
      </c>
      <c r="S275">
        <f t="shared" si="47"/>
        <v>2</v>
      </c>
      <c r="T275">
        <v>274</v>
      </c>
      <c r="U275" t="str">
        <f t="shared" si="48"/>
        <v/>
      </c>
      <c r="V275" t="str">
        <f t="shared" si="49"/>
        <v/>
      </c>
      <c r="W275">
        <f t="shared" si="50"/>
        <v>11.602702181548095</v>
      </c>
      <c r="X275">
        <f t="shared" si="51"/>
        <v>274</v>
      </c>
      <c r="Y275" t="str">
        <f t="shared" si="52"/>
        <v/>
      </c>
      <c r="Z275" t="str">
        <f t="shared" si="53"/>
        <v/>
      </c>
      <c r="AA275" t="str">
        <f t="shared" si="54"/>
        <v/>
      </c>
      <c r="AB275" t="str">
        <f t="shared" si="55"/>
        <v/>
      </c>
    </row>
    <row r="276" spans="1:28" x14ac:dyDescent="0.45">
      <c r="A276" t="s">
        <v>5199</v>
      </c>
      <c r="B276" t="s">
        <v>5199</v>
      </c>
      <c r="C276" t="s">
        <v>5162</v>
      </c>
      <c r="D276" t="s">
        <v>5163</v>
      </c>
      <c r="E276">
        <v>45019</v>
      </c>
      <c r="F276" t="s">
        <v>921</v>
      </c>
      <c r="G276">
        <v>32.9086</v>
      </c>
      <c r="H276">
        <v>-80.070499999999996</v>
      </c>
      <c r="I276">
        <v>109298</v>
      </c>
      <c r="J276">
        <v>109298</v>
      </c>
      <c r="K276">
        <f t="shared" si="45"/>
        <v>11.60183337573555</v>
      </c>
      <c r="L276">
        <v>572</v>
      </c>
      <c r="M276" t="s">
        <v>19</v>
      </c>
      <c r="N276" t="b">
        <v>1</v>
      </c>
      <c r="O276" t="s">
        <v>330</v>
      </c>
      <c r="P276" t="s">
        <v>5200</v>
      </c>
      <c r="Q276">
        <v>1840015164</v>
      </c>
      <c r="R276" t="str">
        <f t="shared" si="46"/>
        <v>intermediate</v>
      </c>
      <c r="S276">
        <f t="shared" si="47"/>
        <v>2</v>
      </c>
      <c r="T276">
        <v>275</v>
      </c>
      <c r="U276" t="str">
        <f t="shared" si="48"/>
        <v/>
      </c>
      <c r="V276" t="str">
        <f t="shared" si="49"/>
        <v/>
      </c>
      <c r="W276">
        <f t="shared" si="50"/>
        <v>11.60183337573555</v>
      </c>
      <c r="X276">
        <f t="shared" si="51"/>
        <v>275</v>
      </c>
      <c r="Y276" t="str">
        <f t="shared" si="52"/>
        <v/>
      </c>
      <c r="Z276" t="str">
        <f t="shared" si="53"/>
        <v/>
      </c>
      <c r="AA276" t="str">
        <f t="shared" si="54"/>
        <v/>
      </c>
      <c r="AB276" t="str">
        <f t="shared" si="55"/>
        <v/>
      </c>
    </row>
    <row r="277" spans="1:28" x14ac:dyDescent="0.45">
      <c r="A277" t="s">
        <v>324</v>
      </c>
      <c r="B277" t="s">
        <v>324</v>
      </c>
      <c r="C277" t="s">
        <v>16</v>
      </c>
      <c r="D277" t="s">
        <v>17</v>
      </c>
      <c r="E277">
        <v>53061</v>
      </c>
      <c r="F277" t="s">
        <v>38</v>
      </c>
      <c r="G277">
        <v>47.952399999999997</v>
      </c>
      <c r="H277">
        <v>-122.16719999999999</v>
      </c>
      <c r="I277">
        <v>109043</v>
      </c>
      <c r="J277">
        <v>109043</v>
      </c>
      <c r="K277">
        <f t="shared" si="45"/>
        <v>11.599497578831269</v>
      </c>
      <c r="L277">
        <v>1271</v>
      </c>
      <c r="M277" t="s">
        <v>19</v>
      </c>
      <c r="N277" t="b">
        <v>1</v>
      </c>
      <c r="O277" t="s">
        <v>20</v>
      </c>
      <c r="P277" t="s">
        <v>325</v>
      </c>
      <c r="Q277">
        <v>1840019785</v>
      </c>
      <c r="R277" t="str">
        <f t="shared" si="46"/>
        <v>intermediate</v>
      </c>
      <c r="S277">
        <f t="shared" si="47"/>
        <v>2</v>
      </c>
      <c r="T277">
        <v>276</v>
      </c>
      <c r="U277" t="str">
        <f t="shared" si="48"/>
        <v/>
      </c>
      <c r="V277" t="str">
        <f t="shared" si="49"/>
        <v/>
      </c>
      <c r="W277">
        <f t="shared" si="50"/>
        <v>11.599497578831269</v>
      </c>
      <c r="X277">
        <f t="shared" si="51"/>
        <v>276</v>
      </c>
      <c r="Y277" t="str">
        <f t="shared" si="52"/>
        <v/>
      </c>
      <c r="Z277" t="str">
        <f t="shared" si="53"/>
        <v/>
      </c>
      <c r="AA277" t="str">
        <f t="shared" si="54"/>
        <v/>
      </c>
      <c r="AB277" t="str">
        <f t="shared" si="55"/>
        <v/>
      </c>
    </row>
    <row r="278" spans="1:28" x14ac:dyDescent="0.45">
      <c r="A278" t="s">
        <v>2538</v>
      </c>
      <c r="B278" t="s">
        <v>2538</v>
      </c>
      <c r="C278" t="s">
        <v>4461</v>
      </c>
      <c r="D278" t="s">
        <v>4462</v>
      </c>
      <c r="E278">
        <v>9009</v>
      </c>
      <c r="F278" t="s">
        <v>959</v>
      </c>
      <c r="G278">
        <v>41.558300000000003</v>
      </c>
      <c r="H278">
        <v>-73.036100000000005</v>
      </c>
      <c r="I278">
        <v>190855</v>
      </c>
      <c r="J278">
        <v>108272</v>
      </c>
      <c r="K278">
        <f t="shared" si="45"/>
        <v>11.592401858472007</v>
      </c>
      <c r="L278">
        <v>1465</v>
      </c>
      <c r="M278" t="s">
        <v>19</v>
      </c>
      <c r="N278" t="b">
        <v>1</v>
      </c>
      <c r="O278" t="s">
        <v>330</v>
      </c>
      <c r="P278" t="s">
        <v>4463</v>
      </c>
      <c r="Q278">
        <v>1840004851</v>
      </c>
      <c r="R278" t="str">
        <f t="shared" si="46"/>
        <v>intermediate</v>
      </c>
      <c r="S278">
        <f t="shared" si="47"/>
        <v>2</v>
      </c>
      <c r="T278">
        <v>277</v>
      </c>
      <c r="U278" t="str">
        <f t="shared" si="48"/>
        <v/>
      </c>
      <c r="V278" t="str">
        <f t="shared" si="49"/>
        <v/>
      </c>
      <c r="W278">
        <f t="shared" si="50"/>
        <v>11.592401858472007</v>
      </c>
      <c r="X278">
        <f t="shared" si="51"/>
        <v>277</v>
      </c>
      <c r="Y278" t="str">
        <f t="shared" si="52"/>
        <v/>
      </c>
      <c r="Z278" t="str">
        <f t="shared" si="53"/>
        <v/>
      </c>
      <c r="AA278" t="str">
        <f t="shared" si="54"/>
        <v/>
      </c>
      <c r="AB278" t="str">
        <f t="shared" si="55"/>
        <v/>
      </c>
    </row>
    <row r="279" spans="1:28" x14ac:dyDescent="0.45">
      <c r="A279" t="s">
        <v>1114</v>
      </c>
      <c r="B279" t="s">
        <v>1114</v>
      </c>
      <c r="C279" t="s">
        <v>966</v>
      </c>
      <c r="D279" t="s">
        <v>967</v>
      </c>
      <c r="E279">
        <v>12099</v>
      </c>
      <c r="F279" t="s">
        <v>972</v>
      </c>
      <c r="G279">
        <v>26.7468</v>
      </c>
      <c r="H279">
        <v>-80.131500000000003</v>
      </c>
      <c r="I279">
        <v>108161</v>
      </c>
      <c r="J279">
        <v>108161</v>
      </c>
      <c r="K279">
        <f t="shared" si="45"/>
        <v>11.591376136796182</v>
      </c>
      <c r="L279">
        <v>756</v>
      </c>
      <c r="M279" t="s">
        <v>19</v>
      </c>
      <c r="N279" t="b">
        <v>1</v>
      </c>
      <c r="O279" t="s">
        <v>330</v>
      </c>
      <c r="P279" t="s">
        <v>1115</v>
      </c>
      <c r="Q279">
        <v>1840015993</v>
      </c>
      <c r="R279" t="str">
        <f t="shared" si="46"/>
        <v>intermediate</v>
      </c>
      <c r="S279">
        <f t="shared" si="47"/>
        <v>2</v>
      </c>
      <c r="T279">
        <v>278</v>
      </c>
      <c r="U279" t="str">
        <f t="shared" si="48"/>
        <v/>
      </c>
      <c r="V279" t="str">
        <f t="shared" si="49"/>
        <v/>
      </c>
      <c r="W279">
        <f t="shared" si="50"/>
        <v>11.591376136796182</v>
      </c>
      <c r="X279">
        <f t="shared" si="51"/>
        <v>278</v>
      </c>
      <c r="Y279" t="str">
        <f t="shared" si="52"/>
        <v/>
      </c>
      <c r="Z279" t="str">
        <f t="shared" si="53"/>
        <v/>
      </c>
      <c r="AA279" t="str">
        <f t="shared" si="54"/>
        <v/>
      </c>
      <c r="AB279" t="str">
        <f t="shared" si="55"/>
        <v/>
      </c>
    </row>
    <row r="280" spans="1:28" x14ac:dyDescent="0.45">
      <c r="A280" t="s">
        <v>1401</v>
      </c>
      <c r="B280" t="s">
        <v>1401</v>
      </c>
      <c r="C280" t="s">
        <v>3529</v>
      </c>
      <c r="D280" t="s">
        <v>1892</v>
      </c>
      <c r="E280">
        <v>8013</v>
      </c>
      <c r="F280" t="s">
        <v>1401</v>
      </c>
      <c r="G280">
        <v>40.0274</v>
      </c>
      <c r="H280">
        <v>-105.2514</v>
      </c>
      <c r="I280">
        <v>127190</v>
      </c>
      <c r="J280">
        <v>108090</v>
      </c>
      <c r="K280">
        <f t="shared" si="45"/>
        <v>11.590719492410249</v>
      </c>
      <c r="L280">
        <v>1678</v>
      </c>
      <c r="M280" t="s">
        <v>19</v>
      </c>
      <c r="N280" t="b">
        <v>1</v>
      </c>
      <c r="O280" t="s">
        <v>1371</v>
      </c>
      <c r="P280" t="s">
        <v>3602</v>
      </c>
      <c r="Q280">
        <v>1840018774</v>
      </c>
      <c r="R280" t="str">
        <f t="shared" si="46"/>
        <v>intermediate</v>
      </c>
      <c r="S280">
        <f t="shared" si="47"/>
        <v>2</v>
      </c>
      <c r="T280">
        <v>279</v>
      </c>
      <c r="U280" t="str">
        <f t="shared" si="48"/>
        <v/>
      </c>
      <c r="V280" t="str">
        <f t="shared" si="49"/>
        <v/>
      </c>
      <c r="W280">
        <f t="shared" si="50"/>
        <v>11.590719492410249</v>
      </c>
      <c r="X280">
        <f t="shared" si="51"/>
        <v>279</v>
      </c>
      <c r="Y280" t="str">
        <f t="shared" si="52"/>
        <v/>
      </c>
      <c r="Z280" t="str">
        <f t="shared" si="53"/>
        <v/>
      </c>
      <c r="AA280" t="str">
        <f t="shared" si="54"/>
        <v/>
      </c>
      <c r="AB280" t="str">
        <f t="shared" si="55"/>
        <v/>
      </c>
    </row>
    <row r="281" spans="1:28" x14ac:dyDescent="0.45">
      <c r="A281" t="s">
        <v>3256</v>
      </c>
      <c r="B281" t="s">
        <v>3256</v>
      </c>
      <c r="C281" t="s">
        <v>2998</v>
      </c>
      <c r="D281" t="s">
        <v>2957</v>
      </c>
      <c r="E281">
        <v>6037</v>
      </c>
      <c r="F281" t="s">
        <v>2149</v>
      </c>
      <c r="G281">
        <v>34.055500000000002</v>
      </c>
      <c r="H281">
        <v>-117.91119999999999</v>
      </c>
      <c r="I281">
        <v>107847</v>
      </c>
      <c r="J281">
        <v>107847</v>
      </c>
      <c r="K281">
        <f t="shared" si="45"/>
        <v>11.588468835018736</v>
      </c>
      <c r="L281">
        <v>2595</v>
      </c>
      <c r="M281" t="s">
        <v>19</v>
      </c>
      <c r="N281" t="b">
        <v>1</v>
      </c>
      <c r="O281" t="s">
        <v>20</v>
      </c>
      <c r="P281" t="s">
        <v>3257</v>
      </c>
      <c r="Q281">
        <v>1840021876</v>
      </c>
      <c r="R281" t="str">
        <f t="shared" si="46"/>
        <v>intermediate</v>
      </c>
      <c r="S281">
        <f t="shared" si="47"/>
        <v>2</v>
      </c>
      <c r="T281">
        <v>280</v>
      </c>
      <c r="U281" t="str">
        <f t="shared" si="48"/>
        <v/>
      </c>
      <c r="V281" t="str">
        <f t="shared" si="49"/>
        <v/>
      </c>
      <c r="W281">
        <f t="shared" si="50"/>
        <v>11.588468835018736</v>
      </c>
      <c r="X281">
        <f t="shared" si="51"/>
        <v>280</v>
      </c>
      <c r="Y281" t="str">
        <f t="shared" si="52"/>
        <v/>
      </c>
      <c r="Z281" t="str">
        <f t="shared" si="53"/>
        <v/>
      </c>
      <c r="AA281" t="str">
        <f t="shared" si="54"/>
        <v/>
      </c>
      <c r="AB281" t="str">
        <f t="shared" si="55"/>
        <v/>
      </c>
    </row>
    <row r="282" spans="1:28" x14ac:dyDescent="0.45">
      <c r="A282" t="s">
        <v>4296</v>
      </c>
      <c r="B282" t="s">
        <v>4296</v>
      </c>
      <c r="C282" t="s">
        <v>4288</v>
      </c>
      <c r="D282" t="s">
        <v>2932</v>
      </c>
      <c r="E282">
        <v>40143</v>
      </c>
      <c r="F282" t="s">
        <v>4297</v>
      </c>
      <c r="G282">
        <v>36.036700000000003</v>
      </c>
      <c r="H282">
        <v>-95.780799999999999</v>
      </c>
      <c r="I282">
        <v>107403</v>
      </c>
      <c r="J282">
        <v>107403</v>
      </c>
      <c r="K282">
        <f t="shared" si="45"/>
        <v>11.584343393627677</v>
      </c>
      <c r="L282">
        <v>672</v>
      </c>
      <c r="M282" t="s">
        <v>19</v>
      </c>
      <c r="N282" t="b">
        <v>1</v>
      </c>
      <c r="O282" t="s">
        <v>596</v>
      </c>
      <c r="P282" t="s">
        <v>4298</v>
      </c>
      <c r="Q282">
        <v>1840019059</v>
      </c>
      <c r="R282" t="str">
        <f t="shared" si="46"/>
        <v>intermediate</v>
      </c>
      <c r="S282">
        <f t="shared" si="47"/>
        <v>2</v>
      </c>
      <c r="T282">
        <v>281</v>
      </c>
      <c r="U282" t="str">
        <f t="shared" si="48"/>
        <v/>
      </c>
      <c r="V282" t="str">
        <f t="shared" si="49"/>
        <v/>
      </c>
      <c r="W282">
        <f t="shared" si="50"/>
        <v>11.584343393627677</v>
      </c>
      <c r="X282">
        <f t="shared" si="51"/>
        <v>281</v>
      </c>
      <c r="Y282" t="str">
        <f t="shared" si="52"/>
        <v/>
      </c>
      <c r="Z282" t="str">
        <f t="shared" si="53"/>
        <v/>
      </c>
      <c r="AA282" t="str">
        <f t="shared" si="54"/>
        <v/>
      </c>
      <c r="AB282" t="str">
        <f t="shared" si="55"/>
        <v/>
      </c>
    </row>
    <row r="283" spans="1:28" x14ac:dyDescent="0.45">
      <c r="A283" t="s">
        <v>1618</v>
      </c>
      <c r="B283" t="s">
        <v>1618</v>
      </c>
      <c r="C283" t="s">
        <v>2998</v>
      </c>
      <c r="D283" t="s">
        <v>2957</v>
      </c>
      <c r="E283">
        <v>6019</v>
      </c>
      <c r="F283" t="s">
        <v>1844</v>
      </c>
      <c r="G283">
        <v>36.828299999999999</v>
      </c>
      <c r="H283">
        <v>-119.68510000000001</v>
      </c>
      <c r="I283">
        <v>106583</v>
      </c>
      <c r="J283">
        <v>106583</v>
      </c>
      <c r="K283">
        <f t="shared" si="45"/>
        <v>11.576679303324774</v>
      </c>
      <c r="L283">
        <v>1709</v>
      </c>
      <c r="M283" t="s">
        <v>19</v>
      </c>
      <c r="N283" t="b">
        <v>1</v>
      </c>
      <c r="O283" t="s">
        <v>20</v>
      </c>
      <c r="P283" t="s">
        <v>3406</v>
      </c>
      <c r="Q283">
        <v>1840018944</v>
      </c>
      <c r="R283" t="str">
        <f t="shared" si="46"/>
        <v>intermediate</v>
      </c>
      <c r="S283">
        <f t="shared" si="47"/>
        <v>2</v>
      </c>
      <c r="T283">
        <v>282</v>
      </c>
      <c r="U283" t="str">
        <f t="shared" si="48"/>
        <v/>
      </c>
      <c r="V283" t="str">
        <f t="shared" si="49"/>
        <v/>
      </c>
      <c r="W283">
        <f t="shared" si="50"/>
        <v>11.576679303324774</v>
      </c>
      <c r="X283">
        <f t="shared" si="51"/>
        <v>282</v>
      </c>
      <c r="Y283" t="str">
        <f t="shared" si="52"/>
        <v/>
      </c>
      <c r="Z283" t="str">
        <f t="shared" si="53"/>
        <v/>
      </c>
      <c r="AA283" t="str">
        <f t="shared" si="54"/>
        <v/>
      </c>
      <c r="AB283" t="str">
        <f t="shared" si="55"/>
        <v/>
      </c>
    </row>
    <row r="284" spans="1:28" x14ac:dyDescent="0.45">
      <c r="A284" t="s">
        <v>3238</v>
      </c>
      <c r="B284" t="s">
        <v>3238</v>
      </c>
      <c r="C284" t="s">
        <v>2998</v>
      </c>
      <c r="D284" t="s">
        <v>2957</v>
      </c>
      <c r="E284">
        <v>6081</v>
      </c>
      <c r="F284" t="s">
        <v>1609</v>
      </c>
      <c r="G284">
        <v>37.686300000000003</v>
      </c>
      <c r="H284">
        <v>-122.4684</v>
      </c>
      <c r="I284">
        <v>106472</v>
      </c>
      <c r="J284">
        <v>106472</v>
      </c>
      <c r="K284">
        <f t="shared" si="45"/>
        <v>11.575637318766391</v>
      </c>
      <c r="L284">
        <v>5380</v>
      </c>
      <c r="M284" t="s">
        <v>19</v>
      </c>
      <c r="N284" t="b">
        <v>1</v>
      </c>
      <c r="O284" t="s">
        <v>20</v>
      </c>
      <c r="P284" t="s">
        <v>3239</v>
      </c>
      <c r="Q284">
        <v>1840018926</v>
      </c>
      <c r="R284" t="str">
        <f t="shared" si="46"/>
        <v>intermediate</v>
      </c>
      <c r="S284">
        <f t="shared" si="47"/>
        <v>2</v>
      </c>
      <c r="T284">
        <v>283</v>
      </c>
      <c r="U284" t="str">
        <f t="shared" si="48"/>
        <v/>
      </c>
      <c r="V284" t="str">
        <f t="shared" si="49"/>
        <v/>
      </c>
      <c r="W284">
        <f t="shared" si="50"/>
        <v>11.575637318766391</v>
      </c>
      <c r="X284">
        <f t="shared" si="51"/>
        <v>283</v>
      </c>
      <c r="Y284" t="str">
        <f t="shared" si="52"/>
        <v/>
      </c>
      <c r="Z284" t="str">
        <f t="shared" si="53"/>
        <v/>
      </c>
      <c r="AA284" t="str">
        <f t="shared" si="54"/>
        <v/>
      </c>
      <c r="AB284" t="str">
        <f t="shared" si="55"/>
        <v/>
      </c>
    </row>
    <row r="285" spans="1:28" x14ac:dyDescent="0.45">
      <c r="A285" t="s">
        <v>991</v>
      </c>
      <c r="B285" t="s">
        <v>991</v>
      </c>
      <c r="C285" t="s">
        <v>966</v>
      </c>
      <c r="D285" t="s">
        <v>967</v>
      </c>
      <c r="E285">
        <v>12105</v>
      </c>
      <c r="F285" t="s">
        <v>668</v>
      </c>
      <c r="G285">
        <v>28.055599999999998</v>
      </c>
      <c r="H285">
        <v>-81.9542</v>
      </c>
      <c r="I285">
        <v>286876</v>
      </c>
      <c r="J285">
        <v>106420</v>
      </c>
      <c r="K285">
        <f t="shared" si="45"/>
        <v>11.57514880815036</v>
      </c>
      <c r="L285">
        <v>626</v>
      </c>
      <c r="M285" t="s">
        <v>19</v>
      </c>
      <c r="N285" t="b">
        <v>1</v>
      </c>
      <c r="O285" t="s">
        <v>330</v>
      </c>
      <c r="P285" t="s">
        <v>992</v>
      </c>
      <c r="Q285">
        <v>1840015108</v>
      </c>
      <c r="R285" t="str">
        <f t="shared" si="46"/>
        <v>intermediate</v>
      </c>
      <c r="S285">
        <f t="shared" si="47"/>
        <v>2</v>
      </c>
      <c r="T285">
        <v>284</v>
      </c>
      <c r="U285" t="str">
        <f t="shared" si="48"/>
        <v/>
      </c>
      <c r="V285" t="str">
        <f t="shared" si="49"/>
        <v/>
      </c>
      <c r="W285">
        <f t="shared" si="50"/>
        <v>11.57514880815036</v>
      </c>
      <c r="X285">
        <f t="shared" si="51"/>
        <v>284</v>
      </c>
      <c r="Y285" t="str">
        <f t="shared" si="52"/>
        <v/>
      </c>
      <c r="Z285" t="str">
        <f t="shared" si="53"/>
        <v/>
      </c>
      <c r="AA285" t="str">
        <f t="shared" si="54"/>
        <v/>
      </c>
      <c r="AB285" t="str">
        <f t="shared" si="55"/>
        <v/>
      </c>
    </row>
    <row r="286" spans="1:28" x14ac:dyDescent="0.45">
      <c r="A286" t="s">
        <v>1869</v>
      </c>
      <c r="B286" t="s">
        <v>1869</v>
      </c>
      <c r="C286" t="s">
        <v>2998</v>
      </c>
      <c r="D286" t="s">
        <v>2957</v>
      </c>
      <c r="E286">
        <v>6083</v>
      </c>
      <c r="F286" t="s">
        <v>3057</v>
      </c>
      <c r="G286">
        <v>34.933399999999999</v>
      </c>
      <c r="H286">
        <v>-120.44329999999999</v>
      </c>
      <c r="I286">
        <v>139270</v>
      </c>
      <c r="J286">
        <v>106290</v>
      </c>
      <c r="K286">
        <f t="shared" si="45"/>
        <v>11.573926486527627</v>
      </c>
      <c r="L286">
        <v>1801</v>
      </c>
      <c r="M286" t="s">
        <v>19</v>
      </c>
      <c r="N286" t="b">
        <v>1</v>
      </c>
      <c r="O286" t="s">
        <v>20</v>
      </c>
      <c r="P286" t="s">
        <v>3157</v>
      </c>
      <c r="Q286">
        <v>1840021830</v>
      </c>
      <c r="R286" t="str">
        <f t="shared" si="46"/>
        <v>intermediate</v>
      </c>
      <c r="S286">
        <f t="shared" si="47"/>
        <v>2</v>
      </c>
      <c r="T286">
        <v>285</v>
      </c>
      <c r="U286" t="str">
        <f t="shared" si="48"/>
        <v/>
      </c>
      <c r="V286" t="str">
        <f t="shared" si="49"/>
        <v/>
      </c>
      <c r="W286">
        <f t="shared" si="50"/>
        <v>11.573926486527627</v>
      </c>
      <c r="X286">
        <f t="shared" si="51"/>
        <v>285</v>
      </c>
      <c r="Y286" t="str">
        <f t="shared" si="52"/>
        <v/>
      </c>
      <c r="Z286" t="str">
        <f t="shared" si="53"/>
        <v/>
      </c>
      <c r="AA286" t="str">
        <f t="shared" si="54"/>
        <v/>
      </c>
      <c r="AB286" t="str">
        <f t="shared" si="55"/>
        <v/>
      </c>
    </row>
    <row r="287" spans="1:28" x14ac:dyDescent="0.45">
      <c r="A287" t="s">
        <v>692</v>
      </c>
      <c r="B287" t="s">
        <v>692</v>
      </c>
      <c r="C287" t="s">
        <v>2998</v>
      </c>
      <c r="D287" t="s">
        <v>2957</v>
      </c>
      <c r="E287">
        <v>6037</v>
      </c>
      <c r="F287" t="s">
        <v>2149</v>
      </c>
      <c r="G287">
        <v>33.9069</v>
      </c>
      <c r="H287">
        <v>-118.0829</v>
      </c>
      <c r="I287">
        <v>106178</v>
      </c>
      <c r="J287">
        <v>106178</v>
      </c>
      <c r="K287">
        <f t="shared" si="45"/>
        <v>11.572872210021293</v>
      </c>
      <c r="L287">
        <v>4222</v>
      </c>
      <c r="M287" t="s">
        <v>19</v>
      </c>
      <c r="N287" t="b">
        <v>1</v>
      </c>
      <c r="O287" t="s">
        <v>20</v>
      </c>
      <c r="P287" t="s">
        <v>3209</v>
      </c>
      <c r="Q287">
        <v>1840020501</v>
      </c>
      <c r="R287" t="str">
        <f t="shared" si="46"/>
        <v>intermediate</v>
      </c>
      <c r="S287">
        <f t="shared" si="47"/>
        <v>2</v>
      </c>
      <c r="T287">
        <v>286</v>
      </c>
      <c r="U287" t="str">
        <f t="shared" si="48"/>
        <v/>
      </c>
      <c r="V287" t="str">
        <f t="shared" si="49"/>
        <v/>
      </c>
      <c r="W287">
        <f t="shared" si="50"/>
        <v>11.572872210021293</v>
      </c>
      <c r="X287">
        <f t="shared" si="51"/>
        <v>286</v>
      </c>
      <c r="Y287" t="str">
        <f t="shared" si="52"/>
        <v/>
      </c>
      <c r="Z287" t="str">
        <f t="shared" si="53"/>
        <v/>
      </c>
      <c r="AA287" t="str">
        <f t="shared" si="54"/>
        <v/>
      </c>
      <c r="AB287" t="str">
        <f t="shared" si="55"/>
        <v/>
      </c>
    </row>
    <row r="288" spans="1:28" x14ac:dyDescent="0.45">
      <c r="A288" t="s">
        <v>4103</v>
      </c>
      <c r="B288" t="s">
        <v>4103</v>
      </c>
      <c r="C288" t="s">
        <v>4006</v>
      </c>
      <c r="D288" t="s">
        <v>4007</v>
      </c>
      <c r="E288">
        <v>13121</v>
      </c>
      <c r="F288" t="s">
        <v>2040</v>
      </c>
      <c r="G288">
        <v>33.936599999999999</v>
      </c>
      <c r="H288">
        <v>-84.3703</v>
      </c>
      <c r="I288">
        <v>105703</v>
      </c>
      <c r="J288">
        <v>105703</v>
      </c>
      <c r="K288">
        <f t="shared" si="45"/>
        <v>11.568388553669374</v>
      </c>
      <c r="L288">
        <v>1083</v>
      </c>
      <c r="M288" t="s">
        <v>19</v>
      </c>
      <c r="N288" t="b">
        <v>1</v>
      </c>
      <c r="O288" t="s">
        <v>330</v>
      </c>
      <c r="P288" t="s">
        <v>4104</v>
      </c>
      <c r="Q288">
        <v>1840015609</v>
      </c>
      <c r="R288" t="str">
        <f t="shared" si="46"/>
        <v>intermediate</v>
      </c>
      <c r="S288">
        <f t="shared" si="47"/>
        <v>2</v>
      </c>
      <c r="T288">
        <v>287</v>
      </c>
      <c r="U288" t="str">
        <f t="shared" si="48"/>
        <v/>
      </c>
      <c r="V288" t="str">
        <f t="shared" si="49"/>
        <v/>
      </c>
      <c r="W288">
        <f t="shared" si="50"/>
        <v>11.568388553669374</v>
      </c>
      <c r="X288">
        <f t="shared" si="51"/>
        <v>287</v>
      </c>
      <c r="Y288" t="str">
        <f t="shared" si="52"/>
        <v/>
      </c>
      <c r="Z288" t="str">
        <f t="shared" si="53"/>
        <v/>
      </c>
      <c r="AA288" t="str">
        <f t="shared" si="54"/>
        <v/>
      </c>
      <c r="AB288" t="str">
        <f t="shared" si="55"/>
        <v/>
      </c>
    </row>
    <row r="289" spans="1:28" x14ac:dyDescent="0.45">
      <c r="A289" t="s">
        <v>556</v>
      </c>
      <c r="B289" t="s">
        <v>556</v>
      </c>
      <c r="C289" t="s">
        <v>5269</v>
      </c>
      <c r="D289" t="s">
        <v>766</v>
      </c>
      <c r="E289">
        <v>41067</v>
      </c>
      <c r="F289" t="s">
        <v>17</v>
      </c>
      <c r="G289">
        <v>45.5289</v>
      </c>
      <c r="H289">
        <v>-122.93729999999999</v>
      </c>
      <c r="I289">
        <v>105164</v>
      </c>
      <c r="J289">
        <v>105164</v>
      </c>
      <c r="K289">
        <f t="shared" si="45"/>
        <v>11.56327631539695</v>
      </c>
      <c r="L289">
        <v>1671</v>
      </c>
      <c r="M289" t="s">
        <v>19</v>
      </c>
      <c r="N289" t="b">
        <v>1</v>
      </c>
      <c r="O289" t="s">
        <v>20</v>
      </c>
      <c r="P289" t="s">
        <v>5316</v>
      </c>
      <c r="Q289">
        <v>1840019932</v>
      </c>
      <c r="R289" t="str">
        <f t="shared" si="46"/>
        <v>intermediate</v>
      </c>
      <c r="S289">
        <f t="shared" si="47"/>
        <v>2</v>
      </c>
      <c r="T289">
        <v>288</v>
      </c>
      <c r="U289" t="str">
        <f t="shared" si="48"/>
        <v/>
      </c>
      <c r="V289" t="str">
        <f t="shared" si="49"/>
        <v/>
      </c>
      <c r="W289">
        <f t="shared" si="50"/>
        <v>11.56327631539695</v>
      </c>
      <c r="X289">
        <f t="shared" si="51"/>
        <v>288</v>
      </c>
      <c r="Y289" t="str">
        <f t="shared" si="52"/>
        <v/>
      </c>
      <c r="Z289" t="str">
        <f t="shared" si="53"/>
        <v/>
      </c>
      <c r="AA289" t="str">
        <f t="shared" si="54"/>
        <v/>
      </c>
      <c r="AB289" t="str">
        <f t="shared" si="55"/>
        <v/>
      </c>
    </row>
    <row r="290" spans="1:28" x14ac:dyDescent="0.45">
      <c r="A290" t="s">
        <v>849</v>
      </c>
      <c r="B290" t="s">
        <v>849</v>
      </c>
      <c r="C290" t="s">
        <v>594</v>
      </c>
      <c r="D290" t="s">
        <v>595</v>
      </c>
      <c r="E290">
        <v>55009</v>
      </c>
      <c r="F290" t="s">
        <v>631</v>
      </c>
      <c r="G290">
        <v>44.515099999999997</v>
      </c>
      <c r="H290">
        <v>-87.989500000000007</v>
      </c>
      <c r="I290">
        <v>208670</v>
      </c>
      <c r="J290">
        <v>105139</v>
      </c>
      <c r="K290">
        <f t="shared" si="45"/>
        <v>11.563038563200188</v>
      </c>
      <c r="L290">
        <v>893</v>
      </c>
      <c r="M290" t="s">
        <v>19</v>
      </c>
      <c r="N290" t="b">
        <v>1</v>
      </c>
      <c r="O290" t="s">
        <v>596</v>
      </c>
      <c r="P290" t="s">
        <v>850</v>
      </c>
      <c r="Q290">
        <v>1840002344</v>
      </c>
      <c r="R290" t="str">
        <f t="shared" si="46"/>
        <v>intermediate</v>
      </c>
      <c r="S290">
        <f t="shared" si="47"/>
        <v>2</v>
      </c>
      <c r="T290">
        <v>289</v>
      </c>
      <c r="U290" t="str">
        <f t="shared" si="48"/>
        <v/>
      </c>
      <c r="V290" t="str">
        <f t="shared" si="49"/>
        <v/>
      </c>
      <c r="W290">
        <f t="shared" si="50"/>
        <v>11.563038563200188</v>
      </c>
      <c r="X290">
        <f t="shared" si="51"/>
        <v>289</v>
      </c>
      <c r="Y290" t="str">
        <f t="shared" si="52"/>
        <v/>
      </c>
      <c r="Z290" t="str">
        <f t="shared" si="53"/>
        <v/>
      </c>
      <c r="AA290" t="str">
        <f t="shared" si="54"/>
        <v/>
      </c>
      <c r="AB290" t="str">
        <f t="shared" si="55"/>
        <v/>
      </c>
    </row>
    <row r="291" spans="1:28" x14ac:dyDescent="0.45">
      <c r="A291" t="s">
        <v>200</v>
      </c>
      <c r="B291" t="s">
        <v>200</v>
      </c>
      <c r="C291" t="s">
        <v>1679</v>
      </c>
      <c r="D291" t="s">
        <v>1680</v>
      </c>
      <c r="E291">
        <v>48423</v>
      </c>
      <c r="F291" t="s">
        <v>1827</v>
      </c>
      <c r="G291">
        <v>32.318399999999997</v>
      </c>
      <c r="H291">
        <v>-95.3065</v>
      </c>
      <c r="I291">
        <v>140857</v>
      </c>
      <c r="J291">
        <v>104798</v>
      </c>
      <c r="K291">
        <f t="shared" si="45"/>
        <v>11.559789966717512</v>
      </c>
      <c r="L291">
        <v>714</v>
      </c>
      <c r="M291" t="s">
        <v>19</v>
      </c>
      <c r="N291" t="b">
        <v>1</v>
      </c>
      <c r="O291" t="s">
        <v>596</v>
      </c>
      <c r="P291" t="s">
        <v>2053</v>
      </c>
      <c r="Q291">
        <v>1840022076</v>
      </c>
      <c r="R291" t="str">
        <f t="shared" si="46"/>
        <v>intermediate</v>
      </c>
      <c r="S291">
        <f t="shared" si="47"/>
        <v>2</v>
      </c>
      <c r="T291">
        <v>290</v>
      </c>
      <c r="U291" t="str">
        <f t="shared" si="48"/>
        <v/>
      </c>
      <c r="V291" t="str">
        <f t="shared" si="49"/>
        <v/>
      </c>
      <c r="W291">
        <f t="shared" si="50"/>
        <v>11.559789966717512</v>
      </c>
      <c r="X291">
        <f t="shared" si="51"/>
        <v>290</v>
      </c>
      <c r="Y291" t="str">
        <f t="shared" si="52"/>
        <v/>
      </c>
      <c r="Z291" t="str">
        <f t="shared" si="53"/>
        <v/>
      </c>
      <c r="AA291" t="str">
        <f t="shared" si="54"/>
        <v/>
      </c>
      <c r="AB291" t="str">
        <f t="shared" si="55"/>
        <v/>
      </c>
    </row>
    <row r="292" spans="1:28" x14ac:dyDescent="0.45">
      <c r="A292" t="s">
        <v>1804</v>
      </c>
      <c r="B292" t="s">
        <v>1804</v>
      </c>
      <c r="C292" t="s">
        <v>1679</v>
      </c>
      <c r="D292" t="s">
        <v>1680</v>
      </c>
      <c r="E292">
        <v>48485</v>
      </c>
      <c r="F292" t="s">
        <v>1805</v>
      </c>
      <c r="G292">
        <v>33.907200000000003</v>
      </c>
      <c r="H292">
        <v>-98.529300000000006</v>
      </c>
      <c r="I292">
        <v>99596</v>
      </c>
      <c r="J292">
        <v>104724</v>
      </c>
      <c r="K292">
        <f t="shared" si="45"/>
        <v>11.559083596951311</v>
      </c>
      <c r="L292">
        <v>559</v>
      </c>
      <c r="M292" t="s">
        <v>19</v>
      </c>
      <c r="N292" t="b">
        <v>1</v>
      </c>
      <c r="O292" t="s">
        <v>596</v>
      </c>
      <c r="P292" t="s">
        <v>1806</v>
      </c>
      <c r="Q292">
        <v>1840021923</v>
      </c>
      <c r="R292" t="str">
        <f t="shared" si="46"/>
        <v>intermediate</v>
      </c>
      <c r="S292">
        <f t="shared" si="47"/>
        <v>2</v>
      </c>
      <c r="T292">
        <v>291</v>
      </c>
      <c r="U292" t="str">
        <f t="shared" si="48"/>
        <v/>
      </c>
      <c r="V292" t="str">
        <f t="shared" si="49"/>
        <v/>
      </c>
      <c r="W292">
        <f t="shared" si="50"/>
        <v>11.559083596951311</v>
      </c>
      <c r="X292">
        <f t="shared" si="51"/>
        <v>291</v>
      </c>
      <c r="Y292" t="str">
        <f t="shared" si="52"/>
        <v/>
      </c>
      <c r="Z292" t="str">
        <f t="shared" si="53"/>
        <v/>
      </c>
      <c r="AA292" t="str">
        <f t="shared" si="54"/>
        <v/>
      </c>
      <c r="AB292" t="str">
        <f t="shared" si="55"/>
        <v/>
      </c>
    </row>
    <row r="293" spans="1:28" x14ac:dyDescent="0.45">
      <c r="A293" t="s">
        <v>190</v>
      </c>
      <c r="B293" t="s">
        <v>190</v>
      </c>
      <c r="C293" t="s">
        <v>1679</v>
      </c>
      <c r="D293" t="s">
        <v>1680</v>
      </c>
      <c r="E293">
        <v>48121</v>
      </c>
      <c r="F293" t="s">
        <v>1752</v>
      </c>
      <c r="G293">
        <v>33.045299999999997</v>
      </c>
      <c r="H293">
        <v>-96.982299999999995</v>
      </c>
      <c r="I293">
        <v>104659</v>
      </c>
      <c r="J293">
        <v>104659</v>
      </c>
      <c r="K293">
        <f t="shared" si="45"/>
        <v>11.558462725131841</v>
      </c>
      <c r="L293">
        <v>1101</v>
      </c>
      <c r="M293" t="s">
        <v>19</v>
      </c>
      <c r="N293" t="b">
        <v>1</v>
      </c>
      <c r="O293" t="s">
        <v>596</v>
      </c>
      <c r="P293" t="s">
        <v>1799</v>
      </c>
      <c r="Q293">
        <v>1840020639</v>
      </c>
      <c r="R293" t="str">
        <f t="shared" si="46"/>
        <v>intermediate</v>
      </c>
      <c r="S293">
        <f t="shared" si="47"/>
        <v>2</v>
      </c>
      <c r="T293">
        <v>292</v>
      </c>
      <c r="U293" t="str">
        <f t="shared" si="48"/>
        <v/>
      </c>
      <c r="V293" t="str">
        <f t="shared" si="49"/>
        <v/>
      </c>
      <c r="W293">
        <f t="shared" si="50"/>
        <v>11.558462725131841</v>
      </c>
      <c r="X293">
        <f t="shared" si="51"/>
        <v>292</v>
      </c>
      <c r="Y293" t="str">
        <f t="shared" si="52"/>
        <v/>
      </c>
      <c r="Z293" t="str">
        <f t="shared" si="53"/>
        <v/>
      </c>
      <c r="AA293" t="str">
        <f t="shared" si="54"/>
        <v/>
      </c>
      <c r="AB293" t="str">
        <f t="shared" si="55"/>
        <v/>
      </c>
    </row>
    <row r="294" spans="1:28" x14ac:dyDescent="0.45">
      <c r="A294" t="s">
        <v>70</v>
      </c>
      <c r="B294" t="s">
        <v>70</v>
      </c>
      <c r="C294" t="s">
        <v>2998</v>
      </c>
      <c r="D294" t="s">
        <v>2957</v>
      </c>
      <c r="E294">
        <v>6037</v>
      </c>
      <c r="F294" t="s">
        <v>2149</v>
      </c>
      <c r="G294">
        <v>34.188000000000002</v>
      </c>
      <c r="H294">
        <v>-118.32340000000001</v>
      </c>
      <c r="I294">
        <v>104447</v>
      </c>
      <c r="J294">
        <v>104447</v>
      </c>
      <c r="K294">
        <f t="shared" si="45"/>
        <v>11.556435044695736</v>
      </c>
      <c r="L294">
        <v>2325</v>
      </c>
      <c r="M294" t="s">
        <v>19</v>
      </c>
      <c r="N294" t="b">
        <v>1</v>
      </c>
      <c r="O294" t="s">
        <v>20</v>
      </c>
      <c r="P294" t="s">
        <v>3034</v>
      </c>
      <c r="Q294">
        <v>1840019233</v>
      </c>
      <c r="R294" t="str">
        <f t="shared" si="46"/>
        <v>intermediate</v>
      </c>
      <c r="S294">
        <f t="shared" si="47"/>
        <v>2</v>
      </c>
      <c r="T294">
        <v>293</v>
      </c>
      <c r="U294" t="str">
        <f t="shared" si="48"/>
        <v/>
      </c>
      <c r="V294" t="str">
        <f t="shared" si="49"/>
        <v/>
      </c>
      <c r="W294">
        <f t="shared" si="50"/>
        <v>11.556435044695736</v>
      </c>
      <c r="X294">
        <f t="shared" si="51"/>
        <v>293</v>
      </c>
      <c r="Y294" t="str">
        <f t="shared" si="52"/>
        <v/>
      </c>
      <c r="Z294" t="str">
        <f t="shared" si="53"/>
        <v/>
      </c>
      <c r="AA294" t="str">
        <f t="shared" si="54"/>
        <v/>
      </c>
      <c r="AB294" t="str">
        <f t="shared" si="55"/>
        <v/>
      </c>
    </row>
    <row r="295" spans="1:28" x14ac:dyDescent="0.45">
      <c r="A295" t="s">
        <v>2550</v>
      </c>
      <c r="B295" t="s">
        <v>2550</v>
      </c>
      <c r="C295" t="s">
        <v>3529</v>
      </c>
      <c r="D295" t="s">
        <v>1892</v>
      </c>
      <c r="E295">
        <v>8123</v>
      </c>
      <c r="F295" t="s">
        <v>3533</v>
      </c>
      <c r="G295">
        <v>40.414999999999999</v>
      </c>
      <c r="H295">
        <v>-104.7697</v>
      </c>
      <c r="I295">
        <v>131900</v>
      </c>
      <c r="J295">
        <v>103990</v>
      </c>
      <c r="K295">
        <f t="shared" si="45"/>
        <v>11.552050019654278</v>
      </c>
      <c r="L295">
        <v>839</v>
      </c>
      <c r="M295" t="s">
        <v>19</v>
      </c>
      <c r="N295" t="b">
        <v>1</v>
      </c>
      <c r="O295" t="s">
        <v>1371</v>
      </c>
      <c r="P295" t="s">
        <v>3608</v>
      </c>
      <c r="Q295">
        <v>1840020149</v>
      </c>
      <c r="R295" t="str">
        <f t="shared" si="46"/>
        <v>intermediate</v>
      </c>
      <c r="S295">
        <f t="shared" si="47"/>
        <v>2</v>
      </c>
      <c r="T295">
        <v>294</v>
      </c>
      <c r="U295" t="str">
        <f t="shared" si="48"/>
        <v/>
      </c>
      <c r="V295" t="str">
        <f t="shared" si="49"/>
        <v/>
      </c>
      <c r="W295">
        <f t="shared" si="50"/>
        <v>11.552050019654278</v>
      </c>
      <c r="X295">
        <f t="shared" si="51"/>
        <v>294</v>
      </c>
      <c r="Y295" t="str">
        <f t="shared" si="52"/>
        <v/>
      </c>
      <c r="Z295" t="str">
        <f t="shared" si="53"/>
        <v/>
      </c>
      <c r="AA295" t="str">
        <f t="shared" si="54"/>
        <v/>
      </c>
      <c r="AB295" t="str">
        <f t="shared" si="55"/>
        <v/>
      </c>
    </row>
    <row r="296" spans="1:28" x14ac:dyDescent="0.45">
      <c r="A296" t="s">
        <v>1609</v>
      </c>
      <c r="B296" t="s">
        <v>1609</v>
      </c>
      <c r="C296" t="s">
        <v>2998</v>
      </c>
      <c r="D296" t="s">
        <v>2957</v>
      </c>
      <c r="E296">
        <v>6081</v>
      </c>
      <c r="F296" t="s">
        <v>1609</v>
      </c>
      <c r="G296">
        <v>37.552199999999999</v>
      </c>
      <c r="H296">
        <v>-122.3122</v>
      </c>
      <c r="I296">
        <v>103959</v>
      </c>
      <c r="J296">
        <v>103959</v>
      </c>
      <c r="K296">
        <f t="shared" si="45"/>
        <v>11.5517518696249</v>
      </c>
      <c r="L296">
        <v>3309</v>
      </c>
      <c r="M296" t="s">
        <v>19</v>
      </c>
      <c r="N296" t="b">
        <v>1</v>
      </c>
      <c r="O296" t="s">
        <v>20</v>
      </c>
      <c r="P296" t="s">
        <v>3396</v>
      </c>
      <c r="Q296">
        <v>1840021551</v>
      </c>
      <c r="R296" t="str">
        <f t="shared" si="46"/>
        <v>intermediate</v>
      </c>
      <c r="S296">
        <f t="shared" si="47"/>
        <v>2</v>
      </c>
      <c r="T296">
        <v>295</v>
      </c>
      <c r="U296" t="str">
        <f t="shared" si="48"/>
        <v/>
      </c>
      <c r="V296" t="str">
        <f t="shared" si="49"/>
        <v/>
      </c>
      <c r="W296">
        <f t="shared" si="50"/>
        <v>11.5517518696249</v>
      </c>
      <c r="X296">
        <f t="shared" si="51"/>
        <v>295</v>
      </c>
      <c r="Y296" t="str">
        <f t="shared" si="52"/>
        <v/>
      </c>
      <c r="Z296" t="str">
        <f t="shared" si="53"/>
        <v/>
      </c>
      <c r="AA296" t="str">
        <f t="shared" si="54"/>
        <v/>
      </c>
      <c r="AB296" t="str">
        <f t="shared" si="55"/>
        <v/>
      </c>
    </row>
    <row r="297" spans="1:28" x14ac:dyDescent="0.45">
      <c r="A297" t="s">
        <v>3243</v>
      </c>
      <c r="B297" t="s">
        <v>3243</v>
      </c>
      <c r="C297" t="s">
        <v>2998</v>
      </c>
      <c r="D297" t="s">
        <v>2957</v>
      </c>
      <c r="E297">
        <v>6073</v>
      </c>
      <c r="F297" t="s">
        <v>2090</v>
      </c>
      <c r="G297">
        <v>32.801699999999997</v>
      </c>
      <c r="H297">
        <v>-116.96040000000001</v>
      </c>
      <c r="I297">
        <v>103768</v>
      </c>
      <c r="J297">
        <v>103768</v>
      </c>
      <c r="K297">
        <f t="shared" si="45"/>
        <v>11.549912917020508</v>
      </c>
      <c r="L297">
        <v>2767</v>
      </c>
      <c r="M297" t="s">
        <v>19</v>
      </c>
      <c r="N297" t="b">
        <v>1</v>
      </c>
      <c r="O297" t="s">
        <v>20</v>
      </c>
      <c r="P297" t="s">
        <v>3244</v>
      </c>
      <c r="Q297">
        <v>1840020618</v>
      </c>
      <c r="R297" t="str">
        <f t="shared" si="46"/>
        <v>intermediate</v>
      </c>
      <c r="S297">
        <f t="shared" si="47"/>
        <v>2</v>
      </c>
      <c r="T297">
        <v>296</v>
      </c>
      <c r="U297" t="str">
        <f t="shared" si="48"/>
        <v/>
      </c>
      <c r="V297" t="str">
        <f t="shared" si="49"/>
        <v/>
      </c>
      <c r="W297">
        <f t="shared" si="50"/>
        <v>11.549912917020508</v>
      </c>
      <c r="X297">
        <f t="shared" si="51"/>
        <v>296</v>
      </c>
      <c r="Y297" t="str">
        <f t="shared" si="52"/>
        <v/>
      </c>
      <c r="Z297" t="str">
        <f t="shared" si="53"/>
        <v/>
      </c>
      <c r="AA297" t="str">
        <f t="shared" si="54"/>
        <v/>
      </c>
      <c r="AB297" t="str">
        <f t="shared" si="55"/>
        <v/>
      </c>
    </row>
    <row r="298" spans="1:28" x14ac:dyDescent="0.45">
      <c r="A298" t="s">
        <v>3250</v>
      </c>
      <c r="B298" t="s">
        <v>3250</v>
      </c>
      <c r="C298" t="s">
        <v>2998</v>
      </c>
      <c r="D298" t="s">
        <v>2957</v>
      </c>
      <c r="E298">
        <v>6071</v>
      </c>
      <c r="F298" t="s">
        <v>3009</v>
      </c>
      <c r="G298">
        <v>34.1128</v>
      </c>
      <c r="H298">
        <v>-117.38849999999999</v>
      </c>
      <c r="I298">
        <v>103314</v>
      </c>
      <c r="J298">
        <v>103314</v>
      </c>
      <c r="K298">
        <f t="shared" si="45"/>
        <v>11.54552817351424</v>
      </c>
      <c r="L298">
        <v>1785</v>
      </c>
      <c r="M298" t="s">
        <v>19</v>
      </c>
      <c r="N298" t="b">
        <v>1</v>
      </c>
      <c r="O298" t="s">
        <v>20</v>
      </c>
      <c r="P298" t="s">
        <v>3251</v>
      </c>
      <c r="Q298">
        <v>1840020407</v>
      </c>
      <c r="R298" t="str">
        <f t="shared" si="46"/>
        <v>intermediate</v>
      </c>
      <c r="S298">
        <f t="shared" si="47"/>
        <v>2</v>
      </c>
      <c r="T298">
        <v>297</v>
      </c>
      <c r="U298" t="str">
        <f t="shared" si="48"/>
        <v/>
      </c>
      <c r="V298" t="str">
        <f t="shared" si="49"/>
        <v/>
      </c>
      <c r="W298">
        <f t="shared" si="50"/>
        <v>11.54552817351424</v>
      </c>
      <c r="X298">
        <f t="shared" si="51"/>
        <v>297</v>
      </c>
      <c r="Y298" t="str">
        <f t="shared" si="52"/>
        <v/>
      </c>
      <c r="Z298" t="str">
        <f t="shared" si="53"/>
        <v/>
      </c>
      <c r="AA298" t="str">
        <f t="shared" si="54"/>
        <v/>
      </c>
      <c r="AB298" t="str">
        <f t="shared" si="55"/>
        <v/>
      </c>
    </row>
    <row r="299" spans="1:28" x14ac:dyDescent="0.45">
      <c r="A299" t="s">
        <v>232</v>
      </c>
      <c r="B299" t="s">
        <v>232</v>
      </c>
      <c r="C299" t="s">
        <v>4235</v>
      </c>
      <c r="D299" t="s">
        <v>597</v>
      </c>
      <c r="E299">
        <v>19163</v>
      </c>
      <c r="F299" t="s">
        <v>358</v>
      </c>
      <c r="G299">
        <v>41.555799999999998</v>
      </c>
      <c r="H299">
        <v>-90.605199999999996</v>
      </c>
      <c r="I299">
        <v>288233</v>
      </c>
      <c r="J299">
        <v>102612</v>
      </c>
      <c r="K299">
        <f t="shared" si="45"/>
        <v>11.538710163943955</v>
      </c>
      <c r="L299">
        <v>629</v>
      </c>
      <c r="M299" t="s">
        <v>19</v>
      </c>
      <c r="N299" t="b">
        <v>1</v>
      </c>
      <c r="O299" t="s">
        <v>596</v>
      </c>
      <c r="P299" t="s">
        <v>4238</v>
      </c>
      <c r="Q299">
        <v>1840007081</v>
      </c>
      <c r="R299" t="str">
        <f t="shared" si="46"/>
        <v>intermediate</v>
      </c>
      <c r="S299">
        <f t="shared" si="47"/>
        <v>2</v>
      </c>
      <c r="T299">
        <v>298</v>
      </c>
      <c r="U299" t="str">
        <f t="shared" si="48"/>
        <v/>
      </c>
      <c r="V299" t="str">
        <f t="shared" si="49"/>
        <v/>
      </c>
      <c r="W299">
        <f t="shared" si="50"/>
        <v>11.538710163943955</v>
      </c>
      <c r="X299">
        <f t="shared" si="51"/>
        <v>298</v>
      </c>
      <c r="Y299" t="str">
        <f t="shared" si="52"/>
        <v/>
      </c>
      <c r="Z299" t="str">
        <f t="shared" si="53"/>
        <v/>
      </c>
      <c r="AA299" t="str">
        <f t="shared" si="54"/>
        <v/>
      </c>
      <c r="AB299" t="str">
        <f t="shared" si="55"/>
        <v/>
      </c>
    </row>
    <row r="300" spans="1:28" x14ac:dyDescent="0.45">
      <c r="A300" t="s">
        <v>2155</v>
      </c>
      <c r="B300" t="s">
        <v>2155</v>
      </c>
      <c r="C300" t="s">
        <v>1679</v>
      </c>
      <c r="D300" t="s">
        <v>1680</v>
      </c>
      <c r="E300">
        <v>48167</v>
      </c>
      <c r="F300" t="s">
        <v>1782</v>
      </c>
      <c r="G300">
        <v>29.487300000000001</v>
      </c>
      <c r="H300">
        <v>-95.108999999999995</v>
      </c>
      <c r="I300">
        <v>102010</v>
      </c>
      <c r="J300">
        <v>102010</v>
      </c>
      <c r="K300">
        <f t="shared" si="45"/>
        <v>11.532826126676564</v>
      </c>
      <c r="L300">
        <v>768</v>
      </c>
      <c r="M300" t="s">
        <v>19</v>
      </c>
      <c r="N300" t="b">
        <v>1</v>
      </c>
      <c r="O300" t="s">
        <v>596</v>
      </c>
      <c r="P300" t="s">
        <v>2156</v>
      </c>
      <c r="Q300">
        <v>1840020973</v>
      </c>
      <c r="R300" t="str">
        <f t="shared" si="46"/>
        <v>intermediate</v>
      </c>
      <c r="S300">
        <f t="shared" si="47"/>
        <v>2</v>
      </c>
      <c r="T300">
        <v>299</v>
      </c>
      <c r="U300" t="str">
        <f t="shared" si="48"/>
        <v/>
      </c>
      <c r="V300" t="str">
        <f t="shared" si="49"/>
        <v/>
      </c>
      <c r="W300">
        <f t="shared" si="50"/>
        <v>11.532826126676564</v>
      </c>
      <c r="X300">
        <f t="shared" si="51"/>
        <v>299</v>
      </c>
      <c r="Y300" t="str">
        <f t="shared" si="52"/>
        <v/>
      </c>
      <c r="Z300" t="str">
        <f t="shared" si="53"/>
        <v/>
      </c>
      <c r="AA300" t="str">
        <f t="shared" si="54"/>
        <v/>
      </c>
      <c r="AB300" t="str">
        <f t="shared" si="55"/>
        <v/>
      </c>
    </row>
    <row r="301" spans="1:28" x14ac:dyDescent="0.45">
      <c r="A301" t="s">
        <v>1312</v>
      </c>
      <c r="B301" t="s">
        <v>1312</v>
      </c>
      <c r="C301" t="s">
        <v>966</v>
      </c>
      <c r="D301" t="s">
        <v>967</v>
      </c>
      <c r="E301">
        <v>12011</v>
      </c>
      <c r="F301" t="s">
        <v>974</v>
      </c>
      <c r="G301">
        <v>26.078900000000001</v>
      </c>
      <c r="H301">
        <v>-80.287000000000006</v>
      </c>
      <c r="I301">
        <v>101871</v>
      </c>
      <c r="J301">
        <v>101871</v>
      </c>
      <c r="K301">
        <f t="shared" si="45"/>
        <v>11.53146258596864</v>
      </c>
      <c r="L301">
        <v>1127</v>
      </c>
      <c r="M301" t="s">
        <v>19</v>
      </c>
      <c r="N301" t="b">
        <v>1</v>
      </c>
      <c r="O301" t="s">
        <v>330</v>
      </c>
      <c r="P301" t="s">
        <v>1313</v>
      </c>
      <c r="Q301">
        <v>1840017272</v>
      </c>
      <c r="R301" t="str">
        <f t="shared" si="46"/>
        <v>intermediate</v>
      </c>
      <c r="S301">
        <f t="shared" si="47"/>
        <v>2</v>
      </c>
      <c r="T301">
        <v>300</v>
      </c>
      <c r="U301" t="str">
        <f t="shared" si="48"/>
        <v/>
      </c>
      <c r="V301" t="str">
        <f t="shared" si="49"/>
        <v/>
      </c>
      <c r="W301">
        <f t="shared" si="50"/>
        <v>11.53146258596864</v>
      </c>
      <c r="X301">
        <f t="shared" si="51"/>
        <v>300</v>
      </c>
      <c r="Y301" t="str">
        <f t="shared" si="52"/>
        <v/>
      </c>
      <c r="Z301" t="str">
        <f t="shared" si="53"/>
        <v/>
      </c>
      <c r="AA301" t="str">
        <f t="shared" si="54"/>
        <v/>
      </c>
      <c r="AB301" t="str">
        <f t="shared" si="55"/>
        <v/>
      </c>
    </row>
    <row r="302" spans="1:28" x14ac:dyDescent="0.45">
      <c r="A302" t="s">
        <v>1663</v>
      </c>
      <c r="B302" t="s">
        <v>1663</v>
      </c>
      <c r="C302" t="s">
        <v>1589</v>
      </c>
      <c r="D302" t="s">
        <v>1590</v>
      </c>
      <c r="E302">
        <v>35013</v>
      </c>
      <c r="F302" t="s">
        <v>1603</v>
      </c>
      <c r="G302">
        <v>32.326500000000003</v>
      </c>
      <c r="H302">
        <v>-106.7893</v>
      </c>
      <c r="I302">
        <v>134050</v>
      </c>
      <c r="J302">
        <v>101759</v>
      </c>
      <c r="K302">
        <f t="shared" si="45"/>
        <v>11.530362551481637</v>
      </c>
      <c r="L302">
        <v>510</v>
      </c>
      <c r="M302" t="s">
        <v>19</v>
      </c>
      <c r="N302" t="b">
        <v>1</v>
      </c>
      <c r="O302" t="s">
        <v>1371</v>
      </c>
      <c r="P302" t="s">
        <v>1664</v>
      </c>
      <c r="Q302">
        <v>1840020683</v>
      </c>
      <c r="R302" t="str">
        <f t="shared" si="46"/>
        <v>intermediate</v>
      </c>
      <c r="S302">
        <f t="shared" si="47"/>
        <v>2</v>
      </c>
      <c r="T302">
        <v>301</v>
      </c>
      <c r="U302" t="str">
        <f t="shared" si="48"/>
        <v/>
      </c>
      <c r="V302" t="str">
        <f t="shared" si="49"/>
        <v/>
      </c>
      <c r="W302">
        <f t="shared" si="50"/>
        <v>11.530362551481637</v>
      </c>
      <c r="X302">
        <f t="shared" si="51"/>
        <v>301</v>
      </c>
      <c r="Y302" t="str">
        <f t="shared" si="52"/>
        <v/>
      </c>
      <c r="Z302" t="str">
        <f t="shared" si="53"/>
        <v/>
      </c>
      <c r="AA302" t="str">
        <f t="shared" si="54"/>
        <v/>
      </c>
      <c r="AB302" t="str">
        <f t="shared" si="55"/>
        <v/>
      </c>
    </row>
    <row r="303" spans="1:28" x14ac:dyDescent="0.45">
      <c r="A303" t="s">
        <v>85</v>
      </c>
      <c r="B303" t="s">
        <v>85</v>
      </c>
      <c r="C303" t="s">
        <v>4142</v>
      </c>
      <c r="D303" t="s">
        <v>2864</v>
      </c>
      <c r="E303">
        <v>18141</v>
      </c>
      <c r="F303" t="s">
        <v>4150</v>
      </c>
      <c r="G303">
        <v>41.677100000000003</v>
      </c>
      <c r="H303">
        <v>-86.269000000000005</v>
      </c>
      <c r="I303">
        <v>279698</v>
      </c>
      <c r="J303">
        <v>101735</v>
      </c>
      <c r="K303">
        <f t="shared" si="45"/>
        <v>11.530126672290002</v>
      </c>
      <c r="L303">
        <v>950</v>
      </c>
      <c r="M303" t="s">
        <v>19</v>
      </c>
      <c r="N303" t="b">
        <v>1</v>
      </c>
      <c r="O303" t="s">
        <v>4143</v>
      </c>
      <c r="P303" t="s">
        <v>4166</v>
      </c>
      <c r="Q303">
        <v>1840009241</v>
      </c>
      <c r="R303" t="str">
        <f t="shared" si="46"/>
        <v>intermediate</v>
      </c>
      <c r="S303">
        <f t="shared" si="47"/>
        <v>2</v>
      </c>
      <c r="T303">
        <v>302</v>
      </c>
      <c r="U303" t="str">
        <f t="shared" si="48"/>
        <v/>
      </c>
      <c r="V303" t="str">
        <f t="shared" si="49"/>
        <v/>
      </c>
      <c r="W303">
        <f t="shared" si="50"/>
        <v>11.530126672290002</v>
      </c>
      <c r="X303">
        <f t="shared" si="51"/>
        <v>302</v>
      </c>
      <c r="Y303" t="str">
        <f t="shared" si="52"/>
        <v/>
      </c>
      <c r="Z303" t="str">
        <f t="shared" si="53"/>
        <v/>
      </c>
      <c r="AA303" t="str">
        <f t="shared" si="54"/>
        <v/>
      </c>
      <c r="AB303" t="str">
        <f t="shared" si="55"/>
        <v/>
      </c>
    </row>
    <row r="304" spans="1:28" x14ac:dyDescent="0.45">
      <c r="A304" t="s">
        <v>2801</v>
      </c>
      <c r="B304" t="s">
        <v>2801</v>
      </c>
      <c r="C304" t="s">
        <v>2998</v>
      </c>
      <c r="D304" t="s">
        <v>2957</v>
      </c>
      <c r="E304">
        <v>6073</v>
      </c>
      <c r="F304" t="s">
        <v>2090</v>
      </c>
      <c r="G304">
        <v>33.189500000000002</v>
      </c>
      <c r="H304">
        <v>-117.23860000000001</v>
      </c>
      <c r="I304">
        <v>101659</v>
      </c>
      <c r="J304">
        <v>101659</v>
      </c>
      <c r="K304">
        <f t="shared" si="45"/>
        <v>11.529379354241909</v>
      </c>
      <c r="L304">
        <v>2101</v>
      </c>
      <c r="M304" t="s">
        <v>19</v>
      </c>
      <c r="N304" t="b">
        <v>1</v>
      </c>
      <c r="O304" t="s">
        <v>20</v>
      </c>
      <c r="P304" t="s">
        <v>3147</v>
      </c>
      <c r="Q304">
        <v>1840021994</v>
      </c>
      <c r="R304" t="str">
        <f t="shared" si="46"/>
        <v>intermediate</v>
      </c>
      <c r="S304">
        <f t="shared" si="47"/>
        <v>2</v>
      </c>
      <c r="T304">
        <v>303</v>
      </c>
      <c r="U304" t="str">
        <f t="shared" si="48"/>
        <v/>
      </c>
      <c r="V304" t="str">
        <f t="shared" si="49"/>
        <v/>
      </c>
      <c r="W304">
        <f t="shared" si="50"/>
        <v>11.529379354241909</v>
      </c>
      <c r="X304">
        <f t="shared" si="51"/>
        <v>303</v>
      </c>
      <c r="Y304" t="str">
        <f t="shared" si="52"/>
        <v/>
      </c>
      <c r="Z304" t="str">
        <f t="shared" si="53"/>
        <v/>
      </c>
      <c r="AA304" t="str">
        <f t="shared" si="54"/>
        <v/>
      </c>
      <c r="AB304" t="str">
        <f t="shared" si="55"/>
        <v/>
      </c>
    </row>
    <row r="305" spans="1:28" x14ac:dyDescent="0.45">
      <c r="A305" t="s">
        <v>32</v>
      </c>
      <c r="B305" t="s">
        <v>32</v>
      </c>
      <c r="C305" t="s">
        <v>16</v>
      </c>
      <c r="D305" t="s">
        <v>17</v>
      </c>
      <c r="E305">
        <v>53033</v>
      </c>
      <c r="F305" t="s">
        <v>29</v>
      </c>
      <c r="G305">
        <v>47.475700000000003</v>
      </c>
      <c r="H305">
        <v>-122.1904</v>
      </c>
      <c r="I305">
        <v>100953</v>
      </c>
      <c r="J305">
        <v>100953</v>
      </c>
      <c r="K305">
        <f t="shared" si="45"/>
        <v>11.522410340981443</v>
      </c>
      <c r="L305">
        <v>1663</v>
      </c>
      <c r="M305" t="s">
        <v>19</v>
      </c>
      <c r="N305" t="b">
        <v>1</v>
      </c>
      <c r="O305" t="s">
        <v>20</v>
      </c>
      <c r="P305" t="s">
        <v>33</v>
      </c>
      <c r="Q305">
        <v>1840019827</v>
      </c>
      <c r="R305" t="str">
        <f t="shared" si="46"/>
        <v>intermediate</v>
      </c>
      <c r="S305">
        <f t="shared" si="47"/>
        <v>2</v>
      </c>
      <c r="T305">
        <v>304</v>
      </c>
      <c r="U305" t="str">
        <f t="shared" si="48"/>
        <v/>
      </c>
      <c r="V305" t="str">
        <f t="shared" si="49"/>
        <v/>
      </c>
      <c r="W305">
        <f t="shared" si="50"/>
        <v>11.522410340981443</v>
      </c>
      <c r="X305">
        <f t="shared" si="51"/>
        <v>304</v>
      </c>
      <c r="Y305" t="str">
        <f t="shared" si="52"/>
        <v/>
      </c>
      <c r="Z305" t="str">
        <f t="shared" si="53"/>
        <v/>
      </c>
      <c r="AA305" t="str">
        <f t="shared" si="54"/>
        <v/>
      </c>
      <c r="AB305" t="str">
        <f t="shared" si="55"/>
        <v/>
      </c>
    </row>
    <row r="306" spans="1:28" x14ac:dyDescent="0.45">
      <c r="A306" t="s">
        <v>1833</v>
      </c>
      <c r="B306" t="s">
        <v>1833</v>
      </c>
      <c r="C306" t="s">
        <v>1679</v>
      </c>
      <c r="D306" t="s">
        <v>1680</v>
      </c>
      <c r="E306">
        <v>48451</v>
      </c>
      <c r="F306" t="s">
        <v>1724</v>
      </c>
      <c r="G306">
        <v>31.442399999999999</v>
      </c>
      <c r="H306">
        <v>-100.4503</v>
      </c>
      <c r="I306">
        <v>100472</v>
      </c>
      <c r="J306">
        <v>100702</v>
      </c>
      <c r="K306">
        <f t="shared" si="45"/>
        <v>11.519920939482615</v>
      </c>
      <c r="L306">
        <v>652</v>
      </c>
      <c r="M306" t="s">
        <v>19</v>
      </c>
      <c r="N306" t="b">
        <v>1</v>
      </c>
      <c r="O306" t="s">
        <v>596</v>
      </c>
      <c r="P306" t="s">
        <v>1834</v>
      </c>
      <c r="Q306">
        <v>1840022146</v>
      </c>
      <c r="R306" t="str">
        <f t="shared" si="46"/>
        <v>intermediate</v>
      </c>
      <c r="S306">
        <f t="shared" si="47"/>
        <v>2</v>
      </c>
      <c r="T306">
        <v>305</v>
      </c>
      <c r="U306" t="str">
        <f t="shared" si="48"/>
        <v/>
      </c>
      <c r="V306" t="str">
        <f t="shared" si="49"/>
        <v/>
      </c>
      <c r="W306">
        <f t="shared" si="50"/>
        <v>11.519920939482615</v>
      </c>
      <c r="X306">
        <f t="shared" si="51"/>
        <v>305</v>
      </c>
      <c r="Y306" t="str">
        <f t="shared" si="52"/>
        <v/>
      </c>
      <c r="Z306" t="str">
        <f t="shared" si="53"/>
        <v/>
      </c>
      <c r="AA306" t="str">
        <f t="shared" si="54"/>
        <v/>
      </c>
      <c r="AB306" t="str">
        <f t="shared" si="55"/>
        <v/>
      </c>
    </row>
    <row r="307" spans="1:28" x14ac:dyDescent="0.45">
      <c r="A307" t="s">
        <v>480</v>
      </c>
      <c r="B307" t="s">
        <v>480</v>
      </c>
      <c r="C307" t="s">
        <v>328</v>
      </c>
      <c r="D307" t="s">
        <v>167</v>
      </c>
      <c r="E307">
        <v>51770</v>
      </c>
      <c r="F307" t="s">
        <v>515</v>
      </c>
      <c r="G307">
        <v>37.278399999999998</v>
      </c>
      <c r="H307">
        <v>-79.958100000000002</v>
      </c>
      <c r="I307">
        <v>215793</v>
      </c>
      <c r="J307">
        <v>99660</v>
      </c>
      <c r="K307">
        <f t="shared" si="45"/>
        <v>11.509519671835395</v>
      </c>
      <c r="L307">
        <v>904</v>
      </c>
      <c r="M307" t="s">
        <v>19</v>
      </c>
      <c r="N307" t="b">
        <v>1</v>
      </c>
      <c r="O307" t="s">
        <v>330</v>
      </c>
      <c r="P307" t="s">
        <v>516</v>
      </c>
      <c r="Q307">
        <v>1840003858</v>
      </c>
      <c r="R307" t="str">
        <f t="shared" si="46"/>
        <v>intermediate</v>
      </c>
      <c r="S307">
        <f t="shared" si="47"/>
        <v>2</v>
      </c>
      <c r="T307">
        <v>306</v>
      </c>
      <c r="U307" t="str">
        <f t="shared" si="48"/>
        <v/>
      </c>
      <c r="V307" t="str">
        <f t="shared" si="49"/>
        <v/>
      </c>
      <c r="W307">
        <f t="shared" si="50"/>
        <v>11.509519671835395</v>
      </c>
      <c r="X307">
        <f t="shared" si="51"/>
        <v>306</v>
      </c>
      <c r="Y307" t="str">
        <f t="shared" si="52"/>
        <v/>
      </c>
      <c r="Z307" t="str">
        <f t="shared" si="53"/>
        <v/>
      </c>
      <c r="AA307" t="str">
        <f t="shared" si="54"/>
        <v/>
      </c>
      <c r="AB307" t="str">
        <f t="shared" si="55"/>
        <v/>
      </c>
    </row>
    <row r="308" spans="1:28" x14ac:dyDescent="0.45">
      <c r="A308" t="s">
        <v>621</v>
      </c>
      <c r="B308" t="s">
        <v>621</v>
      </c>
      <c r="C308" t="s">
        <v>594</v>
      </c>
      <c r="D308" t="s">
        <v>595</v>
      </c>
      <c r="E308">
        <v>55059</v>
      </c>
      <c r="F308" t="s">
        <v>621</v>
      </c>
      <c r="G308">
        <v>42.586100000000002</v>
      </c>
      <c r="H308">
        <v>-87.875500000000002</v>
      </c>
      <c r="I308">
        <v>124580</v>
      </c>
      <c r="J308">
        <v>99631</v>
      </c>
      <c r="K308">
        <f t="shared" si="45"/>
        <v>11.509228640125938</v>
      </c>
      <c r="L308">
        <v>1391</v>
      </c>
      <c r="M308" t="s">
        <v>19</v>
      </c>
      <c r="N308" t="b">
        <v>1</v>
      </c>
      <c r="O308" t="s">
        <v>596</v>
      </c>
      <c r="P308" t="s">
        <v>703</v>
      </c>
      <c r="Q308">
        <v>1840003160</v>
      </c>
      <c r="R308" t="str">
        <f t="shared" si="46"/>
        <v>intermediate</v>
      </c>
      <c r="S308">
        <f t="shared" si="47"/>
        <v>2</v>
      </c>
      <c r="T308">
        <v>307</v>
      </c>
      <c r="U308" t="str">
        <f t="shared" si="48"/>
        <v/>
      </c>
      <c r="V308" t="str">
        <f t="shared" si="49"/>
        <v/>
      </c>
      <c r="W308">
        <f t="shared" si="50"/>
        <v>11.509228640125938</v>
      </c>
      <c r="X308">
        <f t="shared" si="51"/>
        <v>307</v>
      </c>
      <c r="Y308" t="str">
        <f t="shared" si="52"/>
        <v/>
      </c>
      <c r="Z308" t="str">
        <f t="shared" si="53"/>
        <v/>
      </c>
      <c r="AA308" t="str">
        <f t="shared" si="54"/>
        <v/>
      </c>
      <c r="AB308" t="str">
        <f t="shared" si="55"/>
        <v/>
      </c>
    </row>
    <row r="309" spans="1:28" x14ac:dyDescent="0.45">
      <c r="A309" t="s">
        <v>3628</v>
      </c>
      <c r="B309" t="s">
        <v>3628</v>
      </c>
      <c r="C309" t="s">
        <v>3626</v>
      </c>
      <c r="D309" t="s">
        <v>3627</v>
      </c>
      <c r="E309">
        <v>1125</v>
      </c>
      <c r="F309" t="s">
        <v>3628</v>
      </c>
      <c r="G309">
        <v>33.234900000000003</v>
      </c>
      <c r="H309">
        <v>-87.526799999999994</v>
      </c>
      <c r="I309">
        <v>153060</v>
      </c>
      <c r="J309">
        <v>99543</v>
      </c>
      <c r="K309">
        <f t="shared" si="45"/>
        <v>11.50834499059612</v>
      </c>
      <c r="L309">
        <v>623</v>
      </c>
      <c r="M309" t="s">
        <v>19</v>
      </c>
      <c r="N309" t="b">
        <v>1</v>
      </c>
      <c r="O309" t="s">
        <v>596</v>
      </c>
      <c r="P309" t="s">
        <v>3649</v>
      </c>
      <c r="Q309">
        <v>1840005563</v>
      </c>
      <c r="R309" t="str">
        <f t="shared" si="46"/>
        <v>intermediate</v>
      </c>
      <c r="S309">
        <f t="shared" si="47"/>
        <v>2</v>
      </c>
      <c r="T309">
        <v>308</v>
      </c>
      <c r="U309" t="str">
        <f t="shared" si="48"/>
        <v/>
      </c>
      <c r="V309" t="str">
        <f t="shared" si="49"/>
        <v/>
      </c>
      <c r="W309">
        <f t="shared" si="50"/>
        <v>11.50834499059612</v>
      </c>
      <c r="X309">
        <f t="shared" si="51"/>
        <v>308</v>
      </c>
      <c r="Y309" t="str">
        <f t="shared" si="52"/>
        <v/>
      </c>
      <c r="Z309" t="str">
        <f t="shared" si="53"/>
        <v/>
      </c>
      <c r="AA309" t="str">
        <f t="shared" si="54"/>
        <v/>
      </c>
      <c r="AB309" t="str">
        <f t="shared" si="55"/>
        <v/>
      </c>
    </row>
    <row r="310" spans="1:28" x14ac:dyDescent="0.45">
      <c r="A310" t="s">
        <v>1930</v>
      </c>
      <c r="B310" t="s">
        <v>1930</v>
      </c>
      <c r="C310" t="s">
        <v>1679</v>
      </c>
      <c r="D310" t="s">
        <v>1680</v>
      </c>
      <c r="E310">
        <v>48085</v>
      </c>
      <c r="F310" t="s">
        <v>1694</v>
      </c>
      <c r="G310">
        <v>33.108699999999999</v>
      </c>
      <c r="H310">
        <v>-96.673500000000004</v>
      </c>
      <c r="I310">
        <v>99179</v>
      </c>
      <c r="J310">
        <v>99179</v>
      </c>
      <c r="K310">
        <f t="shared" si="45"/>
        <v>11.504681577314335</v>
      </c>
      <c r="L310">
        <v>1451</v>
      </c>
      <c r="M310" t="s">
        <v>19</v>
      </c>
      <c r="N310" t="b">
        <v>1</v>
      </c>
      <c r="O310" t="s">
        <v>596</v>
      </c>
      <c r="P310" t="s">
        <v>1931</v>
      </c>
      <c r="Q310">
        <v>1840019396</v>
      </c>
      <c r="R310" t="str">
        <f t="shared" si="46"/>
        <v>intermediate</v>
      </c>
      <c r="S310">
        <f t="shared" si="47"/>
        <v>2</v>
      </c>
      <c r="T310">
        <v>309</v>
      </c>
      <c r="U310" t="str">
        <f t="shared" si="48"/>
        <v/>
      </c>
      <c r="V310" t="str">
        <f t="shared" si="49"/>
        <v/>
      </c>
      <c r="W310">
        <f t="shared" si="50"/>
        <v>11.504681577314335</v>
      </c>
      <c r="X310">
        <f t="shared" si="51"/>
        <v>309</v>
      </c>
      <c r="Y310" t="str">
        <f t="shared" si="52"/>
        <v/>
      </c>
      <c r="Z310" t="str">
        <f t="shared" si="53"/>
        <v/>
      </c>
      <c r="AA310" t="str">
        <f t="shared" si="54"/>
        <v/>
      </c>
      <c r="AB310" t="str">
        <f t="shared" si="55"/>
        <v/>
      </c>
    </row>
    <row r="311" spans="1:28" x14ac:dyDescent="0.45">
      <c r="A311" t="s">
        <v>2505</v>
      </c>
      <c r="B311" t="s">
        <v>2505</v>
      </c>
      <c r="C311" t="s">
        <v>2854</v>
      </c>
      <c r="D311" t="s">
        <v>2855</v>
      </c>
      <c r="E311">
        <v>42049</v>
      </c>
      <c r="F311" t="s">
        <v>2505</v>
      </c>
      <c r="G311">
        <v>42.116700000000002</v>
      </c>
      <c r="H311">
        <v>-80.073099999999997</v>
      </c>
      <c r="I311">
        <v>190443</v>
      </c>
      <c r="J311">
        <v>98593</v>
      </c>
      <c r="K311">
        <f t="shared" si="45"/>
        <v>11.498755544155733</v>
      </c>
      <c r="L311">
        <v>1989</v>
      </c>
      <c r="M311" t="s">
        <v>19</v>
      </c>
      <c r="N311" t="b">
        <v>1</v>
      </c>
      <c r="O311" t="s">
        <v>330</v>
      </c>
      <c r="P311" t="s">
        <v>2917</v>
      </c>
      <c r="Q311">
        <v>1840000478</v>
      </c>
      <c r="R311" t="str">
        <f t="shared" si="46"/>
        <v>intermediate</v>
      </c>
      <c r="S311">
        <f t="shared" si="47"/>
        <v>2</v>
      </c>
      <c r="T311">
        <v>310</v>
      </c>
      <c r="U311" t="str">
        <f t="shared" si="48"/>
        <v/>
      </c>
      <c r="V311" t="str">
        <f t="shared" si="49"/>
        <v/>
      </c>
      <c r="W311">
        <f t="shared" si="50"/>
        <v>11.498755544155733</v>
      </c>
      <c r="X311">
        <f t="shared" si="51"/>
        <v>310</v>
      </c>
      <c r="Y311" t="str">
        <f t="shared" si="52"/>
        <v/>
      </c>
      <c r="Z311" t="str">
        <f t="shared" si="53"/>
        <v/>
      </c>
      <c r="AA311" t="str">
        <f t="shared" si="54"/>
        <v/>
      </c>
      <c r="AB311" t="str">
        <f t="shared" si="55"/>
        <v/>
      </c>
    </row>
    <row r="312" spans="1:28" x14ac:dyDescent="0.45">
      <c r="A312" t="s">
        <v>1748</v>
      </c>
      <c r="B312" t="s">
        <v>1748</v>
      </c>
      <c r="C312" t="s">
        <v>3509</v>
      </c>
      <c r="D312" t="s">
        <v>2107</v>
      </c>
      <c r="E312">
        <v>32031</v>
      </c>
      <c r="F312" t="s">
        <v>3510</v>
      </c>
      <c r="G312">
        <v>39.572699999999998</v>
      </c>
      <c r="H312">
        <v>-119.7131</v>
      </c>
      <c r="I312">
        <v>98345</v>
      </c>
      <c r="J312">
        <v>98345</v>
      </c>
      <c r="K312">
        <f t="shared" si="45"/>
        <v>11.496236983683993</v>
      </c>
      <c r="L312">
        <v>1049</v>
      </c>
      <c r="M312" t="s">
        <v>19</v>
      </c>
      <c r="N312" t="b">
        <v>1</v>
      </c>
      <c r="O312" t="s">
        <v>20</v>
      </c>
      <c r="P312" t="s">
        <v>3519</v>
      </c>
      <c r="Q312">
        <v>1840021337</v>
      </c>
      <c r="R312" t="str">
        <f t="shared" si="46"/>
        <v>intermediate</v>
      </c>
      <c r="S312">
        <f t="shared" si="47"/>
        <v>2</v>
      </c>
      <c r="T312">
        <v>311</v>
      </c>
      <c r="U312" t="str">
        <f t="shared" si="48"/>
        <v/>
      </c>
      <c r="V312" t="str">
        <f t="shared" si="49"/>
        <v/>
      </c>
      <c r="W312">
        <f t="shared" si="50"/>
        <v>11.496236983683993</v>
      </c>
      <c r="X312">
        <f t="shared" si="51"/>
        <v>311</v>
      </c>
      <c r="Y312" t="str">
        <f t="shared" si="52"/>
        <v/>
      </c>
      <c r="Z312" t="str">
        <f t="shared" si="53"/>
        <v/>
      </c>
      <c r="AA312" t="str">
        <f t="shared" si="54"/>
        <v/>
      </c>
      <c r="AB312" t="str">
        <f t="shared" si="55"/>
        <v/>
      </c>
    </row>
    <row r="313" spans="1:28" x14ac:dyDescent="0.45">
      <c r="A313" t="s">
        <v>3267</v>
      </c>
      <c r="B313" t="s">
        <v>3267</v>
      </c>
      <c r="C313" t="s">
        <v>2998</v>
      </c>
      <c r="D313" t="s">
        <v>2957</v>
      </c>
      <c r="E313">
        <v>6095</v>
      </c>
      <c r="F313" t="s">
        <v>1655</v>
      </c>
      <c r="G313">
        <v>38.359200000000001</v>
      </c>
      <c r="H313">
        <v>-121.9686</v>
      </c>
      <c r="I313">
        <v>99059</v>
      </c>
      <c r="J313">
        <v>98303</v>
      </c>
      <c r="K313">
        <f t="shared" si="45"/>
        <v>11.495809824489507</v>
      </c>
      <c r="L313">
        <v>1317</v>
      </c>
      <c r="M313" t="s">
        <v>19</v>
      </c>
      <c r="N313" t="b">
        <v>1</v>
      </c>
      <c r="O313" t="s">
        <v>20</v>
      </c>
      <c r="P313" t="s">
        <v>3268</v>
      </c>
      <c r="Q313">
        <v>1840021498</v>
      </c>
      <c r="R313" t="str">
        <f t="shared" si="46"/>
        <v>intermediate</v>
      </c>
      <c r="S313">
        <f t="shared" si="47"/>
        <v>2</v>
      </c>
      <c r="T313">
        <v>312</v>
      </c>
      <c r="U313" t="str">
        <f t="shared" si="48"/>
        <v/>
      </c>
      <c r="V313" t="str">
        <f t="shared" si="49"/>
        <v/>
      </c>
      <c r="W313">
        <f t="shared" si="50"/>
        <v>11.495809824489507</v>
      </c>
      <c r="X313">
        <f t="shared" si="51"/>
        <v>312</v>
      </c>
      <c r="Y313" t="str">
        <f t="shared" si="52"/>
        <v/>
      </c>
      <c r="Z313" t="str">
        <f t="shared" si="53"/>
        <v/>
      </c>
      <c r="AA313" t="str">
        <f t="shared" si="54"/>
        <v/>
      </c>
      <c r="AB313" t="str">
        <f t="shared" si="55"/>
        <v/>
      </c>
    </row>
    <row r="314" spans="1:28" x14ac:dyDescent="0.45">
      <c r="A314" t="s">
        <v>806</v>
      </c>
      <c r="B314" t="s">
        <v>806</v>
      </c>
      <c r="C314" t="s">
        <v>2703</v>
      </c>
      <c r="D314" t="s">
        <v>2129</v>
      </c>
      <c r="E314">
        <v>36001</v>
      </c>
      <c r="F314" t="s">
        <v>806</v>
      </c>
      <c r="G314">
        <v>42.666400000000003</v>
      </c>
      <c r="H314">
        <v>-73.798699999999997</v>
      </c>
      <c r="I314">
        <v>596419</v>
      </c>
      <c r="J314">
        <v>98111</v>
      </c>
      <c r="K314">
        <f t="shared" si="45"/>
        <v>11.493854769746406</v>
      </c>
      <c r="L314">
        <v>1771</v>
      </c>
      <c r="M314" t="s">
        <v>19</v>
      </c>
      <c r="N314" t="b">
        <v>1</v>
      </c>
      <c r="O314" t="s">
        <v>330</v>
      </c>
      <c r="P314" t="s">
        <v>2790</v>
      </c>
      <c r="Q314">
        <v>1840000417</v>
      </c>
      <c r="R314" t="str">
        <f t="shared" si="46"/>
        <v>intermediate</v>
      </c>
      <c r="S314">
        <f t="shared" si="47"/>
        <v>2</v>
      </c>
      <c r="T314">
        <v>313</v>
      </c>
      <c r="U314" t="str">
        <f t="shared" si="48"/>
        <v/>
      </c>
      <c r="V314" t="str">
        <f t="shared" si="49"/>
        <v/>
      </c>
      <c r="W314">
        <f t="shared" si="50"/>
        <v>11.493854769746406</v>
      </c>
      <c r="X314">
        <f t="shared" si="51"/>
        <v>313</v>
      </c>
      <c r="Y314" t="str">
        <f t="shared" si="52"/>
        <v/>
      </c>
      <c r="Z314" t="str">
        <f t="shared" si="53"/>
        <v/>
      </c>
      <c r="AA314" t="str">
        <f t="shared" si="54"/>
        <v/>
      </c>
      <c r="AB314" t="str">
        <f t="shared" si="55"/>
        <v/>
      </c>
    </row>
    <row r="315" spans="1:28" x14ac:dyDescent="0.45">
      <c r="A315" t="s">
        <v>3699</v>
      </c>
      <c r="B315" t="s">
        <v>3699</v>
      </c>
      <c r="C315" t="s">
        <v>5269</v>
      </c>
      <c r="D315" t="s">
        <v>766</v>
      </c>
      <c r="E315">
        <v>41067</v>
      </c>
      <c r="F315" t="s">
        <v>17</v>
      </c>
      <c r="G315">
        <v>45.477899999999998</v>
      </c>
      <c r="H315">
        <v>-122.8168</v>
      </c>
      <c r="I315">
        <v>97590</v>
      </c>
      <c r="J315">
        <v>97590</v>
      </c>
      <c r="K315">
        <f t="shared" si="45"/>
        <v>11.488530308135507</v>
      </c>
      <c r="L315">
        <v>1930</v>
      </c>
      <c r="M315" t="s">
        <v>19</v>
      </c>
      <c r="N315" t="b">
        <v>1</v>
      </c>
      <c r="O315" t="s">
        <v>20</v>
      </c>
      <c r="P315" t="s">
        <v>5300</v>
      </c>
      <c r="Q315">
        <v>1840018556</v>
      </c>
      <c r="R315" t="str">
        <f t="shared" si="46"/>
        <v>intermediate</v>
      </c>
      <c r="S315">
        <f t="shared" si="47"/>
        <v>2</v>
      </c>
      <c r="T315">
        <v>314</v>
      </c>
      <c r="U315" t="str">
        <f t="shared" si="48"/>
        <v/>
      </c>
      <c r="V315" t="str">
        <f t="shared" si="49"/>
        <v/>
      </c>
      <c r="W315">
        <f t="shared" si="50"/>
        <v>11.488530308135507</v>
      </c>
      <c r="X315">
        <f t="shared" si="51"/>
        <v>314</v>
      </c>
      <c r="Y315" t="str">
        <f t="shared" si="52"/>
        <v/>
      </c>
      <c r="Z315" t="str">
        <f t="shared" si="53"/>
        <v/>
      </c>
      <c r="AA315" t="str">
        <f t="shared" si="54"/>
        <v/>
      </c>
      <c r="AB315" t="str">
        <f t="shared" si="55"/>
        <v/>
      </c>
    </row>
    <row r="316" spans="1:28" x14ac:dyDescent="0.45">
      <c r="A316" t="s">
        <v>3303</v>
      </c>
      <c r="B316" t="s">
        <v>3303</v>
      </c>
      <c r="C316" t="s">
        <v>2998</v>
      </c>
      <c r="D316" t="s">
        <v>2957</v>
      </c>
      <c r="E316">
        <v>6037</v>
      </c>
      <c r="F316" t="s">
        <v>2149</v>
      </c>
      <c r="G316">
        <v>33.893000000000001</v>
      </c>
      <c r="H316">
        <v>-118.22750000000001</v>
      </c>
      <c r="I316">
        <v>97550</v>
      </c>
      <c r="J316">
        <v>97550</v>
      </c>
      <c r="K316">
        <f t="shared" si="45"/>
        <v>11.488120346051257</v>
      </c>
      <c r="L316">
        <v>3761</v>
      </c>
      <c r="M316" t="s">
        <v>19</v>
      </c>
      <c r="N316" t="b">
        <v>1</v>
      </c>
      <c r="O316" t="s">
        <v>20</v>
      </c>
      <c r="P316" t="s">
        <v>3304</v>
      </c>
      <c r="Q316">
        <v>1840019240</v>
      </c>
      <c r="R316" t="str">
        <f t="shared" si="46"/>
        <v>intermediate</v>
      </c>
      <c r="S316">
        <f t="shared" si="47"/>
        <v>2</v>
      </c>
      <c r="T316">
        <v>315</v>
      </c>
      <c r="U316" t="str">
        <f t="shared" si="48"/>
        <v/>
      </c>
      <c r="V316" t="str">
        <f t="shared" si="49"/>
        <v/>
      </c>
      <c r="W316">
        <f t="shared" si="50"/>
        <v>11.488120346051257</v>
      </c>
      <c r="X316">
        <f t="shared" si="51"/>
        <v>315</v>
      </c>
      <c r="Y316" t="str">
        <f t="shared" si="52"/>
        <v/>
      </c>
      <c r="Z316" t="str">
        <f t="shared" si="53"/>
        <v/>
      </c>
      <c r="AA316" t="str">
        <f t="shared" si="54"/>
        <v/>
      </c>
      <c r="AB316" t="str">
        <f t="shared" si="55"/>
        <v/>
      </c>
    </row>
    <row r="317" spans="1:28" x14ac:dyDescent="0.45">
      <c r="A317" t="s">
        <v>4729</v>
      </c>
      <c r="B317" t="s">
        <v>4729</v>
      </c>
      <c r="C317" t="s">
        <v>4722</v>
      </c>
      <c r="D317" t="s">
        <v>4723</v>
      </c>
      <c r="E317">
        <v>49049</v>
      </c>
      <c r="F317" t="s">
        <v>4723</v>
      </c>
      <c r="G317">
        <v>40.2988</v>
      </c>
      <c r="H317">
        <v>-111.699</v>
      </c>
      <c r="I317">
        <v>97499</v>
      </c>
      <c r="J317">
        <v>97499</v>
      </c>
      <c r="K317">
        <f t="shared" si="45"/>
        <v>11.487597400523084</v>
      </c>
      <c r="L317">
        <v>2065</v>
      </c>
      <c r="M317" t="s">
        <v>19</v>
      </c>
      <c r="N317" t="b">
        <v>1</v>
      </c>
      <c r="O317" t="s">
        <v>1371</v>
      </c>
      <c r="P317" t="s">
        <v>4730</v>
      </c>
      <c r="Q317">
        <v>1840020171</v>
      </c>
      <c r="R317" t="str">
        <f t="shared" si="46"/>
        <v>intermediate</v>
      </c>
      <c r="S317">
        <f t="shared" si="47"/>
        <v>2</v>
      </c>
      <c r="T317">
        <v>316</v>
      </c>
      <c r="U317" t="str">
        <f t="shared" si="48"/>
        <v/>
      </c>
      <c r="V317" t="str">
        <f t="shared" si="49"/>
        <v/>
      </c>
      <c r="W317">
        <f t="shared" si="50"/>
        <v>11.487597400523084</v>
      </c>
      <c r="X317">
        <f t="shared" si="51"/>
        <v>316</v>
      </c>
      <c r="Y317" t="str">
        <f t="shared" si="52"/>
        <v/>
      </c>
      <c r="Z317" t="str">
        <f t="shared" si="53"/>
        <v/>
      </c>
      <c r="AA317" t="str">
        <f t="shared" si="54"/>
        <v/>
      </c>
      <c r="AB317" t="str">
        <f t="shared" si="55"/>
        <v/>
      </c>
    </row>
    <row r="318" spans="1:28" x14ac:dyDescent="0.45">
      <c r="A318" t="s">
        <v>1839</v>
      </c>
      <c r="B318" t="s">
        <v>1839</v>
      </c>
      <c r="C318" t="s">
        <v>4960</v>
      </c>
      <c r="D318" t="s">
        <v>2504</v>
      </c>
      <c r="E318">
        <v>26049</v>
      </c>
      <c r="F318" t="s">
        <v>2725</v>
      </c>
      <c r="G318">
        <v>43.023499999999999</v>
      </c>
      <c r="H318">
        <v>-83.692099999999996</v>
      </c>
      <c r="I318">
        <v>338616</v>
      </c>
      <c r="J318">
        <v>97386</v>
      </c>
      <c r="K318">
        <f t="shared" si="45"/>
        <v>11.486437742133125</v>
      </c>
      <c r="L318">
        <v>1125</v>
      </c>
      <c r="M318" t="s">
        <v>19</v>
      </c>
      <c r="N318" t="b">
        <v>1</v>
      </c>
      <c r="O318" t="s">
        <v>4149</v>
      </c>
      <c r="P318" t="s">
        <v>5035</v>
      </c>
      <c r="Q318">
        <v>1840002949</v>
      </c>
      <c r="R318" t="str">
        <f t="shared" si="46"/>
        <v>intermediate</v>
      </c>
      <c r="S318">
        <f t="shared" si="47"/>
        <v>2</v>
      </c>
      <c r="T318">
        <v>317</v>
      </c>
      <c r="U318" t="str">
        <f t="shared" si="48"/>
        <v/>
      </c>
      <c r="V318" t="str">
        <f t="shared" si="49"/>
        <v/>
      </c>
      <c r="W318">
        <f t="shared" si="50"/>
        <v>11.486437742133125</v>
      </c>
      <c r="X318">
        <f t="shared" si="51"/>
        <v>317</v>
      </c>
      <c r="Y318" t="str">
        <f t="shared" si="52"/>
        <v/>
      </c>
      <c r="Z318" t="str">
        <f t="shared" si="53"/>
        <v/>
      </c>
      <c r="AA318" t="str">
        <f t="shared" si="54"/>
        <v/>
      </c>
      <c r="AB318" t="str">
        <f t="shared" si="55"/>
        <v/>
      </c>
    </row>
    <row r="319" spans="1:28" x14ac:dyDescent="0.45">
      <c r="A319" t="s">
        <v>101</v>
      </c>
      <c r="B319" t="s">
        <v>101</v>
      </c>
      <c r="C319" t="s">
        <v>16</v>
      </c>
      <c r="D319" t="s">
        <v>17</v>
      </c>
      <c r="E319">
        <v>53033</v>
      </c>
      <c r="F319" t="s">
        <v>29</v>
      </c>
      <c r="G319">
        <v>47.309100000000001</v>
      </c>
      <c r="H319">
        <v>-122.33580000000001</v>
      </c>
      <c r="I319">
        <v>96757</v>
      </c>
      <c r="J319">
        <v>96757</v>
      </c>
      <c r="K319">
        <f t="shared" si="45"/>
        <v>11.479957959695978</v>
      </c>
      <c r="L319">
        <v>1677</v>
      </c>
      <c r="M319" t="s">
        <v>19</v>
      </c>
      <c r="N319" t="b">
        <v>1</v>
      </c>
      <c r="O319" t="s">
        <v>20</v>
      </c>
      <c r="P319" t="s">
        <v>102</v>
      </c>
      <c r="Q319">
        <v>1840019826</v>
      </c>
      <c r="R319" t="str">
        <f t="shared" si="46"/>
        <v>intermediate</v>
      </c>
      <c r="S319">
        <f t="shared" si="47"/>
        <v>2</v>
      </c>
      <c r="T319">
        <v>318</v>
      </c>
      <c r="U319" t="str">
        <f t="shared" si="48"/>
        <v/>
      </c>
      <c r="V319" t="str">
        <f t="shared" si="49"/>
        <v/>
      </c>
      <c r="W319">
        <f t="shared" si="50"/>
        <v>11.479957959695978</v>
      </c>
      <c r="X319">
        <f t="shared" si="51"/>
        <v>318</v>
      </c>
      <c r="Y319" t="str">
        <f t="shared" si="52"/>
        <v/>
      </c>
      <c r="Z319" t="str">
        <f t="shared" si="53"/>
        <v/>
      </c>
      <c r="AA319" t="str">
        <f t="shared" si="54"/>
        <v/>
      </c>
      <c r="AB319" t="str">
        <f t="shared" si="55"/>
        <v/>
      </c>
    </row>
    <row r="320" spans="1:28" x14ac:dyDescent="0.45">
      <c r="A320" t="s">
        <v>3144</v>
      </c>
      <c r="B320" t="s">
        <v>3144</v>
      </c>
      <c r="C320" t="s">
        <v>2998</v>
      </c>
      <c r="D320" t="s">
        <v>2957</v>
      </c>
      <c r="E320">
        <v>6059</v>
      </c>
      <c r="F320" t="s">
        <v>367</v>
      </c>
      <c r="G320">
        <v>33.609499999999997</v>
      </c>
      <c r="H320">
        <v>-117.655</v>
      </c>
      <c r="I320">
        <v>602851</v>
      </c>
      <c r="J320">
        <v>96396</v>
      </c>
      <c r="K320">
        <f t="shared" si="45"/>
        <v>11.476219985961812</v>
      </c>
      <c r="L320">
        <v>2103</v>
      </c>
      <c r="M320" t="s">
        <v>19</v>
      </c>
      <c r="N320" t="b">
        <v>1</v>
      </c>
      <c r="O320" t="s">
        <v>20</v>
      </c>
      <c r="P320" t="s">
        <v>3145</v>
      </c>
      <c r="Q320">
        <v>1840020580</v>
      </c>
      <c r="R320" t="str">
        <f t="shared" si="46"/>
        <v>intermediate</v>
      </c>
      <c r="S320">
        <f t="shared" si="47"/>
        <v>2</v>
      </c>
      <c r="T320">
        <v>319</v>
      </c>
      <c r="U320" t="str">
        <f t="shared" si="48"/>
        <v/>
      </c>
      <c r="V320" t="str">
        <f t="shared" si="49"/>
        <v/>
      </c>
      <c r="W320">
        <f t="shared" si="50"/>
        <v>11.476219985961812</v>
      </c>
      <c r="X320">
        <f t="shared" si="51"/>
        <v>319</v>
      </c>
      <c r="Y320" t="str">
        <f t="shared" si="52"/>
        <v/>
      </c>
      <c r="Z320" t="str">
        <f t="shared" si="53"/>
        <v/>
      </c>
      <c r="AA320" t="str">
        <f t="shared" si="54"/>
        <v/>
      </c>
      <c r="AB320" t="str">
        <f t="shared" si="55"/>
        <v/>
      </c>
    </row>
    <row r="321" spans="1:28" x14ac:dyDescent="0.45">
      <c r="A321" t="s">
        <v>267</v>
      </c>
      <c r="B321" t="s">
        <v>267</v>
      </c>
      <c r="C321" t="s">
        <v>16</v>
      </c>
      <c r="D321" t="s">
        <v>17</v>
      </c>
      <c r="E321">
        <v>53063</v>
      </c>
      <c r="F321" t="s">
        <v>37</v>
      </c>
      <c r="G321">
        <v>47.662500000000001</v>
      </c>
      <c r="H321">
        <v>-117.2345</v>
      </c>
      <c r="I321">
        <v>96340</v>
      </c>
      <c r="J321">
        <v>96340</v>
      </c>
      <c r="K321">
        <f t="shared" si="45"/>
        <v>11.475638880184212</v>
      </c>
      <c r="L321">
        <v>986</v>
      </c>
      <c r="M321" t="s">
        <v>19</v>
      </c>
      <c r="N321" t="b">
        <v>1</v>
      </c>
      <c r="O321" t="s">
        <v>20</v>
      </c>
      <c r="P321" t="s">
        <v>268</v>
      </c>
      <c r="Q321">
        <v>1840021094</v>
      </c>
      <c r="R321" t="str">
        <f t="shared" si="46"/>
        <v>intermediate</v>
      </c>
      <c r="S321">
        <f t="shared" si="47"/>
        <v>2</v>
      </c>
      <c r="T321">
        <v>320</v>
      </c>
      <c r="U321" t="str">
        <f t="shared" si="48"/>
        <v/>
      </c>
      <c r="V321" t="str">
        <f t="shared" si="49"/>
        <v/>
      </c>
      <c r="W321">
        <f t="shared" si="50"/>
        <v>11.475638880184212</v>
      </c>
      <c r="X321">
        <f t="shared" si="51"/>
        <v>320</v>
      </c>
      <c r="Y321" t="str">
        <f t="shared" si="52"/>
        <v/>
      </c>
      <c r="Z321" t="str">
        <f t="shared" si="53"/>
        <v/>
      </c>
      <c r="AA321" t="str">
        <f t="shared" si="54"/>
        <v/>
      </c>
      <c r="AB321" t="str">
        <f t="shared" si="55"/>
        <v/>
      </c>
    </row>
    <row r="322" spans="1:28" x14ac:dyDescent="0.45">
      <c r="A322" t="s">
        <v>1336</v>
      </c>
      <c r="B322" t="s">
        <v>1336</v>
      </c>
      <c r="C322" t="s">
        <v>966</v>
      </c>
      <c r="D322" t="s">
        <v>967</v>
      </c>
      <c r="E322">
        <v>12099</v>
      </c>
      <c r="F322" t="s">
        <v>972</v>
      </c>
      <c r="G322">
        <v>26.3749</v>
      </c>
      <c r="H322">
        <v>-80.107799999999997</v>
      </c>
      <c r="I322">
        <v>96114</v>
      </c>
      <c r="J322">
        <v>96114</v>
      </c>
      <c r="K322">
        <f t="shared" si="45"/>
        <v>11.473290265929538</v>
      </c>
      <c r="L322">
        <v>1265</v>
      </c>
      <c r="M322" t="s">
        <v>19</v>
      </c>
      <c r="N322" t="b">
        <v>1</v>
      </c>
      <c r="O322" t="s">
        <v>330</v>
      </c>
      <c r="P322" t="s">
        <v>1337</v>
      </c>
      <c r="Q322">
        <v>1840014207</v>
      </c>
      <c r="R322" t="str">
        <f t="shared" si="46"/>
        <v>intermediate</v>
      </c>
      <c r="S322">
        <f t="shared" si="47"/>
        <v>2</v>
      </c>
      <c r="T322">
        <v>321</v>
      </c>
      <c r="U322" t="str">
        <f t="shared" si="48"/>
        <v/>
      </c>
      <c r="V322" t="str">
        <f t="shared" si="49"/>
        <v/>
      </c>
      <c r="W322">
        <f t="shared" si="50"/>
        <v>11.473290265929538</v>
      </c>
      <c r="X322">
        <f t="shared" si="51"/>
        <v>321</v>
      </c>
      <c r="Y322" t="str">
        <f t="shared" si="52"/>
        <v/>
      </c>
      <c r="Z322" t="str">
        <f t="shared" si="53"/>
        <v/>
      </c>
      <c r="AA322" t="str">
        <f t="shared" si="54"/>
        <v/>
      </c>
      <c r="AB322" t="str">
        <f t="shared" si="55"/>
        <v/>
      </c>
    </row>
    <row r="323" spans="1:28" x14ac:dyDescent="0.45">
      <c r="A323" t="s">
        <v>4839</v>
      </c>
      <c r="B323" t="s">
        <v>4839</v>
      </c>
      <c r="C323" t="s">
        <v>4781</v>
      </c>
      <c r="D323" t="s">
        <v>4782</v>
      </c>
      <c r="E323">
        <v>29095</v>
      </c>
      <c r="F323" t="s">
        <v>647</v>
      </c>
      <c r="G323">
        <v>38.917200000000001</v>
      </c>
      <c r="H323">
        <v>-94.381600000000006</v>
      </c>
      <c r="I323">
        <v>89467</v>
      </c>
      <c r="J323">
        <v>96076</v>
      </c>
      <c r="K323">
        <f t="shared" ref="K323:K386" si="56">LN(J323)</f>
        <v>11.472894823913874</v>
      </c>
      <c r="L323">
        <v>581</v>
      </c>
      <c r="M323" t="s">
        <v>19</v>
      </c>
      <c r="N323" t="b">
        <v>1</v>
      </c>
      <c r="O323" t="s">
        <v>596</v>
      </c>
      <c r="P323" t="s">
        <v>4840</v>
      </c>
      <c r="Q323">
        <v>1840032155</v>
      </c>
      <c r="R323" t="str">
        <f t="shared" ref="R323:R386" si="57">_xlfn.IFS(J323&lt;75000,"small",J323&lt;250000,"intermediate",J323&lt;1000000,"metropolitan",J323&gt;=250000,"primate")</f>
        <v>intermediate</v>
      </c>
      <c r="S323">
        <f t="shared" ref="S323:S386" si="58">_xlfn.IFS(R323="small",1,R323="intermediate",2,R323="metropolitan",3,R323="primate",4)</f>
        <v>2</v>
      </c>
      <c r="T323">
        <v>322</v>
      </c>
      <c r="U323" t="str">
        <f t="shared" ref="U323:U386" si="59">IF($S323=1,K323,"")</f>
        <v/>
      </c>
      <c r="V323" t="str">
        <f t="shared" ref="V323:V386" si="60">IF(S323=1,T323,"")</f>
        <v/>
      </c>
      <c r="W323">
        <f t="shared" ref="W323:W386" si="61">IF(S323=2,K323,"")</f>
        <v>11.472894823913874</v>
      </c>
      <c r="X323">
        <f t="shared" ref="X323:X386" si="62">IF(S323=2,T323,"")</f>
        <v>322</v>
      </c>
      <c r="Y323" t="str">
        <f t="shared" ref="Y323:Y386" si="63">IF(S323=3,K323,"")</f>
        <v/>
      </c>
      <c r="Z323" t="str">
        <f t="shared" ref="Z323:Z386" si="64">IF(S323=3,T323,"")</f>
        <v/>
      </c>
      <c r="AA323" t="str">
        <f t="shared" ref="AA323:AA386" si="65">IF(S323=4,K323,"")</f>
        <v/>
      </c>
      <c r="AB323" t="str">
        <f t="shared" ref="AB323:AB386" si="66">IF(S323=4,T323,"")</f>
        <v/>
      </c>
    </row>
    <row r="324" spans="1:28" x14ac:dyDescent="0.45">
      <c r="A324" t="s">
        <v>1633</v>
      </c>
      <c r="B324" t="s">
        <v>1633</v>
      </c>
      <c r="C324" t="s">
        <v>1589</v>
      </c>
      <c r="D324" t="s">
        <v>1590</v>
      </c>
      <c r="E324">
        <v>35043</v>
      </c>
      <c r="F324" t="s">
        <v>1595</v>
      </c>
      <c r="G324">
        <v>35.287300000000002</v>
      </c>
      <c r="H324">
        <v>-106.6979</v>
      </c>
      <c r="I324">
        <v>96028</v>
      </c>
      <c r="J324">
        <v>96028</v>
      </c>
      <c r="K324">
        <f t="shared" si="56"/>
        <v>11.472395094590187</v>
      </c>
      <c r="L324">
        <v>358</v>
      </c>
      <c r="M324" t="s">
        <v>19</v>
      </c>
      <c r="N324" t="b">
        <v>1</v>
      </c>
      <c r="O324" t="s">
        <v>1371</v>
      </c>
      <c r="P324" t="s">
        <v>1634</v>
      </c>
      <c r="Q324">
        <v>1840020387</v>
      </c>
      <c r="R324" t="str">
        <f t="shared" si="57"/>
        <v>intermediate</v>
      </c>
      <c r="S324">
        <f t="shared" si="58"/>
        <v>2</v>
      </c>
      <c r="T324">
        <v>323</v>
      </c>
      <c r="U324" t="str">
        <f t="shared" si="59"/>
        <v/>
      </c>
      <c r="V324" t="str">
        <f t="shared" si="60"/>
        <v/>
      </c>
      <c r="W324">
        <f t="shared" si="61"/>
        <v>11.472395094590187</v>
      </c>
      <c r="X324">
        <f t="shared" si="62"/>
        <v>323</v>
      </c>
      <c r="Y324" t="str">
        <f t="shared" si="63"/>
        <v/>
      </c>
      <c r="Z324" t="str">
        <f t="shared" si="64"/>
        <v/>
      </c>
      <c r="AA324" t="str">
        <f t="shared" si="65"/>
        <v/>
      </c>
      <c r="AB324" t="str">
        <f t="shared" si="66"/>
        <v/>
      </c>
    </row>
    <row r="325" spans="1:28" x14ac:dyDescent="0.45">
      <c r="A325" t="s">
        <v>4551</v>
      </c>
      <c r="B325" t="s">
        <v>4551</v>
      </c>
      <c r="C325" t="s">
        <v>4537</v>
      </c>
      <c r="D325" t="s">
        <v>4538</v>
      </c>
      <c r="E325">
        <v>25023</v>
      </c>
      <c r="F325" t="s">
        <v>322</v>
      </c>
      <c r="G325">
        <v>42.082099999999997</v>
      </c>
      <c r="H325">
        <v>-71.024199999999993</v>
      </c>
      <c r="I325">
        <v>95630</v>
      </c>
      <c r="J325">
        <v>95630</v>
      </c>
      <c r="K325">
        <f t="shared" si="56"/>
        <v>11.468241857343589</v>
      </c>
      <c r="L325">
        <v>1731</v>
      </c>
      <c r="M325" t="s">
        <v>19</v>
      </c>
      <c r="N325" t="b">
        <v>1</v>
      </c>
      <c r="O325" t="s">
        <v>330</v>
      </c>
      <c r="P325" t="s">
        <v>4552</v>
      </c>
      <c r="Q325">
        <v>1840000467</v>
      </c>
      <c r="R325" t="str">
        <f t="shared" si="57"/>
        <v>intermediate</v>
      </c>
      <c r="S325">
        <f t="shared" si="58"/>
        <v>2</v>
      </c>
      <c r="T325">
        <v>324</v>
      </c>
      <c r="U325" t="str">
        <f t="shared" si="59"/>
        <v/>
      </c>
      <c r="V325" t="str">
        <f t="shared" si="60"/>
        <v/>
      </c>
      <c r="W325">
        <f t="shared" si="61"/>
        <v>11.468241857343589</v>
      </c>
      <c r="X325">
        <f t="shared" si="62"/>
        <v>324</v>
      </c>
      <c r="Y325" t="str">
        <f t="shared" si="63"/>
        <v/>
      </c>
      <c r="Z325" t="str">
        <f t="shared" si="64"/>
        <v/>
      </c>
      <c r="AA325" t="str">
        <f t="shared" si="65"/>
        <v/>
      </c>
      <c r="AB325" t="str">
        <f t="shared" si="66"/>
        <v/>
      </c>
    </row>
    <row r="326" spans="1:28" x14ac:dyDescent="0.45">
      <c r="A326" t="s">
        <v>287</v>
      </c>
      <c r="B326" t="s">
        <v>287</v>
      </c>
      <c r="C326" t="s">
        <v>4424</v>
      </c>
      <c r="D326" t="s">
        <v>4425</v>
      </c>
      <c r="E326">
        <v>16001</v>
      </c>
      <c r="F326" t="s">
        <v>842</v>
      </c>
      <c r="G326">
        <v>43.618200000000002</v>
      </c>
      <c r="H326">
        <v>-116.398</v>
      </c>
      <c r="I326">
        <v>95623</v>
      </c>
      <c r="J326">
        <v>95623</v>
      </c>
      <c r="K326">
        <f t="shared" si="56"/>
        <v>11.468168655877435</v>
      </c>
      <c r="L326">
        <v>1351</v>
      </c>
      <c r="M326" t="s">
        <v>19</v>
      </c>
      <c r="N326" t="b">
        <v>1</v>
      </c>
      <c r="O326" t="s">
        <v>4427</v>
      </c>
      <c r="P326" t="s">
        <v>4460</v>
      </c>
      <c r="Q326">
        <v>1840020046</v>
      </c>
      <c r="R326" t="str">
        <f t="shared" si="57"/>
        <v>intermediate</v>
      </c>
      <c r="S326">
        <f t="shared" si="58"/>
        <v>2</v>
      </c>
      <c r="T326">
        <v>325</v>
      </c>
      <c r="U326" t="str">
        <f t="shared" si="59"/>
        <v/>
      </c>
      <c r="V326" t="str">
        <f t="shared" si="60"/>
        <v/>
      </c>
      <c r="W326">
        <f t="shared" si="61"/>
        <v>11.468168655877435</v>
      </c>
      <c r="X326">
        <f t="shared" si="62"/>
        <v>325</v>
      </c>
      <c r="Y326" t="str">
        <f t="shared" si="63"/>
        <v/>
      </c>
      <c r="Z326" t="str">
        <f t="shared" si="64"/>
        <v/>
      </c>
      <c r="AA326" t="str">
        <f t="shared" si="65"/>
        <v/>
      </c>
      <c r="AB326" t="str">
        <f t="shared" si="66"/>
        <v/>
      </c>
    </row>
    <row r="327" spans="1:28" x14ac:dyDescent="0.45">
      <c r="A327" t="s">
        <v>3222</v>
      </c>
      <c r="B327" t="s">
        <v>3222</v>
      </c>
      <c r="C327" t="s">
        <v>2998</v>
      </c>
      <c r="D327" t="s">
        <v>2957</v>
      </c>
      <c r="E327">
        <v>6037</v>
      </c>
      <c r="F327" t="s">
        <v>2149</v>
      </c>
      <c r="G327">
        <v>33.944800000000001</v>
      </c>
      <c r="H327">
        <v>-118.1926</v>
      </c>
      <c r="I327">
        <v>95538</v>
      </c>
      <c r="J327">
        <v>95538</v>
      </c>
      <c r="K327">
        <f t="shared" si="56"/>
        <v>11.46727935308448</v>
      </c>
      <c r="L327">
        <v>5097</v>
      </c>
      <c r="M327" t="s">
        <v>19</v>
      </c>
      <c r="N327" t="b">
        <v>1</v>
      </c>
      <c r="O327" t="s">
        <v>20</v>
      </c>
      <c r="P327">
        <v>90280</v>
      </c>
      <c r="Q327">
        <v>1840021870</v>
      </c>
      <c r="R327" t="str">
        <f t="shared" si="57"/>
        <v>intermediate</v>
      </c>
      <c r="S327">
        <f t="shared" si="58"/>
        <v>2</v>
      </c>
      <c r="T327">
        <v>326</v>
      </c>
      <c r="U327" t="str">
        <f t="shared" si="59"/>
        <v/>
      </c>
      <c r="V327" t="str">
        <f t="shared" si="60"/>
        <v/>
      </c>
      <c r="W327">
        <f t="shared" si="61"/>
        <v>11.46727935308448</v>
      </c>
      <c r="X327">
        <f t="shared" si="62"/>
        <v>326</v>
      </c>
      <c r="Y327" t="str">
        <f t="shared" si="63"/>
        <v/>
      </c>
      <c r="Z327" t="str">
        <f t="shared" si="64"/>
        <v/>
      </c>
      <c r="AA327" t="str">
        <f t="shared" si="65"/>
        <v/>
      </c>
      <c r="AB327" t="str">
        <f t="shared" si="66"/>
        <v/>
      </c>
    </row>
    <row r="328" spans="1:28" x14ac:dyDescent="0.45">
      <c r="A328" t="s">
        <v>2116</v>
      </c>
      <c r="B328" t="s">
        <v>2116</v>
      </c>
      <c r="C328" t="s">
        <v>5073</v>
      </c>
      <c r="D328" t="s">
        <v>3683</v>
      </c>
      <c r="E328">
        <v>20045</v>
      </c>
      <c r="F328" t="s">
        <v>44</v>
      </c>
      <c r="G328">
        <v>38.960299999999997</v>
      </c>
      <c r="H328">
        <v>-95.264300000000006</v>
      </c>
      <c r="I328">
        <v>95800</v>
      </c>
      <c r="J328">
        <v>95358</v>
      </c>
      <c r="K328">
        <f t="shared" si="56"/>
        <v>11.465393508924874</v>
      </c>
      <c r="L328">
        <v>1072</v>
      </c>
      <c r="M328" t="s">
        <v>19</v>
      </c>
      <c r="N328" t="b">
        <v>1</v>
      </c>
      <c r="O328" t="s">
        <v>596</v>
      </c>
      <c r="P328" t="s">
        <v>5092</v>
      </c>
      <c r="Q328">
        <v>1840001632</v>
      </c>
      <c r="R328" t="str">
        <f t="shared" si="57"/>
        <v>intermediate</v>
      </c>
      <c r="S328">
        <f t="shared" si="58"/>
        <v>2</v>
      </c>
      <c r="T328">
        <v>327</v>
      </c>
      <c r="U328" t="str">
        <f t="shared" si="59"/>
        <v/>
      </c>
      <c r="V328" t="str">
        <f t="shared" si="60"/>
        <v/>
      </c>
      <c r="W328">
        <f t="shared" si="61"/>
        <v>11.465393508924874</v>
      </c>
      <c r="X328">
        <f t="shared" si="62"/>
        <v>327</v>
      </c>
      <c r="Y328" t="str">
        <f t="shared" si="63"/>
        <v/>
      </c>
      <c r="Z328" t="str">
        <f t="shared" si="64"/>
        <v/>
      </c>
      <c r="AA328" t="str">
        <f t="shared" si="65"/>
        <v/>
      </c>
      <c r="AB328" t="str">
        <f t="shared" si="66"/>
        <v/>
      </c>
    </row>
    <row r="329" spans="1:28" x14ac:dyDescent="0.45">
      <c r="A329" t="s">
        <v>1847</v>
      </c>
      <c r="B329" t="s">
        <v>1847</v>
      </c>
      <c r="C329" t="s">
        <v>2998</v>
      </c>
      <c r="D329" t="s">
        <v>2957</v>
      </c>
      <c r="E329">
        <v>6073</v>
      </c>
      <c r="F329" t="s">
        <v>2090</v>
      </c>
      <c r="G329">
        <v>33.134999999999998</v>
      </c>
      <c r="H329">
        <v>-117.1743</v>
      </c>
      <c r="I329">
        <v>95261</v>
      </c>
      <c r="J329">
        <v>95261</v>
      </c>
      <c r="K329">
        <f t="shared" si="56"/>
        <v>11.464375771885308</v>
      </c>
      <c r="L329">
        <v>1509</v>
      </c>
      <c r="M329" t="s">
        <v>19</v>
      </c>
      <c r="N329" t="b">
        <v>1</v>
      </c>
      <c r="O329" t="s">
        <v>20</v>
      </c>
      <c r="P329" t="s">
        <v>3130</v>
      </c>
      <c r="Q329">
        <v>1840021991</v>
      </c>
      <c r="R329" t="str">
        <f t="shared" si="57"/>
        <v>intermediate</v>
      </c>
      <c r="S329">
        <f t="shared" si="58"/>
        <v>2</v>
      </c>
      <c r="T329">
        <v>328</v>
      </c>
      <c r="U329" t="str">
        <f t="shared" si="59"/>
        <v/>
      </c>
      <c r="V329" t="str">
        <f t="shared" si="60"/>
        <v/>
      </c>
      <c r="W329">
        <f t="shared" si="61"/>
        <v>11.464375771885308</v>
      </c>
      <c r="X329">
        <f t="shared" si="62"/>
        <v>328</v>
      </c>
      <c r="Y329" t="str">
        <f t="shared" si="63"/>
        <v/>
      </c>
      <c r="Z329" t="str">
        <f t="shared" si="64"/>
        <v/>
      </c>
      <c r="AA329" t="str">
        <f t="shared" si="65"/>
        <v/>
      </c>
      <c r="AB329" t="str">
        <f t="shared" si="66"/>
        <v/>
      </c>
    </row>
    <row r="330" spans="1:28" x14ac:dyDescent="0.45">
      <c r="A330" t="s">
        <v>486</v>
      </c>
      <c r="B330" t="s">
        <v>486</v>
      </c>
      <c r="C330" t="s">
        <v>328</v>
      </c>
      <c r="D330" t="s">
        <v>167</v>
      </c>
      <c r="E330">
        <v>51740</v>
      </c>
      <c r="F330" t="s">
        <v>487</v>
      </c>
      <c r="G330">
        <v>36.846800000000002</v>
      </c>
      <c r="H330">
        <v>-76.353999999999999</v>
      </c>
      <c r="I330">
        <v>95252</v>
      </c>
      <c r="J330">
        <v>95252</v>
      </c>
      <c r="K330">
        <f t="shared" si="56"/>
        <v>11.464281290143834</v>
      </c>
      <c r="L330">
        <v>1087</v>
      </c>
      <c r="M330" t="s">
        <v>19</v>
      </c>
      <c r="N330" t="b">
        <v>1</v>
      </c>
      <c r="O330" t="s">
        <v>330</v>
      </c>
      <c r="P330" t="s">
        <v>488</v>
      </c>
      <c r="Q330">
        <v>1840003872</v>
      </c>
      <c r="R330" t="str">
        <f t="shared" si="57"/>
        <v>intermediate</v>
      </c>
      <c r="S330">
        <f t="shared" si="58"/>
        <v>2</v>
      </c>
      <c r="T330">
        <v>329</v>
      </c>
      <c r="U330" t="str">
        <f t="shared" si="59"/>
        <v/>
      </c>
      <c r="V330" t="str">
        <f t="shared" si="60"/>
        <v/>
      </c>
      <c r="W330">
        <f t="shared" si="61"/>
        <v>11.464281290143834</v>
      </c>
      <c r="X330">
        <f t="shared" si="62"/>
        <v>329</v>
      </c>
      <c r="Y330" t="str">
        <f t="shared" si="63"/>
        <v/>
      </c>
      <c r="Z330" t="str">
        <f t="shared" si="64"/>
        <v/>
      </c>
      <c r="AA330" t="str">
        <f t="shared" si="65"/>
        <v/>
      </c>
      <c r="AB330" t="str">
        <f t="shared" si="66"/>
        <v/>
      </c>
    </row>
    <row r="331" spans="1:28" x14ac:dyDescent="0.45">
      <c r="A331" t="s">
        <v>2886</v>
      </c>
      <c r="B331" t="s">
        <v>2886</v>
      </c>
      <c r="C331" t="s">
        <v>4537</v>
      </c>
      <c r="D331" t="s">
        <v>4538</v>
      </c>
      <c r="E331">
        <v>25005</v>
      </c>
      <c r="F331" t="s">
        <v>507</v>
      </c>
      <c r="G331">
        <v>41.669699999999999</v>
      </c>
      <c r="H331">
        <v>-70.942800000000005</v>
      </c>
      <c r="I331">
        <v>149390</v>
      </c>
      <c r="J331">
        <v>95032</v>
      </c>
      <c r="K331">
        <f t="shared" si="56"/>
        <v>11.461968955969375</v>
      </c>
      <c r="L331">
        <v>1834</v>
      </c>
      <c r="M331" t="s">
        <v>19</v>
      </c>
      <c r="N331" t="b">
        <v>1</v>
      </c>
      <c r="O331" t="s">
        <v>330</v>
      </c>
      <c r="P331" t="s">
        <v>4564</v>
      </c>
      <c r="Q331">
        <v>1840003219</v>
      </c>
      <c r="R331" t="str">
        <f t="shared" si="57"/>
        <v>intermediate</v>
      </c>
      <c r="S331">
        <f t="shared" si="58"/>
        <v>2</v>
      </c>
      <c r="T331">
        <v>330</v>
      </c>
      <c r="U331" t="str">
        <f t="shared" si="59"/>
        <v/>
      </c>
      <c r="V331" t="str">
        <f t="shared" si="60"/>
        <v/>
      </c>
      <c r="W331">
        <f t="shared" si="61"/>
        <v>11.461968955969375</v>
      </c>
      <c r="X331">
        <f t="shared" si="62"/>
        <v>330</v>
      </c>
      <c r="Y331" t="str">
        <f t="shared" si="63"/>
        <v/>
      </c>
      <c r="Z331" t="str">
        <f t="shared" si="64"/>
        <v/>
      </c>
      <c r="AA331" t="str">
        <f t="shared" si="65"/>
        <v/>
      </c>
      <c r="AB331" t="str">
        <f t="shared" si="66"/>
        <v/>
      </c>
    </row>
    <row r="332" spans="1:28" x14ac:dyDescent="0.45">
      <c r="A332" t="s">
        <v>3546</v>
      </c>
      <c r="B332" t="s">
        <v>3546</v>
      </c>
      <c r="C332" t="s">
        <v>4356</v>
      </c>
      <c r="D332" t="s">
        <v>4357</v>
      </c>
      <c r="E332">
        <v>4027</v>
      </c>
      <c r="F332" t="s">
        <v>3546</v>
      </c>
      <c r="G332">
        <v>32.598999999999997</v>
      </c>
      <c r="H332">
        <v>-114.5489</v>
      </c>
      <c r="I332">
        <v>137936</v>
      </c>
      <c r="J332">
        <v>94906</v>
      </c>
      <c r="K332">
        <f t="shared" si="56"/>
        <v>11.460642207046224</v>
      </c>
      <c r="L332">
        <v>303</v>
      </c>
      <c r="M332" t="s">
        <v>19</v>
      </c>
      <c r="N332" t="b">
        <v>1</v>
      </c>
      <c r="O332" t="s">
        <v>3112</v>
      </c>
      <c r="P332" t="s">
        <v>4401</v>
      </c>
      <c r="Q332">
        <v>1840021998</v>
      </c>
      <c r="R332" t="str">
        <f t="shared" si="57"/>
        <v>intermediate</v>
      </c>
      <c r="S332">
        <f t="shared" si="58"/>
        <v>2</v>
      </c>
      <c r="T332">
        <v>331</v>
      </c>
      <c r="U332" t="str">
        <f t="shared" si="59"/>
        <v/>
      </c>
      <c r="V332" t="str">
        <f t="shared" si="60"/>
        <v/>
      </c>
      <c r="W332">
        <f t="shared" si="61"/>
        <v>11.460642207046224</v>
      </c>
      <c r="X332">
        <f t="shared" si="62"/>
        <v>331</v>
      </c>
      <c r="Y332" t="str">
        <f t="shared" si="63"/>
        <v/>
      </c>
      <c r="Z332" t="str">
        <f t="shared" si="64"/>
        <v/>
      </c>
      <c r="AA332" t="str">
        <f t="shared" si="65"/>
        <v/>
      </c>
      <c r="AB332" t="str">
        <f t="shared" si="66"/>
        <v/>
      </c>
    </row>
    <row r="333" spans="1:28" x14ac:dyDescent="0.45">
      <c r="A333" t="s">
        <v>2509</v>
      </c>
      <c r="B333" t="s">
        <v>2509</v>
      </c>
      <c r="C333" t="s">
        <v>4288</v>
      </c>
      <c r="D333" t="s">
        <v>2932</v>
      </c>
      <c r="E333">
        <v>40031</v>
      </c>
      <c r="F333" t="s">
        <v>1771</v>
      </c>
      <c r="G333">
        <v>34.617100000000001</v>
      </c>
      <c r="H333">
        <v>-98.420400000000001</v>
      </c>
      <c r="I333">
        <v>92299</v>
      </c>
      <c r="J333">
        <v>94653</v>
      </c>
      <c r="K333">
        <f t="shared" si="56"/>
        <v>11.457972851856248</v>
      </c>
      <c r="L333">
        <v>450</v>
      </c>
      <c r="M333" t="s">
        <v>19</v>
      </c>
      <c r="N333" t="b">
        <v>1</v>
      </c>
      <c r="O333" t="s">
        <v>596</v>
      </c>
      <c r="P333" t="s">
        <v>4322</v>
      </c>
      <c r="Q333">
        <v>1840020477</v>
      </c>
      <c r="R333" t="str">
        <f t="shared" si="57"/>
        <v>intermediate</v>
      </c>
      <c r="S333">
        <f t="shared" si="58"/>
        <v>2</v>
      </c>
      <c r="T333">
        <v>332</v>
      </c>
      <c r="U333" t="str">
        <f t="shared" si="59"/>
        <v/>
      </c>
      <c r="V333" t="str">
        <f t="shared" si="60"/>
        <v/>
      </c>
      <c r="W333">
        <f t="shared" si="61"/>
        <v>11.457972851856248</v>
      </c>
      <c r="X333">
        <f t="shared" si="62"/>
        <v>332</v>
      </c>
      <c r="Y333" t="str">
        <f t="shared" si="63"/>
        <v/>
      </c>
      <c r="Z333" t="str">
        <f t="shared" si="64"/>
        <v/>
      </c>
      <c r="AA333" t="str">
        <f t="shared" si="65"/>
        <v/>
      </c>
      <c r="AB333" t="str">
        <f t="shared" si="66"/>
        <v/>
      </c>
    </row>
    <row r="334" spans="1:28" x14ac:dyDescent="0.45">
      <c r="A334" t="s">
        <v>1676</v>
      </c>
      <c r="B334" t="s">
        <v>1676</v>
      </c>
      <c r="C334" t="s">
        <v>4006</v>
      </c>
      <c r="D334" t="s">
        <v>4007</v>
      </c>
      <c r="E334">
        <v>13121</v>
      </c>
      <c r="F334" t="s">
        <v>2040</v>
      </c>
      <c r="G334">
        <v>34.039099999999998</v>
      </c>
      <c r="H334">
        <v>-84.351299999999995</v>
      </c>
      <c r="I334">
        <v>94598</v>
      </c>
      <c r="J334">
        <v>94598</v>
      </c>
      <c r="K334">
        <f t="shared" si="56"/>
        <v>11.457391613167433</v>
      </c>
      <c r="L334">
        <v>897</v>
      </c>
      <c r="M334" t="s">
        <v>19</v>
      </c>
      <c r="N334" t="b">
        <v>1</v>
      </c>
      <c r="O334" t="s">
        <v>330</v>
      </c>
      <c r="P334" t="s">
        <v>4141</v>
      </c>
      <c r="Q334">
        <v>1840014741</v>
      </c>
      <c r="R334" t="str">
        <f t="shared" si="57"/>
        <v>intermediate</v>
      </c>
      <c r="S334">
        <f t="shared" si="58"/>
        <v>2</v>
      </c>
      <c r="T334">
        <v>333</v>
      </c>
      <c r="U334" t="str">
        <f t="shared" si="59"/>
        <v/>
      </c>
      <c r="V334" t="str">
        <f t="shared" si="60"/>
        <v/>
      </c>
      <c r="W334">
        <f t="shared" si="61"/>
        <v>11.457391613167433</v>
      </c>
      <c r="X334">
        <f t="shared" si="62"/>
        <v>333</v>
      </c>
      <c r="Y334" t="str">
        <f t="shared" si="63"/>
        <v/>
      </c>
      <c r="Z334" t="str">
        <f t="shared" si="64"/>
        <v/>
      </c>
      <c r="AA334" t="str">
        <f t="shared" si="65"/>
        <v/>
      </c>
      <c r="AB334" t="str">
        <f t="shared" si="66"/>
        <v/>
      </c>
    </row>
    <row r="335" spans="1:28" x14ac:dyDescent="0.45">
      <c r="A335" t="s">
        <v>4169</v>
      </c>
      <c r="B335" t="s">
        <v>4169</v>
      </c>
      <c r="C335" t="s">
        <v>4960</v>
      </c>
      <c r="D335" t="s">
        <v>2504</v>
      </c>
      <c r="E335">
        <v>26163</v>
      </c>
      <c r="F335" t="s">
        <v>875</v>
      </c>
      <c r="G335">
        <v>42.3127</v>
      </c>
      <c r="H335">
        <v>-83.212999999999994</v>
      </c>
      <c r="I335">
        <v>94444</v>
      </c>
      <c r="J335">
        <v>94444</v>
      </c>
      <c r="K335">
        <f t="shared" si="56"/>
        <v>11.455762345236854</v>
      </c>
      <c r="L335">
        <v>1504</v>
      </c>
      <c r="M335" t="s">
        <v>19</v>
      </c>
      <c r="N335" t="b">
        <v>1</v>
      </c>
      <c r="O335" t="s">
        <v>4149</v>
      </c>
      <c r="P335" t="s">
        <v>5036</v>
      </c>
      <c r="Q335">
        <v>1840003969</v>
      </c>
      <c r="R335" t="str">
        <f t="shared" si="57"/>
        <v>intermediate</v>
      </c>
      <c r="S335">
        <f t="shared" si="58"/>
        <v>2</v>
      </c>
      <c r="T335">
        <v>334</v>
      </c>
      <c r="U335" t="str">
        <f t="shared" si="59"/>
        <v/>
      </c>
      <c r="V335" t="str">
        <f t="shared" si="60"/>
        <v/>
      </c>
      <c r="W335">
        <f t="shared" si="61"/>
        <v>11.455762345236854</v>
      </c>
      <c r="X335">
        <f t="shared" si="62"/>
        <v>334</v>
      </c>
      <c r="Y335" t="str">
        <f t="shared" si="63"/>
        <v/>
      </c>
      <c r="Z335" t="str">
        <f t="shared" si="64"/>
        <v/>
      </c>
      <c r="AA335" t="str">
        <f t="shared" si="65"/>
        <v/>
      </c>
      <c r="AB335" t="str">
        <f t="shared" si="66"/>
        <v/>
      </c>
    </row>
    <row r="336" spans="1:28" x14ac:dyDescent="0.45">
      <c r="A336" t="s">
        <v>2267</v>
      </c>
      <c r="B336" t="s">
        <v>2267</v>
      </c>
      <c r="C336" t="s">
        <v>4960</v>
      </c>
      <c r="D336" t="s">
        <v>2504</v>
      </c>
      <c r="E336">
        <v>26163</v>
      </c>
      <c r="F336" t="s">
        <v>875</v>
      </c>
      <c r="G336">
        <v>42.397199999999998</v>
      </c>
      <c r="H336">
        <v>-83.3733</v>
      </c>
      <c r="I336">
        <v>94041</v>
      </c>
      <c r="J336">
        <v>94041</v>
      </c>
      <c r="K336">
        <f t="shared" si="56"/>
        <v>11.451486136370331</v>
      </c>
      <c r="L336">
        <v>1017</v>
      </c>
      <c r="M336" t="s">
        <v>19</v>
      </c>
      <c r="N336" t="b">
        <v>1</v>
      </c>
      <c r="O336" t="s">
        <v>4149</v>
      </c>
      <c r="P336" t="s">
        <v>5018</v>
      </c>
      <c r="Q336">
        <v>1840003985</v>
      </c>
      <c r="R336" t="str">
        <f t="shared" si="57"/>
        <v>intermediate</v>
      </c>
      <c r="S336">
        <f t="shared" si="58"/>
        <v>2</v>
      </c>
      <c r="T336">
        <v>335</v>
      </c>
      <c r="U336" t="str">
        <f t="shared" si="59"/>
        <v/>
      </c>
      <c r="V336" t="str">
        <f t="shared" si="60"/>
        <v/>
      </c>
      <c r="W336">
        <f t="shared" si="61"/>
        <v>11.451486136370331</v>
      </c>
      <c r="X336">
        <f t="shared" si="62"/>
        <v>335</v>
      </c>
      <c r="Y336" t="str">
        <f t="shared" si="63"/>
        <v/>
      </c>
      <c r="Z336" t="str">
        <f t="shared" si="64"/>
        <v/>
      </c>
      <c r="AA336" t="str">
        <f t="shared" si="65"/>
        <v/>
      </c>
      <c r="AB336" t="str">
        <f t="shared" si="66"/>
        <v/>
      </c>
    </row>
    <row r="337" spans="1:28" x14ac:dyDescent="0.45">
      <c r="A337" t="s">
        <v>50</v>
      </c>
      <c r="B337" t="s">
        <v>50</v>
      </c>
      <c r="C337" t="s">
        <v>16</v>
      </c>
      <c r="D337" t="s">
        <v>17</v>
      </c>
      <c r="E337">
        <v>53077</v>
      </c>
      <c r="F337" t="s">
        <v>50</v>
      </c>
      <c r="G337">
        <v>46.592599999999997</v>
      </c>
      <c r="H337">
        <v>-120.5492</v>
      </c>
      <c r="I337">
        <v>133687</v>
      </c>
      <c r="J337">
        <v>93986</v>
      </c>
      <c r="K337">
        <f t="shared" si="56"/>
        <v>11.450901113989836</v>
      </c>
      <c r="L337">
        <v>1313</v>
      </c>
      <c r="M337" t="s">
        <v>19</v>
      </c>
      <c r="N337" t="b">
        <v>1</v>
      </c>
      <c r="O337" t="s">
        <v>20</v>
      </c>
      <c r="P337" t="s">
        <v>92</v>
      </c>
      <c r="Q337">
        <v>1840021154</v>
      </c>
      <c r="R337" t="str">
        <f t="shared" si="57"/>
        <v>intermediate</v>
      </c>
      <c r="S337">
        <f t="shared" si="58"/>
        <v>2</v>
      </c>
      <c r="T337">
        <v>336</v>
      </c>
      <c r="U337" t="str">
        <f t="shared" si="59"/>
        <v/>
      </c>
      <c r="V337" t="str">
        <f t="shared" si="60"/>
        <v/>
      </c>
      <c r="W337">
        <f t="shared" si="61"/>
        <v>11.450901113989836</v>
      </c>
      <c r="X337">
        <f t="shared" si="62"/>
        <v>336</v>
      </c>
      <c r="Y337" t="str">
        <f t="shared" si="63"/>
        <v/>
      </c>
      <c r="Z337" t="str">
        <f t="shared" si="64"/>
        <v/>
      </c>
      <c r="AA337" t="str">
        <f t="shared" si="65"/>
        <v/>
      </c>
      <c r="AB337" t="str">
        <f t="shared" si="66"/>
        <v/>
      </c>
    </row>
    <row r="338" spans="1:28" x14ac:dyDescent="0.45">
      <c r="A338" t="s">
        <v>1144</v>
      </c>
      <c r="B338" t="s">
        <v>1144</v>
      </c>
      <c r="C338" t="s">
        <v>966</v>
      </c>
      <c r="D338" t="s">
        <v>967</v>
      </c>
      <c r="E338">
        <v>12011</v>
      </c>
      <c r="F338" t="s">
        <v>974</v>
      </c>
      <c r="G338">
        <v>26.154699999999998</v>
      </c>
      <c r="H338">
        <v>-80.299800000000005</v>
      </c>
      <c r="I338">
        <v>93734</v>
      </c>
      <c r="J338">
        <v>93734</v>
      </c>
      <c r="K338">
        <f t="shared" si="56"/>
        <v>11.448216262600777</v>
      </c>
      <c r="L338">
        <v>2214</v>
      </c>
      <c r="M338" t="s">
        <v>19</v>
      </c>
      <c r="N338" t="b">
        <v>1</v>
      </c>
      <c r="O338" t="s">
        <v>330</v>
      </c>
      <c r="P338" t="s">
        <v>1145</v>
      </c>
      <c r="Q338">
        <v>1840016000</v>
      </c>
      <c r="R338" t="str">
        <f t="shared" si="57"/>
        <v>intermediate</v>
      </c>
      <c r="S338">
        <f t="shared" si="58"/>
        <v>2</v>
      </c>
      <c r="T338">
        <v>337</v>
      </c>
      <c r="U338" t="str">
        <f t="shared" si="59"/>
        <v/>
      </c>
      <c r="V338" t="str">
        <f t="shared" si="60"/>
        <v/>
      </c>
      <c r="W338">
        <f t="shared" si="61"/>
        <v>11.448216262600777</v>
      </c>
      <c r="X338">
        <f t="shared" si="62"/>
        <v>337</v>
      </c>
      <c r="Y338" t="str">
        <f t="shared" si="63"/>
        <v/>
      </c>
      <c r="Z338" t="str">
        <f t="shared" si="64"/>
        <v/>
      </c>
      <c r="AA338" t="str">
        <f t="shared" si="65"/>
        <v/>
      </c>
      <c r="AB338" t="str">
        <f t="shared" si="66"/>
        <v/>
      </c>
    </row>
    <row r="339" spans="1:28" x14ac:dyDescent="0.45">
      <c r="A339" t="s">
        <v>3062</v>
      </c>
      <c r="B339" t="s">
        <v>3062</v>
      </c>
      <c r="C339" t="s">
        <v>2998</v>
      </c>
      <c r="D339" t="s">
        <v>2957</v>
      </c>
      <c r="E339">
        <v>6071</v>
      </c>
      <c r="F339" t="s">
        <v>3009</v>
      </c>
      <c r="G339">
        <v>34.397399999999998</v>
      </c>
      <c r="H339">
        <v>-117.31440000000001</v>
      </c>
      <c r="I339">
        <v>93724</v>
      </c>
      <c r="J339">
        <v>93724</v>
      </c>
      <c r="K339">
        <f t="shared" si="56"/>
        <v>11.448109572035323</v>
      </c>
      <c r="L339">
        <v>495</v>
      </c>
      <c r="M339" t="s">
        <v>19</v>
      </c>
      <c r="N339" t="b">
        <v>1</v>
      </c>
      <c r="O339" t="s">
        <v>20</v>
      </c>
      <c r="P339" t="s">
        <v>3063</v>
      </c>
      <c r="Q339">
        <v>1840020404</v>
      </c>
      <c r="R339" t="str">
        <f t="shared" si="57"/>
        <v>intermediate</v>
      </c>
      <c r="S339">
        <f t="shared" si="58"/>
        <v>2</v>
      </c>
      <c r="T339">
        <v>338</v>
      </c>
      <c r="U339" t="str">
        <f t="shared" si="59"/>
        <v/>
      </c>
      <c r="V339" t="str">
        <f t="shared" si="60"/>
        <v/>
      </c>
      <c r="W339">
        <f t="shared" si="61"/>
        <v>11.448109572035323</v>
      </c>
      <c r="X339">
        <f t="shared" si="62"/>
        <v>338</v>
      </c>
      <c r="Y339" t="str">
        <f t="shared" si="63"/>
        <v/>
      </c>
      <c r="Z339" t="str">
        <f t="shared" si="64"/>
        <v/>
      </c>
      <c r="AA339" t="str">
        <f t="shared" si="65"/>
        <v/>
      </c>
      <c r="AB339" t="str">
        <f t="shared" si="66"/>
        <v/>
      </c>
    </row>
    <row r="340" spans="1:28" x14ac:dyDescent="0.45">
      <c r="A340" t="s">
        <v>76</v>
      </c>
      <c r="B340" t="s">
        <v>76</v>
      </c>
      <c r="C340" t="s">
        <v>4537</v>
      </c>
      <c r="D340" t="s">
        <v>4538</v>
      </c>
      <c r="E340">
        <v>25021</v>
      </c>
      <c r="F340" t="s">
        <v>420</v>
      </c>
      <c r="G340">
        <v>42.251600000000003</v>
      </c>
      <c r="H340">
        <v>-71.018299999999996</v>
      </c>
      <c r="I340">
        <v>93688</v>
      </c>
      <c r="J340">
        <v>93688</v>
      </c>
      <c r="K340">
        <f t="shared" si="56"/>
        <v>11.447725391721972</v>
      </c>
      <c r="L340">
        <v>2183</v>
      </c>
      <c r="M340" t="s">
        <v>19</v>
      </c>
      <c r="N340" t="b">
        <v>1</v>
      </c>
      <c r="O340" t="s">
        <v>330</v>
      </c>
      <c r="P340" t="s">
        <v>4539</v>
      </c>
      <c r="Q340">
        <v>1840000461</v>
      </c>
      <c r="R340" t="str">
        <f t="shared" si="57"/>
        <v>intermediate</v>
      </c>
      <c r="S340">
        <f t="shared" si="58"/>
        <v>2</v>
      </c>
      <c r="T340">
        <v>339</v>
      </c>
      <c r="U340" t="str">
        <f t="shared" si="59"/>
        <v/>
      </c>
      <c r="V340" t="str">
        <f t="shared" si="60"/>
        <v/>
      </c>
      <c r="W340">
        <f t="shared" si="61"/>
        <v>11.447725391721972</v>
      </c>
      <c r="X340">
        <f t="shared" si="62"/>
        <v>339</v>
      </c>
      <c r="Y340" t="str">
        <f t="shared" si="63"/>
        <v/>
      </c>
      <c r="Z340" t="str">
        <f t="shared" si="64"/>
        <v/>
      </c>
      <c r="AA340" t="str">
        <f t="shared" si="65"/>
        <v/>
      </c>
      <c r="AB340" t="str">
        <f t="shared" si="66"/>
        <v/>
      </c>
    </row>
    <row r="341" spans="1:28" x14ac:dyDescent="0.45">
      <c r="A341" t="s">
        <v>3596</v>
      </c>
      <c r="B341" t="s">
        <v>3596</v>
      </c>
      <c r="C341" t="s">
        <v>3529</v>
      </c>
      <c r="D341" t="s">
        <v>1892</v>
      </c>
      <c r="E341">
        <v>8013</v>
      </c>
      <c r="F341" t="s">
        <v>1401</v>
      </c>
      <c r="G341">
        <v>40.1691</v>
      </c>
      <c r="H341">
        <v>-105.09950000000001</v>
      </c>
      <c r="I341">
        <v>97835</v>
      </c>
      <c r="J341">
        <v>92858</v>
      </c>
      <c r="K341">
        <f t="shared" si="56"/>
        <v>11.438826723543134</v>
      </c>
      <c r="L341">
        <v>1312</v>
      </c>
      <c r="M341" t="s">
        <v>19</v>
      </c>
      <c r="N341" t="b">
        <v>1</v>
      </c>
      <c r="O341" t="s">
        <v>1371</v>
      </c>
      <c r="P341" t="s">
        <v>3597</v>
      </c>
      <c r="Q341">
        <v>1840020178</v>
      </c>
      <c r="R341" t="str">
        <f t="shared" si="57"/>
        <v>intermediate</v>
      </c>
      <c r="S341">
        <f t="shared" si="58"/>
        <v>2</v>
      </c>
      <c r="T341">
        <v>340</v>
      </c>
      <c r="U341" t="str">
        <f t="shared" si="59"/>
        <v/>
      </c>
      <c r="V341" t="str">
        <f t="shared" si="60"/>
        <v/>
      </c>
      <c r="W341">
        <f t="shared" si="61"/>
        <v>11.438826723543134</v>
      </c>
      <c r="X341">
        <f t="shared" si="62"/>
        <v>340</v>
      </c>
      <c r="Y341" t="str">
        <f t="shared" si="63"/>
        <v/>
      </c>
      <c r="Z341" t="str">
        <f t="shared" si="64"/>
        <v/>
      </c>
      <c r="AA341" t="str">
        <f t="shared" si="65"/>
        <v/>
      </c>
      <c r="AB341" t="str">
        <f t="shared" si="66"/>
        <v/>
      </c>
    </row>
    <row r="342" spans="1:28" x14ac:dyDescent="0.45">
      <c r="A342" t="s">
        <v>311</v>
      </c>
      <c r="B342" t="s">
        <v>311</v>
      </c>
      <c r="C342" t="s">
        <v>2998</v>
      </c>
      <c r="D342" t="s">
        <v>2957</v>
      </c>
      <c r="E342">
        <v>6037</v>
      </c>
      <c r="F342" t="s">
        <v>2149</v>
      </c>
      <c r="G342">
        <v>33.837400000000002</v>
      </c>
      <c r="H342">
        <v>-118.2559</v>
      </c>
      <c r="I342">
        <v>92797</v>
      </c>
      <c r="J342">
        <v>92797</v>
      </c>
      <c r="K342">
        <f t="shared" si="56"/>
        <v>11.438169590665538</v>
      </c>
      <c r="L342">
        <v>1913</v>
      </c>
      <c r="M342" t="s">
        <v>19</v>
      </c>
      <c r="N342" t="b">
        <v>1</v>
      </c>
      <c r="O342" t="s">
        <v>20</v>
      </c>
      <c r="P342" t="s">
        <v>3148</v>
      </c>
      <c r="Q342">
        <v>1840019214</v>
      </c>
      <c r="R342" t="str">
        <f t="shared" si="57"/>
        <v>intermediate</v>
      </c>
      <c r="S342">
        <f t="shared" si="58"/>
        <v>2</v>
      </c>
      <c r="T342">
        <v>341</v>
      </c>
      <c r="U342" t="str">
        <f t="shared" si="59"/>
        <v/>
      </c>
      <c r="V342" t="str">
        <f t="shared" si="60"/>
        <v/>
      </c>
      <c r="W342">
        <f t="shared" si="61"/>
        <v>11.438169590665538</v>
      </c>
      <c r="X342">
        <f t="shared" si="62"/>
        <v>341</v>
      </c>
      <c r="Y342" t="str">
        <f t="shared" si="63"/>
        <v/>
      </c>
      <c r="Z342" t="str">
        <f t="shared" si="64"/>
        <v/>
      </c>
      <c r="AA342" t="str">
        <f t="shared" si="65"/>
        <v/>
      </c>
      <c r="AB342" t="str">
        <f t="shared" si="66"/>
        <v/>
      </c>
    </row>
    <row r="343" spans="1:28" x14ac:dyDescent="0.45">
      <c r="A343" t="s">
        <v>1261</v>
      </c>
      <c r="B343" t="s">
        <v>1261</v>
      </c>
      <c r="C343" t="s">
        <v>966</v>
      </c>
      <c r="D343" t="s">
        <v>967</v>
      </c>
      <c r="E343">
        <v>12011</v>
      </c>
      <c r="F343" t="s">
        <v>974</v>
      </c>
      <c r="G343">
        <v>26.126000000000001</v>
      </c>
      <c r="H343">
        <v>-80.261700000000005</v>
      </c>
      <c r="I343">
        <v>92706</v>
      </c>
      <c r="J343">
        <v>92706</v>
      </c>
      <c r="K343">
        <f t="shared" si="56"/>
        <v>11.437188474378473</v>
      </c>
      <c r="L343">
        <v>1654</v>
      </c>
      <c r="M343" t="s">
        <v>19</v>
      </c>
      <c r="N343" t="b">
        <v>1</v>
      </c>
      <c r="O343" t="s">
        <v>330</v>
      </c>
      <c r="P343" t="s">
        <v>1262</v>
      </c>
      <c r="Q343">
        <v>1840015142</v>
      </c>
      <c r="R343" t="str">
        <f t="shared" si="57"/>
        <v>intermediate</v>
      </c>
      <c r="S343">
        <f t="shared" si="58"/>
        <v>2</v>
      </c>
      <c r="T343">
        <v>342</v>
      </c>
      <c r="U343" t="str">
        <f t="shared" si="59"/>
        <v/>
      </c>
      <c r="V343" t="str">
        <f t="shared" si="60"/>
        <v/>
      </c>
      <c r="W343">
        <f t="shared" si="61"/>
        <v>11.437188474378473</v>
      </c>
      <c r="X343">
        <f t="shared" si="62"/>
        <v>342</v>
      </c>
      <c r="Y343" t="str">
        <f t="shared" si="63"/>
        <v/>
      </c>
      <c r="Z343" t="str">
        <f t="shared" si="64"/>
        <v/>
      </c>
      <c r="AA343" t="str">
        <f t="shared" si="65"/>
        <v/>
      </c>
      <c r="AB343" t="str">
        <f t="shared" si="66"/>
        <v/>
      </c>
    </row>
    <row r="344" spans="1:28" x14ac:dyDescent="0.45">
      <c r="A344" t="s">
        <v>1784</v>
      </c>
      <c r="B344" t="s">
        <v>1784</v>
      </c>
      <c r="C344" t="s">
        <v>4537</v>
      </c>
      <c r="D344" t="s">
        <v>4538</v>
      </c>
      <c r="E344">
        <v>25009</v>
      </c>
      <c r="F344" t="s">
        <v>405</v>
      </c>
      <c r="G344">
        <v>42.477800000000002</v>
      </c>
      <c r="H344">
        <v>-70.966200000000001</v>
      </c>
      <c r="I344">
        <v>92697</v>
      </c>
      <c r="J344">
        <v>92697</v>
      </c>
      <c r="K344">
        <f t="shared" si="56"/>
        <v>11.437091388570725</v>
      </c>
      <c r="L344">
        <v>3332</v>
      </c>
      <c r="M344" t="s">
        <v>19</v>
      </c>
      <c r="N344" t="b">
        <v>1</v>
      </c>
      <c r="O344" t="s">
        <v>330</v>
      </c>
      <c r="P344" t="s">
        <v>4575</v>
      </c>
      <c r="Q344">
        <v>1840000409</v>
      </c>
      <c r="R344" t="str">
        <f t="shared" si="57"/>
        <v>intermediate</v>
      </c>
      <c r="S344">
        <f t="shared" si="58"/>
        <v>2</v>
      </c>
      <c r="T344">
        <v>343</v>
      </c>
      <c r="U344" t="str">
        <f t="shared" si="59"/>
        <v/>
      </c>
      <c r="V344" t="str">
        <f t="shared" si="60"/>
        <v/>
      </c>
      <c r="W344">
        <f t="shared" si="61"/>
        <v>11.437091388570725</v>
      </c>
      <c r="X344">
        <f t="shared" si="62"/>
        <v>343</v>
      </c>
      <c r="Y344" t="str">
        <f t="shared" si="63"/>
        <v/>
      </c>
      <c r="Z344" t="str">
        <f t="shared" si="64"/>
        <v/>
      </c>
      <c r="AA344" t="str">
        <f t="shared" si="65"/>
        <v/>
      </c>
      <c r="AB344" t="str">
        <f t="shared" si="66"/>
        <v/>
      </c>
    </row>
    <row r="345" spans="1:28" x14ac:dyDescent="0.45">
      <c r="A345" t="s">
        <v>1997</v>
      </c>
      <c r="B345" t="s">
        <v>1997</v>
      </c>
      <c r="C345" t="s">
        <v>2998</v>
      </c>
      <c r="D345" t="s">
        <v>2957</v>
      </c>
      <c r="E345">
        <v>6037</v>
      </c>
      <c r="F345" t="s">
        <v>2149</v>
      </c>
      <c r="G345">
        <v>34.023200000000003</v>
      </c>
      <c r="H345">
        <v>-118.4813</v>
      </c>
      <c r="I345">
        <v>92478</v>
      </c>
      <c r="J345">
        <v>92478</v>
      </c>
      <c r="K345">
        <f t="shared" si="56"/>
        <v>11.434726057374775</v>
      </c>
      <c r="L345">
        <v>4243</v>
      </c>
      <c r="M345" t="s">
        <v>19</v>
      </c>
      <c r="N345" t="b">
        <v>1</v>
      </c>
      <c r="O345" t="s">
        <v>20</v>
      </c>
      <c r="P345" t="s">
        <v>3283</v>
      </c>
      <c r="Q345">
        <v>1840021866</v>
      </c>
      <c r="R345" t="str">
        <f t="shared" si="57"/>
        <v>intermediate</v>
      </c>
      <c r="S345">
        <f t="shared" si="58"/>
        <v>2</v>
      </c>
      <c r="T345">
        <v>344</v>
      </c>
      <c r="U345" t="str">
        <f t="shared" si="59"/>
        <v/>
      </c>
      <c r="V345" t="str">
        <f t="shared" si="60"/>
        <v/>
      </c>
      <c r="W345">
        <f t="shared" si="61"/>
        <v>11.434726057374775</v>
      </c>
      <c r="X345">
        <f t="shared" si="62"/>
        <v>344</v>
      </c>
      <c r="Y345" t="str">
        <f t="shared" si="63"/>
        <v/>
      </c>
      <c r="Z345" t="str">
        <f t="shared" si="64"/>
        <v/>
      </c>
      <c r="AA345" t="str">
        <f t="shared" si="65"/>
        <v/>
      </c>
      <c r="AB345" t="str">
        <f t="shared" si="66"/>
        <v/>
      </c>
    </row>
    <row r="346" spans="1:28" x14ac:dyDescent="0.45">
      <c r="A346" t="s">
        <v>3057</v>
      </c>
      <c r="B346" t="s">
        <v>3057</v>
      </c>
      <c r="C346" t="s">
        <v>2998</v>
      </c>
      <c r="D346" t="s">
        <v>2957</v>
      </c>
      <c r="E346">
        <v>6083</v>
      </c>
      <c r="F346" t="s">
        <v>3057</v>
      </c>
      <c r="G346">
        <v>34.4285</v>
      </c>
      <c r="H346">
        <v>-119.72020000000001</v>
      </c>
      <c r="I346">
        <v>203655</v>
      </c>
      <c r="J346">
        <v>91930</v>
      </c>
      <c r="K346">
        <f t="shared" si="56"/>
        <v>11.4287826968578</v>
      </c>
      <c r="L346">
        <v>1821</v>
      </c>
      <c r="M346" t="s">
        <v>19</v>
      </c>
      <c r="N346" t="b">
        <v>1</v>
      </c>
      <c r="O346" t="s">
        <v>20</v>
      </c>
      <c r="P346" t="s">
        <v>3160</v>
      </c>
      <c r="Q346">
        <v>1840021829</v>
      </c>
      <c r="R346" t="str">
        <f t="shared" si="57"/>
        <v>intermediate</v>
      </c>
      <c r="S346">
        <f t="shared" si="58"/>
        <v>2</v>
      </c>
      <c r="T346">
        <v>345</v>
      </c>
      <c r="U346" t="str">
        <f t="shared" si="59"/>
        <v/>
      </c>
      <c r="V346" t="str">
        <f t="shared" si="60"/>
        <v/>
      </c>
      <c r="W346">
        <f t="shared" si="61"/>
        <v>11.4287826968578</v>
      </c>
      <c r="X346">
        <f t="shared" si="62"/>
        <v>345</v>
      </c>
      <c r="Y346" t="str">
        <f t="shared" si="63"/>
        <v/>
      </c>
      <c r="Z346" t="str">
        <f t="shared" si="64"/>
        <v/>
      </c>
      <c r="AA346" t="str">
        <f t="shared" si="65"/>
        <v/>
      </c>
      <c r="AB346" t="str">
        <f t="shared" si="66"/>
        <v/>
      </c>
    </row>
    <row r="347" spans="1:28" x14ac:dyDescent="0.45">
      <c r="A347" t="s">
        <v>1134</v>
      </c>
      <c r="B347" t="s">
        <v>1134</v>
      </c>
      <c r="C347" t="s">
        <v>966</v>
      </c>
      <c r="D347" t="s">
        <v>967</v>
      </c>
      <c r="E347">
        <v>12086</v>
      </c>
      <c r="F347" t="s">
        <v>982</v>
      </c>
      <c r="G347">
        <v>25.8171</v>
      </c>
      <c r="H347">
        <v>-80.139600000000002</v>
      </c>
      <c r="I347">
        <v>91917</v>
      </c>
      <c r="J347">
        <v>91917</v>
      </c>
      <c r="K347">
        <f t="shared" si="56"/>
        <v>11.428641274914318</v>
      </c>
      <c r="L347">
        <v>4618</v>
      </c>
      <c r="M347" t="s">
        <v>19</v>
      </c>
      <c r="N347" t="b">
        <v>1</v>
      </c>
      <c r="O347" t="s">
        <v>330</v>
      </c>
      <c r="P347" t="s">
        <v>1135</v>
      </c>
      <c r="Q347">
        <v>1840015150</v>
      </c>
      <c r="R347" t="str">
        <f t="shared" si="57"/>
        <v>intermediate</v>
      </c>
      <c r="S347">
        <f t="shared" si="58"/>
        <v>2</v>
      </c>
      <c r="T347">
        <v>346</v>
      </c>
      <c r="U347" t="str">
        <f t="shared" si="59"/>
        <v/>
      </c>
      <c r="V347" t="str">
        <f t="shared" si="60"/>
        <v/>
      </c>
      <c r="W347">
        <f t="shared" si="61"/>
        <v>11.428641274914318</v>
      </c>
      <c r="X347">
        <f t="shared" si="62"/>
        <v>346</v>
      </c>
      <c r="Y347" t="str">
        <f t="shared" si="63"/>
        <v/>
      </c>
      <c r="Z347" t="str">
        <f t="shared" si="64"/>
        <v/>
      </c>
      <c r="AA347" t="str">
        <f t="shared" si="65"/>
        <v/>
      </c>
      <c r="AB347" t="str">
        <f t="shared" si="66"/>
        <v/>
      </c>
    </row>
    <row r="348" spans="1:28" x14ac:dyDescent="0.45">
      <c r="A348" t="s">
        <v>3018</v>
      </c>
      <c r="B348" t="s">
        <v>3018</v>
      </c>
      <c r="C348" t="s">
        <v>2998</v>
      </c>
      <c r="D348" t="s">
        <v>2957</v>
      </c>
      <c r="E348">
        <v>6089</v>
      </c>
      <c r="F348" t="s">
        <v>3001</v>
      </c>
      <c r="G348">
        <v>40.569800000000001</v>
      </c>
      <c r="H348">
        <v>-122.36499999999999</v>
      </c>
      <c r="I348">
        <v>120288</v>
      </c>
      <c r="J348">
        <v>91808</v>
      </c>
      <c r="K348">
        <f t="shared" si="56"/>
        <v>11.427454718781091</v>
      </c>
      <c r="L348">
        <v>594</v>
      </c>
      <c r="M348" t="s">
        <v>19</v>
      </c>
      <c r="N348" t="b">
        <v>1</v>
      </c>
      <c r="O348" t="s">
        <v>20</v>
      </c>
      <c r="P348" t="s">
        <v>3019</v>
      </c>
      <c r="Q348">
        <v>1840020141</v>
      </c>
      <c r="R348" t="str">
        <f t="shared" si="57"/>
        <v>intermediate</v>
      </c>
      <c r="S348">
        <f t="shared" si="58"/>
        <v>2</v>
      </c>
      <c r="T348">
        <v>347</v>
      </c>
      <c r="U348" t="str">
        <f t="shared" si="59"/>
        <v/>
      </c>
      <c r="V348" t="str">
        <f t="shared" si="60"/>
        <v/>
      </c>
      <c r="W348">
        <f t="shared" si="61"/>
        <v>11.427454718781091</v>
      </c>
      <c r="X348">
        <f t="shared" si="62"/>
        <v>347</v>
      </c>
      <c r="Y348" t="str">
        <f t="shared" si="63"/>
        <v/>
      </c>
      <c r="Z348" t="str">
        <f t="shared" si="64"/>
        <v/>
      </c>
      <c r="AA348" t="str">
        <f t="shared" si="65"/>
        <v/>
      </c>
      <c r="AB348" t="str">
        <f t="shared" si="66"/>
        <v/>
      </c>
    </row>
    <row r="349" spans="1:28" x14ac:dyDescent="0.45">
      <c r="A349" t="s">
        <v>118</v>
      </c>
      <c r="B349" t="s">
        <v>118</v>
      </c>
      <c r="C349" t="s">
        <v>2998</v>
      </c>
      <c r="D349" t="s">
        <v>2957</v>
      </c>
      <c r="E349">
        <v>6007</v>
      </c>
      <c r="F349" t="s">
        <v>2494</v>
      </c>
      <c r="G349">
        <v>39.756799999999998</v>
      </c>
      <c r="H349">
        <v>-121.816</v>
      </c>
      <c r="I349">
        <v>104302</v>
      </c>
      <c r="J349">
        <v>91567</v>
      </c>
      <c r="K349">
        <f t="shared" si="56"/>
        <v>11.424826223743541</v>
      </c>
      <c r="L349">
        <v>1072</v>
      </c>
      <c r="M349" t="s">
        <v>19</v>
      </c>
      <c r="N349" t="b">
        <v>1</v>
      </c>
      <c r="O349" t="s">
        <v>20</v>
      </c>
      <c r="P349" t="s">
        <v>3390</v>
      </c>
      <c r="Q349">
        <v>1840018778</v>
      </c>
      <c r="R349" t="str">
        <f t="shared" si="57"/>
        <v>intermediate</v>
      </c>
      <c r="S349">
        <f t="shared" si="58"/>
        <v>2</v>
      </c>
      <c r="T349">
        <v>348</v>
      </c>
      <c r="U349" t="str">
        <f t="shared" si="59"/>
        <v/>
      </c>
      <c r="V349" t="str">
        <f t="shared" si="60"/>
        <v/>
      </c>
      <c r="W349">
        <f t="shared" si="61"/>
        <v>11.424826223743541</v>
      </c>
      <c r="X349">
        <f t="shared" si="62"/>
        <v>348</v>
      </c>
      <c r="Y349" t="str">
        <f t="shared" si="63"/>
        <v/>
      </c>
      <c r="Z349" t="str">
        <f t="shared" si="64"/>
        <v/>
      </c>
      <c r="AA349" t="str">
        <f t="shared" si="65"/>
        <v/>
      </c>
      <c r="AB349" t="str">
        <f t="shared" si="66"/>
        <v/>
      </c>
    </row>
    <row r="350" spans="1:28" x14ac:dyDescent="0.45">
      <c r="A350" t="s">
        <v>2133</v>
      </c>
      <c r="B350" t="s">
        <v>2133</v>
      </c>
      <c r="C350" t="s">
        <v>2998</v>
      </c>
      <c r="D350" t="s">
        <v>2957</v>
      </c>
      <c r="E350">
        <v>6059</v>
      </c>
      <c r="F350" t="s">
        <v>367</v>
      </c>
      <c r="G350">
        <v>33.752299999999998</v>
      </c>
      <c r="H350">
        <v>-117.99379999999999</v>
      </c>
      <c r="I350">
        <v>91565</v>
      </c>
      <c r="J350">
        <v>91565</v>
      </c>
      <c r="K350">
        <f t="shared" si="56"/>
        <v>11.424804381575049</v>
      </c>
      <c r="L350">
        <v>3520</v>
      </c>
      <c r="M350" t="s">
        <v>19</v>
      </c>
      <c r="N350" t="b">
        <v>1</v>
      </c>
      <c r="O350" t="s">
        <v>20</v>
      </c>
      <c r="P350" t="s">
        <v>3433</v>
      </c>
      <c r="Q350">
        <v>1840021969</v>
      </c>
      <c r="R350" t="str">
        <f t="shared" si="57"/>
        <v>intermediate</v>
      </c>
      <c r="S350">
        <f t="shared" si="58"/>
        <v>2</v>
      </c>
      <c r="T350">
        <v>349</v>
      </c>
      <c r="U350" t="str">
        <f t="shared" si="59"/>
        <v/>
      </c>
      <c r="V350" t="str">
        <f t="shared" si="60"/>
        <v/>
      </c>
      <c r="W350">
        <f t="shared" si="61"/>
        <v>11.424804381575049</v>
      </c>
      <c r="X350">
        <f t="shared" si="62"/>
        <v>349</v>
      </c>
      <c r="Y350" t="str">
        <f t="shared" si="63"/>
        <v/>
      </c>
      <c r="Z350" t="str">
        <f t="shared" si="64"/>
        <v/>
      </c>
      <c r="AA350" t="str">
        <f t="shared" si="65"/>
        <v/>
      </c>
      <c r="AB350" t="str">
        <f t="shared" si="66"/>
        <v/>
      </c>
    </row>
    <row r="351" spans="1:28" x14ac:dyDescent="0.45">
      <c r="A351" t="s">
        <v>545</v>
      </c>
      <c r="B351" t="s">
        <v>545</v>
      </c>
      <c r="C351" t="s">
        <v>2310</v>
      </c>
      <c r="D351" t="s">
        <v>2311</v>
      </c>
      <c r="E351">
        <v>37147</v>
      </c>
      <c r="F351" t="s">
        <v>2342</v>
      </c>
      <c r="G351">
        <v>35.595799999999997</v>
      </c>
      <c r="H351">
        <v>-77.376400000000004</v>
      </c>
      <c r="I351">
        <v>127464</v>
      </c>
      <c r="J351">
        <v>91495</v>
      </c>
      <c r="K351">
        <f t="shared" si="56"/>
        <v>11.424039604961788</v>
      </c>
      <c r="L351">
        <v>1015</v>
      </c>
      <c r="M351" t="s">
        <v>19</v>
      </c>
      <c r="N351" t="b">
        <v>1</v>
      </c>
      <c r="O351" t="s">
        <v>330</v>
      </c>
      <c r="P351" t="s">
        <v>2463</v>
      </c>
      <c r="Q351">
        <v>1840013407</v>
      </c>
      <c r="R351" t="str">
        <f t="shared" si="57"/>
        <v>intermediate</v>
      </c>
      <c r="S351">
        <f t="shared" si="58"/>
        <v>2</v>
      </c>
      <c r="T351">
        <v>350</v>
      </c>
      <c r="U351" t="str">
        <f t="shared" si="59"/>
        <v/>
      </c>
      <c r="V351" t="str">
        <f t="shared" si="60"/>
        <v/>
      </c>
      <c r="W351">
        <f t="shared" si="61"/>
        <v>11.424039604961788</v>
      </c>
      <c r="X351">
        <f t="shared" si="62"/>
        <v>350</v>
      </c>
      <c r="Y351" t="str">
        <f t="shared" si="63"/>
        <v/>
      </c>
      <c r="Z351" t="str">
        <f t="shared" si="64"/>
        <v/>
      </c>
      <c r="AA351" t="str">
        <f t="shared" si="65"/>
        <v/>
      </c>
      <c r="AB351" t="str">
        <f t="shared" si="66"/>
        <v/>
      </c>
    </row>
    <row r="352" spans="1:28" x14ac:dyDescent="0.45">
      <c r="A352" t="s">
        <v>4426</v>
      </c>
      <c r="B352" t="s">
        <v>4426</v>
      </c>
      <c r="C352" t="s">
        <v>4424</v>
      </c>
      <c r="D352" t="s">
        <v>4425</v>
      </c>
      <c r="E352">
        <v>16027</v>
      </c>
      <c r="F352" t="s">
        <v>1831</v>
      </c>
      <c r="G352">
        <v>43.583300000000001</v>
      </c>
      <c r="H352">
        <v>-116.5641</v>
      </c>
      <c r="I352">
        <v>169761</v>
      </c>
      <c r="J352">
        <v>91382</v>
      </c>
      <c r="K352">
        <f t="shared" si="56"/>
        <v>11.422803801505024</v>
      </c>
      <c r="L352">
        <v>1136</v>
      </c>
      <c r="M352" t="s">
        <v>19</v>
      </c>
      <c r="N352" t="b">
        <v>1</v>
      </c>
      <c r="O352" t="s">
        <v>4427</v>
      </c>
      <c r="P352" t="s">
        <v>4428</v>
      </c>
      <c r="Q352">
        <v>1840020041</v>
      </c>
      <c r="R352" t="str">
        <f t="shared" si="57"/>
        <v>intermediate</v>
      </c>
      <c r="S352">
        <f t="shared" si="58"/>
        <v>2</v>
      </c>
      <c r="T352">
        <v>351</v>
      </c>
      <c r="U352" t="str">
        <f t="shared" si="59"/>
        <v/>
      </c>
      <c r="V352" t="str">
        <f t="shared" si="60"/>
        <v/>
      </c>
      <c r="W352">
        <f t="shared" si="61"/>
        <v>11.422803801505024</v>
      </c>
      <c r="X352">
        <f t="shared" si="62"/>
        <v>351</v>
      </c>
      <c r="Y352" t="str">
        <f t="shared" si="63"/>
        <v/>
      </c>
      <c r="Z352" t="str">
        <f t="shared" si="64"/>
        <v/>
      </c>
      <c r="AA352" t="str">
        <f t="shared" si="65"/>
        <v/>
      </c>
      <c r="AB352" t="str">
        <f t="shared" si="66"/>
        <v/>
      </c>
    </row>
    <row r="353" spans="1:28" x14ac:dyDescent="0.45">
      <c r="A353" t="s">
        <v>4310</v>
      </c>
      <c r="B353" t="s">
        <v>4310</v>
      </c>
      <c r="C353" t="s">
        <v>4288</v>
      </c>
      <c r="D353" t="s">
        <v>2932</v>
      </c>
      <c r="E353">
        <v>40109</v>
      </c>
      <c r="F353" t="s">
        <v>2932</v>
      </c>
      <c r="G353">
        <v>35.668900000000001</v>
      </c>
      <c r="H353">
        <v>-97.415899999999993</v>
      </c>
      <c r="I353">
        <v>91191</v>
      </c>
      <c r="J353">
        <v>91191</v>
      </c>
      <c r="K353">
        <f t="shared" si="56"/>
        <v>11.42071148698229</v>
      </c>
      <c r="L353">
        <v>415</v>
      </c>
      <c r="M353" t="s">
        <v>19</v>
      </c>
      <c r="N353" t="b">
        <v>1</v>
      </c>
      <c r="O353" t="s">
        <v>596</v>
      </c>
      <c r="P353" t="s">
        <v>4311</v>
      </c>
      <c r="Q353">
        <v>1840020423</v>
      </c>
      <c r="R353" t="str">
        <f t="shared" si="57"/>
        <v>intermediate</v>
      </c>
      <c r="S353">
        <f t="shared" si="58"/>
        <v>2</v>
      </c>
      <c r="T353">
        <v>352</v>
      </c>
      <c r="U353" t="str">
        <f t="shared" si="59"/>
        <v/>
      </c>
      <c r="V353" t="str">
        <f t="shared" si="60"/>
        <v/>
      </c>
      <c r="W353">
        <f t="shared" si="61"/>
        <v>11.42071148698229</v>
      </c>
      <c r="X353">
        <f t="shared" si="62"/>
        <v>352</v>
      </c>
      <c r="Y353" t="str">
        <f t="shared" si="63"/>
        <v/>
      </c>
      <c r="Z353" t="str">
        <f t="shared" si="64"/>
        <v/>
      </c>
      <c r="AA353" t="str">
        <f t="shared" si="65"/>
        <v/>
      </c>
      <c r="AB353" t="str">
        <f t="shared" si="66"/>
        <v/>
      </c>
    </row>
    <row r="354" spans="1:28" x14ac:dyDescent="0.45">
      <c r="A354" t="s">
        <v>3436</v>
      </c>
      <c r="B354" t="s">
        <v>3436</v>
      </c>
      <c r="C354" t="s">
        <v>5269</v>
      </c>
      <c r="D354" t="s">
        <v>766</v>
      </c>
      <c r="E354">
        <v>41017</v>
      </c>
      <c r="F354" t="s">
        <v>5270</v>
      </c>
      <c r="G354">
        <v>44.056199999999997</v>
      </c>
      <c r="H354">
        <v>-121.3087</v>
      </c>
      <c r="I354">
        <v>99634</v>
      </c>
      <c r="J354">
        <v>91122</v>
      </c>
      <c r="K354">
        <f t="shared" si="56"/>
        <v>11.419954546958325</v>
      </c>
      <c r="L354">
        <v>1065</v>
      </c>
      <c r="M354" t="s">
        <v>19</v>
      </c>
      <c r="N354" t="b">
        <v>1</v>
      </c>
      <c r="O354" t="s">
        <v>20</v>
      </c>
      <c r="P354" t="s">
        <v>5289</v>
      </c>
      <c r="Q354">
        <v>1840018618</v>
      </c>
      <c r="R354" t="str">
        <f t="shared" si="57"/>
        <v>intermediate</v>
      </c>
      <c r="S354">
        <f t="shared" si="58"/>
        <v>2</v>
      </c>
      <c r="T354">
        <v>353</v>
      </c>
      <c r="U354" t="str">
        <f t="shared" si="59"/>
        <v/>
      </c>
      <c r="V354" t="str">
        <f t="shared" si="60"/>
        <v/>
      </c>
      <c r="W354">
        <f t="shared" si="61"/>
        <v>11.419954546958325</v>
      </c>
      <c r="X354">
        <f t="shared" si="62"/>
        <v>353</v>
      </c>
      <c r="Y354" t="str">
        <f t="shared" si="63"/>
        <v/>
      </c>
      <c r="Z354" t="str">
        <f t="shared" si="64"/>
        <v/>
      </c>
      <c r="AA354" t="str">
        <f t="shared" si="65"/>
        <v/>
      </c>
      <c r="AB354" t="str">
        <f t="shared" si="66"/>
        <v/>
      </c>
    </row>
    <row r="355" spans="1:28" x14ac:dyDescent="0.45">
      <c r="A355" t="s">
        <v>2282</v>
      </c>
      <c r="B355" t="s">
        <v>2282</v>
      </c>
      <c r="C355" t="s">
        <v>4142</v>
      </c>
      <c r="D355" t="s">
        <v>2864</v>
      </c>
      <c r="E355">
        <v>18057</v>
      </c>
      <c r="F355" t="s">
        <v>66</v>
      </c>
      <c r="G355">
        <v>39.965800000000002</v>
      </c>
      <c r="H355">
        <v>-86.146100000000004</v>
      </c>
      <c r="I355">
        <v>91065</v>
      </c>
      <c r="J355">
        <v>91065</v>
      </c>
      <c r="K355">
        <f t="shared" si="56"/>
        <v>11.419328816232644</v>
      </c>
      <c r="L355">
        <v>740</v>
      </c>
      <c r="M355" t="s">
        <v>19</v>
      </c>
      <c r="N355" t="b">
        <v>1</v>
      </c>
      <c r="O355" t="s">
        <v>4143</v>
      </c>
      <c r="P355" t="s">
        <v>4184</v>
      </c>
      <c r="Q355">
        <v>1840007260</v>
      </c>
      <c r="R355" t="str">
        <f t="shared" si="57"/>
        <v>intermediate</v>
      </c>
      <c r="S355">
        <f t="shared" si="58"/>
        <v>2</v>
      </c>
      <c r="T355">
        <v>354</v>
      </c>
      <c r="U355" t="str">
        <f t="shared" si="59"/>
        <v/>
      </c>
      <c r="V355" t="str">
        <f t="shared" si="60"/>
        <v/>
      </c>
      <c r="W355">
        <f t="shared" si="61"/>
        <v>11.419328816232644</v>
      </c>
      <c r="X355">
        <f t="shared" si="62"/>
        <v>354</v>
      </c>
      <c r="Y355" t="str">
        <f t="shared" si="63"/>
        <v/>
      </c>
      <c r="Z355" t="str">
        <f t="shared" si="64"/>
        <v/>
      </c>
      <c r="AA355" t="str">
        <f t="shared" si="65"/>
        <v/>
      </c>
      <c r="AB355" t="str">
        <f t="shared" si="66"/>
        <v/>
      </c>
    </row>
    <row r="356" spans="1:28" x14ac:dyDescent="0.45">
      <c r="A356" t="s">
        <v>3444</v>
      </c>
      <c r="B356" t="s">
        <v>3444</v>
      </c>
      <c r="C356" t="s">
        <v>2998</v>
      </c>
      <c r="D356" t="s">
        <v>2957</v>
      </c>
      <c r="E356">
        <v>6001</v>
      </c>
      <c r="F356" t="s">
        <v>1596</v>
      </c>
      <c r="G356">
        <v>37.707099999999997</v>
      </c>
      <c r="H356">
        <v>-122.1601</v>
      </c>
      <c r="I356">
        <v>90465</v>
      </c>
      <c r="J356">
        <v>90465</v>
      </c>
      <c r="K356">
        <f t="shared" si="56"/>
        <v>11.412718314553198</v>
      </c>
      <c r="L356">
        <v>2616</v>
      </c>
      <c r="M356" t="s">
        <v>19</v>
      </c>
      <c r="N356" t="b">
        <v>1</v>
      </c>
      <c r="O356" t="s">
        <v>20</v>
      </c>
      <c r="P356" t="s">
        <v>3445</v>
      </c>
      <c r="Q356">
        <v>1840021538</v>
      </c>
      <c r="R356" t="str">
        <f t="shared" si="57"/>
        <v>intermediate</v>
      </c>
      <c r="S356">
        <f t="shared" si="58"/>
        <v>2</v>
      </c>
      <c r="T356">
        <v>355</v>
      </c>
      <c r="U356" t="str">
        <f t="shared" si="59"/>
        <v/>
      </c>
      <c r="V356" t="str">
        <f t="shared" si="60"/>
        <v/>
      </c>
      <c r="W356">
        <f t="shared" si="61"/>
        <v>11.412718314553198</v>
      </c>
      <c r="X356">
        <f t="shared" si="62"/>
        <v>355</v>
      </c>
      <c r="Y356" t="str">
        <f t="shared" si="63"/>
        <v/>
      </c>
      <c r="Z356" t="str">
        <f t="shared" si="64"/>
        <v/>
      </c>
      <c r="AA356" t="str">
        <f t="shared" si="65"/>
        <v/>
      </c>
      <c r="AB356" t="str">
        <f t="shared" si="66"/>
        <v/>
      </c>
    </row>
    <row r="357" spans="1:28" x14ac:dyDescent="0.45">
      <c r="A357" t="s">
        <v>4195</v>
      </c>
      <c r="B357" t="s">
        <v>4195</v>
      </c>
      <c r="C357" t="s">
        <v>4142</v>
      </c>
      <c r="D357" t="s">
        <v>2864</v>
      </c>
      <c r="E357">
        <v>18057</v>
      </c>
      <c r="F357" t="s">
        <v>66</v>
      </c>
      <c r="G357">
        <v>39.959000000000003</v>
      </c>
      <c r="H357">
        <v>-85.968000000000004</v>
      </c>
      <c r="I357">
        <v>90127</v>
      </c>
      <c r="J357">
        <v>90127</v>
      </c>
      <c r="K357">
        <f t="shared" si="56"/>
        <v>11.408975065741856</v>
      </c>
      <c r="L357">
        <v>1011</v>
      </c>
      <c r="M357" t="s">
        <v>19</v>
      </c>
      <c r="N357" t="b">
        <v>1</v>
      </c>
      <c r="O357" t="s">
        <v>4143</v>
      </c>
      <c r="P357" t="s">
        <v>4196</v>
      </c>
      <c r="Q357">
        <v>1840010496</v>
      </c>
      <c r="R357" t="str">
        <f t="shared" si="57"/>
        <v>intermediate</v>
      </c>
      <c r="S357">
        <f t="shared" si="58"/>
        <v>2</v>
      </c>
      <c r="T357">
        <v>356</v>
      </c>
      <c r="U357" t="str">
        <f t="shared" si="59"/>
        <v/>
      </c>
      <c r="V357" t="str">
        <f t="shared" si="60"/>
        <v/>
      </c>
      <c r="W357">
        <f t="shared" si="61"/>
        <v>11.408975065741856</v>
      </c>
      <c r="X357">
        <f t="shared" si="62"/>
        <v>356</v>
      </c>
      <c r="Y357" t="str">
        <f t="shared" si="63"/>
        <v/>
      </c>
      <c r="Z357" t="str">
        <f t="shared" si="64"/>
        <v/>
      </c>
      <c r="AA357" t="str">
        <f t="shared" si="65"/>
        <v/>
      </c>
      <c r="AB357" t="str">
        <f t="shared" si="66"/>
        <v/>
      </c>
    </row>
    <row r="358" spans="1:28" x14ac:dyDescent="0.45">
      <c r="A358" t="s">
        <v>1248</v>
      </c>
      <c r="B358" t="s">
        <v>1248</v>
      </c>
      <c r="C358" t="s">
        <v>966</v>
      </c>
      <c r="D358" t="s">
        <v>967</v>
      </c>
      <c r="E358">
        <v>12127</v>
      </c>
      <c r="F358" t="s">
        <v>1012</v>
      </c>
      <c r="G358">
        <v>28.905100000000001</v>
      </c>
      <c r="H358">
        <v>-81.213399999999993</v>
      </c>
      <c r="I358">
        <v>192730</v>
      </c>
      <c r="J358">
        <v>90124</v>
      </c>
      <c r="K358">
        <f t="shared" si="56"/>
        <v>11.408941778825277</v>
      </c>
      <c r="L358">
        <v>927</v>
      </c>
      <c r="M358" t="s">
        <v>19</v>
      </c>
      <c r="N358" t="b">
        <v>1</v>
      </c>
      <c r="O358" t="s">
        <v>330</v>
      </c>
      <c r="P358" t="s">
        <v>1249</v>
      </c>
      <c r="Q358">
        <v>1840015072</v>
      </c>
      <c r="R358" t="str">
        <f t="shared" si="57"/>
        <v>intermediate</v>
      </c>
      <c r="S358">
        <f t="shared" si="58"/>
        <v>2</v>
      </c>
      <c r="T358">
        <v>357</v>
      </c>
      <c r="U358" t="str">
        <f t="shared" si="59"/>
        <v/>
      </c>
      <c r="V358" t="str">
        <f t="shared" si="60"/>
        <v/>
      </c>
      <c r="W358">
        <f t="shared" si="61"/>
        <v>11.408941778825277</v>
      </c>
      <c r="X358">
        <f t="shared" si="62"/>
        <v>357</v>
      </c>
      <c r="Y358" t="str">
        <f t="shared" si="63"/>
        <v/>
      </c>
      <c r="Z358" t="str">
        <f t="shared" si="64"/>
        <v/>
      </c>
      <c r="AA358" t="str">
        <f t="shared" si="65"/>
        <v/>
      </c>
      <c r="AB358" t="str">
        <f t="shared" si="66"/>
        <v/>
      </c>
    </row>
    <row r="359" spans="1:28" x14ac:dyDescent="0.45">
      <c r="A359" t="s">
        <v>450</v>
      </c>
      <c r="B359" t="s">
        <v>450</v>
      </c>
      <c r="C359" t="s">
        <v>2310</v>
      </c>
      <c r="D359" t="s">
        <v>2311</v>
      </c>
      <c r="E359">
        <v>37025</v>
      </c>
      <c r="F359" t="s">
        <v>2339</v>
      </c>
      <c r="G359">
        <v>35.393900000000002</v>
      </c>
      <c r="H359">
        <v>-80.635800000000003</v>
      </c>
      <c r="I359">
        <v>244273</v>
      </c>
      <c r="J359">
        <v>89891</v>
      </c>
      <c r="K359">
        <f t="shared" si="56"/>
        <v>11.406353104213542</v>
      </c>
      <c r="L359">
        <v>567</v>
      </c>
      <c r="M359" t="s">
        <v>19</v>
      </c>
      <c r="N359" t="b">
        <v>1</v>
      </c>
      <c r="O359" t="s">
        <v>330</v>
      </c>
      <c r="P359" t="s">
        <v>2386</v>
      </c>
      <c r="Q359">
        <v>1840014559</v>
      </c>
      <c r="R359" t="str">
        <f t="shared" si="57"/>
        <v>intermediate</v>
      </c>
      <c r="S359">
        <f t="shared" si="58"/>
        <v>2</v>
      </c>
      <c r="T359">
        <v>358</v>
      </c>
      <c r="U359" t="str">
        <f t="shared" si="59"/>
        <v/>
      </c>
      <c r="V359" t="str">
        <f t="shared" si="60"/>
        <v/>
      </c>
      <c r="W359">
        <f t="shared" si="61"/>
        <v>11.406353104213542</v>
      </c>
      <c r="X359">
        <f t="shared" si="62"/>
        <v>358</v>
      </c>
      <c r="Y359" t="str">
        <f t="shared" si="63"/>
        <v/>
      </c>
      <c r="Z359" t="str">
        <f t="shared" si="64"/>
        <v/>
      </c>
      <c r="AA359" t="str">
        <f t="shared" si="65"/>
        <v/>
      </c>
      <c r="AB359" t="str">
        <f t="shared" si="66"/>
        <v/>
      </c>
    </row>
    <row r="360" spans="1:28" x14ac:dyDescent="0.45">
      <c r="A360" t="s">
        <v>3149</v>
      </c>
      <c r="B360" t="s">
        <v>3149</v>
      </c>
      <c r="C360" t="s">
        <v>2998</v>
      </c>
      <c r="D360" t="s">
        <v>2957</v>
      </c>
      <c r="E360">
        <v>6077</v>
      </c>
      <c r="F360" t="s">
        <v>3012</v>
      </c>
      <c r="G360">
        <v>37.7254</v>
      </c>
      <c r="H360">
        <v>-121.4447</v>
      </c>
      <c r="I360">
        <v>94277</v>
      </c>
      <c r="J360">
        <v>89274</v>
      </c>
      <c r="K360">
        <f t="shared" si="56"/>
        <v>11.399465571055753</v>
      </c>
      <c r="L360">
        <v>1527</v>
      </c>
      <c r="M360" t="s">
        <v>19</v>
      </c>
      <c r="N360" t="b">
        <v>1</v>
      </c>
      <c r="O360" t="s">
        <v>20</v>
      </c>
      <c r="P360" t="s">
        <v>3150</v>
      </c>
      <c r="Q360">
        <v>1840021518</v>
      </c>
      <c r="R360" t="str">
        <f t="shared" si="57"/>
        <v>intermediate</v>
      </c>
      <c r="S360">
        <f t="shared" si="58"/>
        <v>2</v>
      </c>
      <c r="T360">
        <v>359</v>
      </c>
      <c r="U360" t="str">
        <f t="shared" si="59"/>
        <v/>
      </c>
      <c r="V360" t="str">
        <f t="shared" si="60"/>
        <v/>
      </c>
      <c r="W360">
        <f t="shared" si="61"/>
        <v>11.399465571055753</v>
      </c>
      <c r="X360">
        <f t="shared" si="62"/>
        <v>359</v>
      </c>
      <c r="Y360" t="str">
        <f t="shared" si="63"/>
        <v/>
      </c>
      <c r="Z360" t="str">
        <f t="shared" si="64"/>
        <v/>
      </c>
      <c r="AA360" t="str">
        <f t="shared" si="65"/>
        <v/>
      </c>
      <c r="AB360" t="str">
        <f t="shared" si="66"/>
        <v/>
      </c>
    </row>
    <row r="361" spans="1:28" x14ac:dyDescent="0.45">
      <c r="A361" t="s">
        <v>462</v>
      </c>
      <c r="B361" t="s">
        <v>462</v>
      </c>
      <c r="C361" t="s">
        <v>328</v>
      </c>
      <c r="D361" t="s">
        <v>167</v>
      </c>
      <c r="E361">
        <v>51800</v>
      </c>
      <c r="F361" t="s">
        <v>423</v>
      </c>
      <c r="G361">
        <v>36.695300000000003</v>
      </c>
      <c r="H361">
        <v>-76.639799999999994</v>
      </c>
      <c r="I361">
        <v>89273</v>
      </c>
      <c r="J361">
        <v>89273</v>
      </c>
      <c r="K361">
        <f t="shared" si="56"/>
        <v>11.399454369523383</v>
      </c>
      <c r="L361">
        <v>86</v>
      </c>
      <c r="M361" t="s">
        <v>19</v>
      </c>
      <c r="N361" t="b">
        <v>1</v>
      </c>
      <c r="O361" t="s">
        <v>330</v>
      </c>
      <c r="P361" t="s">
        <v>463</v>
      </c>
      <c r="Q361">
        <v>1840003873</v>
      </c>
      <c r="R361" t="str">
        <f t="shared" si="57"/>
        <v>intermediate</v>
      </c>
      <c r="S361">
        <f t="shared" si="58"/>
        <v>2</v>
      </c>
      <c r="T361">
        <v>360</v>
      </c>
      <c r="U361" t="str">
        <f t="shared" si="59"/>
        <v/>
      </c>
      <c r="V361" t="str">
        <f t="shared" si="60"/>
        <v/>
      </c>
      <c r="W361">
        <f t="shared" si="61"/>
        <v>11.399454369523383</v>
      </c>
      <c r="X361">
        <f t="shared" si="62"/>
        <v>360</v>
      </c>
      <c r="Y361" t="str">
        <f t="shared" si="63"/>
        <v/>
      </c>
      <c r="Z361" t="str">
        <f t="shared" si="64"/>
        <v/>
      </c>
      <c r="AA361" t="str">
        <f t="shared" si="65"/>
        <v/>
      </c>
      <c r="AB361" t="str">
        <f t="shared" si="66"/>
        <v/>
      </c>
    </row>
    <row r="362" spans="1:28" x14ac:dyDescent="0.45">
      <c r="A362" t="s">
        <v>2464</v>
      </c>
      <c r="B362" t="s">
        <v>2464</v>
      </c>
      <c r="C362" t="s">
        <v>2310</v>
      </c>
      <c r="D362" t="s">
        <v>2311</v>
      </c>
      <c r="E362">
        <v>37021</v>
      </c>
      <c r="F362" t="s">
        <v>2323</v>
      </c>
      <c r="G362">
        <v>35.570300000000003</v>
      </c>
      <c r="H362">
        <v>-82.553600000000003</v>
      </c>
      <c r="I362">
        <v>299892</v>
      </c>
      <c r="J362">
        <v>89121</v>
      </c>
      <c r="K362">
        <f t="shared" si="56"/>
        <v>11.397750275924011</v>
      </c>
      <c r="L362">
        <v>759</v>
      </c>
      <c r="M362" t="s">
        <v>19</v>
      </c>
      <c r="N362" t="b">
        <v>1</v>
      </c>
      <c r="O362" t="s">
        <v>330</v>
      </c>
      <c r="P362" t="s">
        <v>2465</v>
      </c>
      <c r="Q362">
        <v>1840013411</v>
      </c>
      <c r="R362" t="str">
        <f t="shared" si="57"/>
        <v>intermediate</v>
      </c>
      <c r="S362">
        <f t="shared" si="58"/>
        <v>2</v>
      </c>
      <c r="T362">
        <v>361</v>
      </c>
      <c r="U362" t="str">
        <f t="shared" si="59"/>
        <v/>
      </c>
      <c r="V362" t="str">
        <f t="shared" si="60"/>
        <v/>
      </c>
      <c r="W362">
        <f t="shared" si="61"/>
        <v>11.397750275924011</v>
      </c>
      <c r="X362">
        <f t="shared" si="62"/>
        <v>361</v>
      </c>
      <c r="Y362" t="str">
        <f t="shared" si="63"/>
        <v/>
      </c>
      <c r="Z362" t="str">
        <f t="shared" si="64"/>
        <v/>
      </c>
      <c r="AA362" t="str">
        <f t="shared" si="65"/>
        <v/>
      </c>
      <c r="AB362" t="str">
        <f t="shared" si="66"/>
        <v/>
      </c>
    </row>
    <row r="363" spans="1:28" x14ac:dyDescent="0.45">
      <c r="A363" t="s">
        <v>3178</v>
      </c>
      <c r="B363" t="s">
        <v>3178</v>
      </c>
      <c r="C363" t="s">
        <v>2998</v>
      </c>
      <c r="D363" t="s">
        <v>2957</v>
      </c>
      <c r="E363">
        <v>6001</v>
      </c>
      <c r="F363" t="s">
        <v>1596</v>
      </c>
      <c r="G363">
        <v>37.686300000000003</v>
      </c>
      <c r="H363">
        <v>-121.7607</v>
      </c>
      <c r="I363">
        <v>89840</v>
      </c>
      <c r="J363">
        <v>89115</v>
      </c>
      <c r="K363">
        <f t="shared" si="56"/>
        <v>11.397682949457952</v>
      </c>
      <c r="L363">
        <v>1280</v>
      </c>
      <c r="M363" t="s">
        <v>19</v>
      </c>
      <c r="N363" t="b">
        <v>1</v>
      </c>
      <c r="O363" t="s">
        <v>20</v>
      </c>
      <c r="P363" t="s">
        <v>3179</v>
      </c>
      <c r="Q363">
        <v>1840020294</v>
      </c>
      <c r="R363" t="str">
        <f t="shared" si="57"/>
        <v>intermediate</v>
      </c>
      <c r="S363">
        <f t="shared" si="58"/>
        <v>2</v>
      </c>
      <c r="T363">
        <v>362</v>
      </c>
      <c r="U363" t="str">
        <f t="shared" si="59"/>
        <v/>
      </c>
      <c r="V363" t="str">
        <f t="shared" si="60"/>
        <v/>
      </c>
      <c r="W363">
        <f t="shared" si="61"/>
        <v>11.397682949457952</v>
      </c>
      <c r="X363">
        <f t="shared" si="62"/>
        <v>362</v>
      </c>
      <c r="Y363" t="str">
        <f t="shared" si="63"/>
        <v/>
      </c>
      <c r="Z363" t="str">
        <f t="shared" si="64"/>
        <v/>
      </c>
      <c r="AA363" t="str">
        <f t="shared" si="65"/>
        <v/>
      </c>
      <c r="AB363" t="str">
        <f t="shared" si="66"/>
        <v/>
      </c>
    </row>
    <row r="364" spans="1:28" x14ac:dyDescent="0.45">
      <c r="A364" t="s">
        <v>1562</v>
      </c>
      <c r="B364" t="s">
        <v>1562</v>
      </c>
      <c r="C364" t="s">
        <v>4537</v>
      </c>
      <c r="D364" t="s">
        <v>4538</v>
      </c>
      <c r="E364">
        <v>25017</v>
      </c>
      <c r="F364" t="s">
        <v>409</v>
      </c>
      <c r="G364">
        <v>42.331699999999998</v>
      </c>
      <c r="H364">
        <v>-71.208500000000001</v>
      </c>
      <c r="I364">
        <v>89045</v>
      </c>
      <c r="J364">
        <v>89045</v>
      </c>
      <c r="K364">
        <f t="shared" si="56"/>
        <v>11.396897138910106</v>
      </c>
      <c r="L364">
        <v>1927</v>
      </c>
      <c r="M364" t="s">
        <v>19</v>
      </c>
      <c r="N364" t="b">
        <v>1</v>
      </c>
      <c r="O364" t="s">
        <v>330</v>
      </c>
      <c r="P364" t="s">
        <v>4547</v>
      </c>
      <c r="Q364">
        <v>1840000433</v>
      </c>
      <c r="R364" t="str">
        <f t="shared" si="57"/>
        <v>intermediate</v>
      </c>
      <c r="S364">
        <f t="shared" si="58"/>
        <v>2</v>
      </c>
      <c r="T364">
        <v>363</v>
      </c>
      <c r="U364" t="str">
        <f t="shared" si="59"/>
        <v/>
      </c>
      <c r="V364" t="str">
        <f t="shared" si="60"/>
        <v/>
      </c>
      <c r="W364">
        <f t="shared" si="61"/>
        <v>11.396897138910106</v>
      </c>
      <c r="X364">
        <f t="shared" si="62"/>
        <v>363</v>
      </c>
      <c r="Y364" t="str">
        <f t="shared" si="63"/>
        <v/>
      </c>
      <c r="Z364" t="str">
        <f t="shared" si="64"/>
        <v/>
      </c>
      <c r="AA364" t="str">
        <f t="shared" si="65"/>
        <v/>
      </c>
      <c r="AB364" t="str">
        <f t="shared" si="66"/>
        <v/>
      </c>
    </row>
    <row r="365" spans="1:28" x14ac:dyDescent="0.45">
      <c r="A365" t="s">
        <v>746</v>
      </c>
      <c r="B365" t="s">
        <v>746</v>
      </c>
      <c r="C365" t="s">
        <v>4537</v>
      </c>
      <c r="D365" t="s">
        <v>4538</v>
      </c>
      <c r="E365">
        <v>25005</v>
      </c>
      <c r="F365" t="s">
        <v>507</v>
      </c>
      <c r="G365">
        <v>41.7136</v>
      </c>
      <c r="H365">
        <v>-71.101399999999998</v>
      </c>
      <c r="I365">
        <v>88930</v>
      </c>
      <c r="J365">
        <v>88930</v>
      </c>
      <c r="K365">
        <f t="shared" si="56"/>
        <v>11.395604822393686</v>
      </c>
      <c r="L365">
        <v>1036</v>
      </c>
      <c r="M365" t="s">
        <v>19</v>
      </c>
      <c r="N365" t="b">
        <v>1</v>
      </c>
      <c r="O365" t="s">
        <v>330</v>
      </c>
      <c r="P365" t="s">
        <v>4577</v>
      </c>
      <c r="Q365">
        <v>1840000497</v>
      </c>
      <c r="R365" t="str">
        <f t="shared" si="57"/>
        <v>intermediate</v>
      </c>
      <c r="S365">
        <f t="shared" si="58"/>
        <v>2</v>
      </c>
      <c r="T365">
        <v>364</v>
      </c>
      <c r="U365" t="str">
        <f t="shared" si="59"/>
        <v/>
      </c>
      <c r="V365" t="str">
        <f t="shared" si="60"/>
        <v/>
      </c>
      <c r="W365">
        <f t="shared" si="61"/>
        <v>11.395604822393686</v>
      </c>
      <c r="X365">
        <f t="shared" si="62"/>
        <v>364</v>
      </c>
      <c r="Y365" t="str">
        <f t="shared" si="63"/>
        <v/>
      </c>
      <c r="Z365" t="str">
        <f t="shared" si="64"/>
        <v/>
      </c>
      <c r="AA365" t="str">
        <f t="shared" si="65"/>
        <v/>
      </c>
      <c r="AB365" t="str">
        <f t="shared" si="66"/>
        <v/>
      </c>
    </row>
    <row r="366" spans="1:28" x14ac:dyDescent="0.45">
      <c r="A366" t="s">
        <v>3314</v>
      </c>
      <c r="B366" t="s">
        <v>3314</v>
      </c>
      <c r="C366" t="s">
        <v>2998</v>
      </c>
      <c r="D366" t="s">
        <v>2957</v>
      </c>
      <c r="E366">
        <v>6065</v>
      </c>
      <c r="F366" t="s">
        <v>222</v>
      </c>
      <c r="G366">
        <v>33.690899999999999</v>
      </c>
      <c r="H366">
        <v>-117.1849</v>
      </c>
      <c r="I366">
        <v>88531</v>
      </c>
      <c r="J366">
        <v>88531</v>
      </c>
      <c r="K366">
        <f t="shared" si="56"/>
        <v>11.39110805214731</v>
      </c>
      <c r="L366">
        <v>735</v>
      </c>
      <c r="M366" t="s">
        <v>19</v>
      </c>
      <c r="N366" t="b">
        <v>1</v>
      </c>
      <c r="O366" t="s">
        <v>20</v>
      </c>
      <c r="P366" t="s">
        <v>3315</v>
      </c>
      <c r="Q366">
        <v>1840022903</v>
      </c>
      <c r="R366" t="str">
        <f t="shared" si="57"/>
        <v>intermediate</v>
      </c>
      <c r="S366">
        <f t="shared" si="58"/>
        <v>2</v>
      </c>
      <c r="T366">
        <v>365</v>
      </c>
      <c r="U366" t="str">
        <f t="shared" si="59"/>
        <v/>
      </c>
      <c r="V366" t="str">
        <f t="shared" si="60"/>
        <v/>
      </c>
      <c r="W366">
        <f t="shared" si="61"/>
        <v>11.39110805214731</v>
      </c>
      <c r="X366">
        <f t="shared" si="62"/>
        <v>365</v>
      </c>
      <c r="Y366" t="str">
        <f t="shared" si="63"/>
        <v/>
      </c>
      <c r="Z366" t="str">
        <f t="shared" si="64"/>
        <v/>
      </c>
      <c r="AA366" t="str">
        <f t="shared" si="65"/>
        <v/>
      </c>
      <c r="AB366" t="str">
        <f t="shared" si="66"/>
        <v/>
      </c>
    </row>
    <row r="367" spans="1:28" x14ac:dyDescent="0.45">
      <c r="A367" t="s">
        <v>3060</v>
      </c>
      <c r="B367" t="s">
        <v>3060</v>
      </c>
      <c r="C367" t="s">
        <v>2998</v>
      </c>
      <c r="D367" t="s">
        <v>2957</v>
      </c>
      <c r="E367">
        <v>6065</v>
      </c>
      <c r="F367" t="s">
        <v>222</v>
      </c>
      <c r="G367">
        <v>33.7346</v>
      </c>
      <c r="H367">
        <v>-116.2347</v>
      </c>
      <c r="I367">
        <v>402166</v>
      </c>
      <c r="J367">
        <v>88488</v>
      </c>
      <c r="K367">
        <f t="shared" si="56"/>
        <v>11.390622228582091</v>
      </c>
      <c r="L367">
        <v>1028</v>
      </c>
      <c r="M367" t="s">
        <v>19</v>
      </c>
      <c r="N367" t="b">
        <v>1</v>
      </c>
      <c r="O367" t="s">
        <v>20</v>
      </c>
      <c r="P367" t="s">
        <v>3061</v>
      </c>
      <c r="Q367">
        <v>1840019304</v>
      </c>
      <c r="R367" t="str">
        <f t="shared" si="57"/>
        <v>intermediate</v>
      </c>
      <c r="S367">
        <f t="shared" si="58"/>
        <v>2</v>
      </c>
      <c r="T367">
        <v>366</v>
      </c>
      <c r="U367" t="str">
        <f t="shared" si="59"/>
        <v/>
      </c>
      <c r="V367" t="str">
        <f t="shared" si="60"/>
        <v/>
      </c>
      <c r="W367">
        <f t="shared" si="61"/>
        <v>11.390622228582091</v>
      </c>
      <c r="X367">
        <f t="shared" si="62"/>
        <v>366</v>
      </c>
      <c r="Y367" t="str">
        <f t="shared" si="63"/>
        <v/>
      </c>
      <c r="Z367" t="str">
        <f t="shared" si="64"/>
        <v/>
      </c>
      <c r="AA367" t="str">
        <f t="shared" si="65"/>
        <v/>
      </c>
      <c r="AB367" t="str">
        <f t="shared" si="66"/>
        <v/>
      </c>
    </row>
    <row r="368" spans="1:28" x14ac:dyDescent="0.45">
      <c r="A368" t="s">
        <v>692</v>
      </c>
      <c r="B368" t="s">
        <v>692</v>
      </c>
      <c r="C368" t="s">
        <v>4461</v>
      </c>
      <c r="D368" t="s">
        <v>4462</v>
      </c>
      <c r="E368">
        <v>9001</v>
      </c>
      <c r="F368" t="s">
        <v>301</v>
      </c>
      <c r="G368">
        <v>41.114400000000003</v>
      </c>
      <c r="H368">
        <v>-73.421499999999995</v>
      </c>
      <c r="I368">
        <v>88438</v>
      </c>
      <c r="J368">
        <v>88438</v>
      </c>
      <c r="K368">
        <f t="shared" si="56"/>
        <v>11.390057020513959</v>
      </c>
      <c r="L368">
        <v>1491</v>
      </c>
      <c r="M368" t="s">
        <v>19</v>
      </c>
      <c r="N368" t="b">
        <v>1</v>
      </c>
      <c r="O368" t="s">
        <v>330</v>
      </c>
      <c r="P368" t="s">
        <v>4469</v>
      </c>
      <c r="Q368">
        <v>1840004839</v>
      </c>
      <c r="R368" t="str">
        <f t="shared" si="57"/>
        <v>intermediate</v>
      </c>
      <c r="S368">
        <f t="shared" si="58"/>
        <v>2</v>
      </c>
      <c r="T368">
        <v>367</v>
      </c>
      <c r="U368" t="str">
        <f t="shared" si="59"/>
        <v/>
      </c>
      <c r="V368" t="str">
        <f t="shared" si="60"/>
        <v/>
      </c>
      <c r="W368">
        <f t="shared" si="61"/>
        <v>11.390057020513959</v>
      </c>
      <c r="X368">
        <f t="shared" si="62"/>
        <v>367</v>
      </c>
      <c r="Y368" t="str">
        <f t="shared" si="63"/>
        <v/>
      </c>
      <c r="Z368" t="str">
        <f t="shared" si="64"/>
        <v/>
      </c>
      <c r="AA368" t="str">
        <f t="shared" si="65"/>
        <v/>
      </c>
      <c r="AB368" t="str">
        <f t="shared" si="66"/>
        <v/>
      </c>
    </row>
    <row r="369" spans="1:28" x14ac:dyDescent="0.45">
      <c r="A369" t="s">
        <v>3921</v>
      </c>
      <c r="B369" t="s">
        <v>3921</v>
      </c>
      <c r="C369" t="s">
        <v>3789</v>
      </c>
      <c r="D369" t="s">
        <v>3790</v>
      </c>
      <c r="E369">
        <v>17097</v>
      </c>
      <c r="F369" t="s">
        <v>999</v>
      </c>
      <c r="G369">
        <v>42.369700000000002</v>
      </c>
      <c r="H369">
        <v>-87.871600000000001</v>
      </c>
      <c r="I369">
        <v>88182</v>
      </c>
      <c r="J369">
        <v>88182</v>
      </c>
      <c r="K369">
        <f t="shared" si="56"/>
        <v>11.387158139534739</v>
      </c>
      <c r="L369">
        <v>1416</v>
      </c>
      <c r="M369" t="s">
        <v>19</v>
      </c>
      <c r="N369" t="b">
        <v>1</v>
      </c>
      <c r="O369" t="s">
        <v>596</v>
      </c>
      <c r="P369" t="s">
        <v>3922</v>
      </c>
      <c r="Q369">
        <v>1840010113</v>
      </c>
      <c r="R369" t="str">
        <f t="shared" si="57"/>
        <v>intermediate</v>
      </c>
      <c r="S369">
        <f t="shared" si="58"/>
        <v>2</v>
      </c>
      <c r="T369">
        <v>368</v>
      </c>
      <c r="U369" t="str">
        <f t="shared" si="59"/>
        <v/>
      </c>
      <c r="V369" t="str">
        <f t="shared" si="60"/>
        <v/>
      </c>
      <c r="W369">
        <f t="shared" si="61"/>
        <v>11.387158139534739</v>
      </c>
      <c r="X369">
        <f t="shared" si="62"/>
        <v>368</v>
      </c>
      <c r="Y369" t="str">
        <f t="shared" si="63"/>
        <v/>
      </c>
      <c r="Z369" t="str">
        <f t="shared" si="64"/>
        <v/>
      </c>
      <c r="AA369" t="str">
        <f t="shared" si="65"/>
        <v/>
      </c>
      <c r="AB369" t="str">
        <f t="shared" si="66"/>
        <v/>
      </c>
    </row>
    <row r="370" spans="1:28" x14ac:dyDescent="0.45">
      <c r="A370" t="s">
        <v>1936</v>
      </c>
      <c r="B370" t="s">
        <v>1936</v>
      </c>
      <c r="C370" t="s">
        <v>1679</v>
      </c>
      <c r="D370" t="s">
        <v>1680</v>
      </c>
      <c r="E370">
        <v>48157</v>
      </c>
      <c r="F370" t="s">
        <v>1731</v>
      </c>
      <c r="G370">
        <v>29.595600000000001</v>
      </c>
      <c r="H370">
        <v>-95.628299999999996</v>
      </c>
      <c r="I370">
        <v>88177</v>
      </c>
      <c r="J370">
        <v>88177</v>
      </c>
      <c r="K370">
        <f t="shared" si="56"/>
        <v>11.387101437013163</v>
      </c>
      <c r="L370">
        <v>1013</v>
      </c>
      <c r="M370" t="s">
        <v>19</v>
      </c>
      <c r="N370" t="b">
        <v>1</v>
      </c>
      <c r="O370" t="s">
        <v>596</v>
      </c>
      <c r="P370" t="s">
        <v>1937</v>
      </c>
      <c r="Q370">
        <v>1840022217</v>
      </c>
      <c r="R370" t="str">
        <f t="shared" si="57"/>
        <v>intermediate</v>
      </c>
      <c r="S370">
        <f t="shared" si="58"/>
        <v>2</v>
      </c>
      <c r="T370">
        <v>369</v>
      </c>
      <c r="U370" t="str">
        <f t="shared" si="59"/>
        <v/>
      </c>
      <c r="V370" t="str">
        <f t="shared" si="60"/>
        <v/>
      </c>
      <c r="W370">
        <f t="shared" si="61"/>
        <v>11.387101437013163</v>
      </c>
      <c r="X370">
        <f t="shared" si="62"/>
        <v>369</v>
      </c>
      <c r="Y370" t="str">
        <f t="shared" si="63"/>
        <v/>
      </c>
      <c r="Z370" t="str">
        <f t="shared" si="64"/>
        <v/>
      </c>
      <c r="AA370" t="str">
        <f t="shared" si="65"/>
        <v/>
      </c>
      <c r="AB370" t="str">
        <f t="shared" si="66"/>
        <v/>
      </c>
    </row>
    <row r="371" spans="1:28" x14ac:dyDescent="0.45">
      <c r="A371" t="s">
        <v>3770</v>
      </c>
      <c r="B371" t="s">
        <v>3770</v>
      </c>
      <c r="C371" t="s">
        <v>3717</v>
      </c>
      <c r="D371" t="s">
        <v>3718</v>
      </c>
      <c r="E371">
        <v>5131</v>
      </c>
      <c r="F371" t="s">
        <v>1233</v>
      </c>
      <c r="G371">
        <v>35.349400000000003</v>
      </c>
      <c r="H371">
        <v>-94.369500000000002</v>
      </c>
      <c r="I371">
        <v>125699</v>
      </c>
      <c r="J371">
        <v>88133</v>
      </c>
      <c r="K371">
        <f t="shared" si="56"/>
        <v>11.386602316136146</v>
      </c>
      <c r="L371">
        <v>538</v>
      </c>
      <c r="M371" t="s">
        <v>19</v>
      </c>
      <c r="N371" t="b">
        <v>1</v>
      </c>
      <c r="O371" t="s">
        <v>596</v>
      </c>
      <c r="P371" t="s">
        <v>3771</v>
      </c>
      <c r="Q371">
        <v>1840013456</v>
      </c>
      <c r="R371" t="str">
        <f t="shared" si="57"/>
        <v>intermediate</v>
      </c>
      <c r="S371">
        <f t="shared" si="58"/>
        <v>2</v>
      </c>
      <c r="T371">
        <v>370</v>
      </c>
      <c r="U371" t="str">
        <f t="shared" si="59"/>
        <v/>
      </c>
      <c r="V371" t="str">
        <f t="shared" si="60"/>
        <v/>
      </c>
      <c r="W371">
        <f t="shared" si="61"/>
        <v>11.386602316136146</v>
      </c>
      <c r="X371">
        <f t="shared" si="62"/>
        <v>370</v>
      </c>
      <c r="Y371" t="str">
        <f t="shared" si="63"/>
        <v/>
      </c>
      <c r="Z371" t="str">
        <f t="shared" si="64"/>
        <v/>
      </c>
      <c r="AA371" t="str">
        <f t="shared" si="65"/>
        <v/>
      </c>
      <c r="AB371" t="str">
        <f t="shared" si="66"/>
        <v/>
      </c>
    </row>
    <row r="372" spans="1:28" x14ac:dyDescent="0.45">
      <c r="A372" t="s">
        <v>1128</v>
      </c>
      <c r="B372" t="s">
        <v>1128</v>
      </c>
      <c r="C372" t="s">
        <v>2998</v>
      </c>
      <c r="D372" t="s">
        <v>2957</v>
      </c>
      <c r="E372">
        <v>6037</v>
      </c>
      <c r="F372" t="s">
        <v>2149</v>
      </c>
      <c r="G372">
        <v>33.914700000000003</v>
      </c>
      <c r="H372">
        <v>-118.3476</v>
      </c>
      <c r="I372">
        <v>88031</v>
      </c>
      <c r="J372">
        <v>88031</v>
      </c>
      <c r="K372">
        <f t="shared" si="56"/>
        <v>11.385444304154147</v>
      </c>
      <c r="L372">
        <v>5589</v>
      </c>
      <c r="M372" t="s">
        <v>19</v>
      </c>
      <c r="N372" t="b">
        <v>1</v>
      </c>
      <c r="O372" t="s">
        <v>20</v>
      </c>
      <c r="P372" t="s">
        <v>3316</v>
      </c>
      <c r="Q372">
        <v>1840020486</v>
      </c>
      <c r="R372" t="str">
        <f t="shared" si="57"/>
        <v>intermediate</v>
      </c>
      <c r="S372">
        <f t="shared" si="58"/>
        <v>2</v>
      </c>
      <c r="T372">
        <v>371</v>
      </c>
      <c r="U372" t="str">
        <f t="shared" si="59"/>
        <v/>
      </c>
      <c r="V372" t="str">
        <f t="shared" si="60"/>
        <v/>
      </c>
      <c r="W372">
        <f t="shared" si="61"/>
        <v>11.385444304154147</v>
      </c>
      <c r="X372">
        <f t="shared" si="62"/>
        <v>371</v>
      </c>
      <c r="Y372" t="str">
        <f t="shared" si="63"/>
        <v/>
      </c>
      <c r="Z372" t="str">
        <f t="shared" si="64"/>
        <v/>
      </c>
      <c r="AA372" t="str">
        <f t="shared" si="65"/>
        <v/>
      </c>
      <c r="AB372" t="str">
        <f t="shared" si="66"/>
        <v/>
      </c>
    </row>
    <row r="373" spans="1:28" x14ac:dyDescent="0.45">
      <c r="A373" t="s">
        <v>1440</v>
      </c>
      <c r="B373" t="s">
        <v>1440</v>
      </c>
      <c r="C373" t="s">
        <v>1415</v>
      </c>
      <c r="D373" t="s">
        <v>1416</v>
      </c>
      <c r="E373">
        <v>33011</v>
      </c>
      <c r="F373" t="s">
        <v>990</v>
      </c>
      <c r="G373">
        <v>42.749200000000002</v>
      </c>
      <c r="H373">
        <v>-71.491</v>
      </c>
      <c r="I373">
        <v>230061</v>
      </c>
      <c r="J373">
        <v>87882</v>
      </c>
      <c r="K373">
        <f t="shared" si="56"/>
        <v>11.383750284546363</v>
      </c>
      <c r="L373">
        <v>1099</v>
      </c>
      <c r="M373" t="s">
        <v>19</v>
      </c>
      <c r="N373" t="b">
        <v>1</v>
      </c>
      <c r="O373" t="s">
        <v>330</v>
      </c>
      <c r="P373" t="s">
        <v>1441</v>
      </c>
      <c r="Q373">
        <v>1840002984</v>
      </c>
      <c r="R373" t="str">
        <f t="shared" si="57"/>
        <v>intermediate</v>
      </c>
      <c r="S373">
        <f t="shared" si="58"/>
        <v>2</v>
      </c>
      <c r="T373">
        <v>372</v>
      </c>
      <c r="U373" t="str">
        <f t="shared" si="59"/>
        <v/>
      </c>
      <c r="V373" t="str">
        <f t="shared" si="60"/>
        <v/>
      </c>
      <c r="W373">
        <f t="shared" si="61"/>
        <v>11.383750284546363</v>
      </c>
      <c r="X373">
        <f t="shared" si="62"/>
        <v>372</v>
      </c>
      <c r="Y373" t="str">
        <f t="shared" si="63"/>
        <v/>
      </c>
      <c r="Z373" t="str">
        <f t="shared" si="64"/>
        <v/>
      </c>
      <c r="AA373" t="str">
        <f t="shared" si="65"/>
        <v/>
      </c>
      <c r="AB373" t="str">
        <f t="shared" si="66"/>
        <v/>
      </c>
    </row>
    <row r="374" spans="1:28" x14ac:dyDescent="0.45">
      <c r="A374" t="s">
        <v>3426</v>
      </c>
      <c r="B374" t="s">
        <v>3426</v>
      </c>
      <c r="C374" t="s">
        <v>2998</v>
      </c>
      <c r="D374" t="s">
        <v>2957</v>
      </c>
      <c r="E374">
        <v>6071</v>
      </c>
      <c r="F374" t="s">
        <v>3009</v>
      </c>
      <c r="G374">
        <v>33.983600000000003</v>
      </c>
      <c r="H374">
        <v>-117.6653</v>
      </c>
      <c r="I374">
        <v>87776</v>
      </c>
      <c r="J374">
        <v>87776</v>
      </c>
      <c r="K374">
        <f t="shared" si="56"/>
        <v>11.382543393737329</v>
      </c>
      <c r="L374">
        <v>1142</v>
      </c>
      <c r="M374" t="s">
        <v>19</v>
      </c>
      <c r="N374" t="b">
        <v>1</v>
      </c>
      <c r="O374" t="s">
        <v>20</v>
      </c>
      <c r="P374" t="s">
        <v>3427</v>
      </c>
      <c r="Q374">
        <v>1840019114</v>
      </c>
      <c r="R374" t="str">
        <f t="shared" si="57"/>
        <v>intermediate</v>
      </c>
      <c r="S374">
        <f t="shared" si="58"/>
        <v>2</v>
      </c>
      <c r="T374">
        <v>373</v>
      </c>
      <c r="U374" t="str">
        <f t="shared" si="59"/>
        <v/>
      </c>
      <c r="V374" t="str">
        <f t="shared" si="60"/>
        <v/>
      </c>
      <c r="W374">
        <f t="shared" si="61"/>
        <v>11.382543393737329</v>
      </c>
      <c r="X374">
        <f t="shared" si="62"/>
        <v>373</v>
      </c>
      <c r="Y374" t="str">
        <f t="shared" si="63"/>
        <v/>
      </c>
      <c r="Z374" t="str">
        <f t="shared" si="64"/>
        <v/>
      </c>
      <c r="AA374" t="str">
        <f t="shared" si="65"/>
        <v/>
      </c>
      <c r="AB374" t="str">
        <f t="shared" si="66"/>
        <v/>
      </c>
    </row>
    <row r="375" spans="1:28" x14ac:dyDescent="0.45">
      <c r="A375" t="s">
        <v>185</v>
      </c>
      <c r="B375" t="s">
        <v>185</v>
      </c>
      <c r="C375" t="s">
        <v>16</v>
      </c>
      <c r="D375" t="s">
        <v>17</v>
      </c>
      <c r="E375">
        <v>53033</v>
      </c>
      <c r="F375" t="s">
        <v>29</v>
      </c>
      <c r="G375">
        <v>47.699599999999997</v>
      </c>
      <c r="H375">
        <v>-122.1982</v>
      </c>
      <c r="I375">
        <v>87701</v>
      </c>
      <c r="J375">
        <v>87701</v>
      </c>
      <c r="K375">
        <f t="shared" si="56"/>
        <v>11.381688580803818</v>
      </c>
      <c r="L375">
        <v>1900</v>
      </c>
      <c r="M375" t="s">
        <v>19</v>
      </c>
      <c r="N375" t="b">
        <v>1</v>
      </c>
      <c r="O375" t="s">
        <v>20</v>
      </c>
      <c r="P375" t="s">
        <v>186</v>
      </c>
      <c r="Q375">
        <v>1840019836</v>
      </c>
      <c r="R375" t="str">
        <f t="shared" si="57"/>
        <v>intermediate</v>
      </c>
      <c r="S375">
        <f t="shared" si="58"/>
        <v>2</v>
      </c>
      <c r="T375">
        <v>374</v>
      </c>
      <c r="U375" t="str">
        <f t="shared" si="59"/>
        <v/>
      </c>
      <c r="V375" t="str">
        <f t="shared" si="60"/>
        <v/>
      </c>
      <c r="W375">
        <f t="shared" si="61"/>
        <v>11.381688580803818</v>
      </c>
      <c r="X375">
        <f t="shared" si="62"/>
        <v>374</v>
      </c>
      <c r="Y375" t="str">
        <f t="shared" si="63"/>
        <v/>
      </c>
      <c r="Z375" t="str">
        <f t="shared" si="64"/>
        <v/>
      </c>
      <c r="AA375" t="str">
        <f t="shared" si="65"/>
        <v/>
      </c>
      <c r="AB375" t="str">
        <f t="shared" si="66"/>
        <v/>
      </c>
    </row>
    <row r="376" spans="1:28" x14ac:dyDescent="0.45">
      <c r="A376" t="s">
        <v>505</v>
      </c>
      <c r="B376" t="s">
        <v>505</v>
      </c>
      <c r="C376" t="s">
        <v>1679</v>
      </c>
      <c r="D376" t="s">
        <v>1680</v>
      </c>
      <c r="E376">
        <v>48215</v>
      </c>
      <c r="F376" t="s">
        <v>1593</v>
      </c>
      <c r="G376">
        <v>26.318300000000001</v>
      </c>
      <c r="H376">
        <v>-98.162199999999999</v>
      </c>
      <c r="I376">
        <v>87650</v>
      </c>
      <c r="J376">
        <v>87650</v>
      </c>
      <c r="K376">
        <f t="shared" si="56"/>
        <v>11.381106890349381</v>
      </c>
      <c r="L376">
        <v>867</v>
      </c>
      <c r="M376" t="s">
        <v>19</v>
      </c>
      <c r="N376" t="b">
        <v>1</v>
      </c>
      <c r="O376" t="s">
        <v>596</v>
      </c>
      <c r="P376" t="s">
        <v>2020</v>
      </c>
      <c r="Q376">
        <v>1840021020</v>
      </c>
      <c r="R376" t="str">
        <f t="shared" si="57"/>
        <v>intermediate</v>
      </c>
      <c r="S376">
        <f t="shared" si="58"/>
        <v>2</v>
      </c>
      <c r="T376">
        <v>375</v>
      </c>
      <c r="U376" t="str">
        <f t="shared" si="59"/>
        <v/>
      </c>
      <c r="V376" t="str">
        <f t="shared" si="60"/>
        <v/>
      </c>
      <c r="W376">
        <f t="shared" si="61"/>
        <v>11.381106890349381</v>
      </c>
      <c r="X376">
        <f t="shared" si="62"/>
        <v>375</v>
      </c>
      <c r="Y376" t="str">
        <f t="shared" si="63"/>
        <v/>
      </c>
      <c r="Z376" t="str">
        <f t="shared" si="64"/>
        <v/>
      </c>
      <c r="AA376" t="str">
        <f t="shared" si="65"/>
        <v/>
      </c>
      <c r="AB376" t="str">
        <f t="shared" si="66"/>
        <v/>
      </c>
    </row>
    <row r="377" spans="1:28" x14ac:dyDescent="0.45">
      <c r="A377" t="s">
        <v>2945</v>
      </c>
      <c r="B377" t="s">
        <v>2945</v>
      </c>
      <c r="C377" t="s">
        <v>2854</v>
      </c>
      <c r="D377" t="s">
        <v>2855</v>
      </c>
      <c r="E377">
        <v>42011</v>
      </c>
      <c r="F377" t="s">
        <v>2857</v>
      </c>
      <c r="G377">
        <v>40.340000000000003</v>
      </c>
      <c r="H377">
        <v>-75.926599999999993</v>
      </c>
      <c r="I377">
        <v>264736</v>
      </c>
      <c r="J377">
        <v>87575</v>
      </c>
      <c r="K377">
        <f t="shared" si="56"/>
        <v>11.380250848065687</v>
      </c>
      <c r="L377">
        <v>3425</v>
      </c>
      <c r="M377" t="s">
        <v>19</v>
      </c>
      <c r="N377" t="b">
        <v>1</v>
      </c>
      <c r="O377" t="s">
        <v>330</v>
      </c>
      <c r="P377" t="s">
        <v>2946</v>
      </c>
      <c r="Q377">
        <v>1840001185</v>
      </c>
      <c r="R377" t="str">
        <f t="shared" si="57"/>
        <v>intermediate</v>
      </c>
      <c r="S377">
        <f t="shared" si="58"/>
        <v>2</v>
      </c>
      <c r="T377">
        <v>376</v>
      </c>
      <c r="U377" t="str">
        <f t="shared" si="59"/>
        <v/>
      </c>
      <c r="V377" t="str">
        <f t="shared" si="60"/>
        <v/>
      </c>
      <c r="W377">
        <f t="shared" si="61"/>
        <v>11.380250848065687</v>
      </c>
      <c r="X377">
        <f t="shared" si="62"/>
        <v>376</v>
      </c>
      <c r="Y377" t="str">
        <f t="shared" si="63"/>
        <v/>
      </c>
      <c r="Z377" t="str">
        <f t="shared" si="64"/>
        <v/>
      </c>
      <c r="AA377" t="str">
        <f t="shared" si="65"/>
        <v/>
      </c>
      <c r="AB377" t="str">
        <f t="shared" si="66"/>
        <v/>
      </c>
    </row>
    <row r="378" spans="1:28" x14ac:dyDescent="0.45">
      <c r="A378" t="s">
        <v>279</v>
      </c>
      <c r="B378" t="s">
        <v>279</v>
      </c>
      <c r="C378" t="s">
        <v>16</v>
      </c>
      <c r="D378" t="s">
        <v>17</v>
      </c>
      <c r="E378">
        <v>53073</v>
      </c>
      <c r="F378" t="s">
        <v>63</v>
      </c>
      <c r="G378">
        <v>48.753399999999999</v>
      </c>
      <c r="H378">
        <v>-122.4683</v>
      </c>
      <c r="I378">
        <v>123933</v>
      </c>
      <c r="J378">
        <v>87574</v>
      </c>
      <c r="K378">
        <f t="shared" si="56"/>
        <v>11.380239429216592</v>
      </c>
      <c r="L378">
        <v>1249</v>
      </c>
      <c r="M378" t="s">
        <v>19</v>
      </c>
      <c r="N378" t="b">
        <v>1</v>
      </c>
      <c r="O378" t="s">
        <v>20</v>
      </c>
      <c r="P378" t="s">
        <v>280</v>
      </c>
      <c r="Q378">
        <v>1840018346</v>
      </c>
      <c r="R378" t="str">
        <f t="shared" si="57"/>
        <v>intermediate</v>
      </c>
      <c r="S378">
        <f t="shared" si="58"/>
        <v>2</v>
      </c>
      <c r="T378">
        <v>377</v>
      </c>
      <c r="U378" t="str">
        <f t="shared" si="59"/>
        <v/>
      </c>
      <c r="V378" t="str">
        <f t="shared" si="60"/>
        <v/>
      </c>
      <c r="W378">
        <f t="shared" si="61"/>
        <v>11.380239429216592</v>
      </c>
      <c r="X378">
        <f t="shared" si="62"/>
        <v>377</v>
      </c>
      <c r="Y378" t="str">
        <f t="shared" si="63"/>
        <v/>
      </c>
      <c r="Z378" t="str">
        <f t="shared" si="64"/>
        <v/>
      </c>
      <c r="AA378" t="str">
        <f t="shared" si="65"/>
        <v/>
      </c>
      <c r="AB378" t="str">
        <f t="shared" si="66"/>
        <v/>
      </c>
    </row>
    <row r="379" spans="1:28" x14ac:dyDescent="0.45">
      <c r="A379" t="s">
        <v>3383</v>
      </c>
      <c r="B379" t="s">
        <v>3383</v>
      </c>
      <c r="C379" t="s">
        <v>2998</v>
      </c>
      <c r="D379" t="s">
        <v>2957</v>
      </c>
      <c r="E379">
        <v>6067</v>
      </c>
      <c r="F379" t="s">
        <v>1635</v>
      </c>
      <c r="G379">
        <v>38.694800000000001</v>
      </c>
      <c r="H379">
        <v>-121.288</v>
      </c>
      <c r="I379">
        <v>87432</v>
      </c>
      <c r="J379">
        <v>87432</v>
      </c>
      <c r="K379">
        <f t="shared" si="56"/>
        <v>11.378616627356509</v>
      </c>
      <c r="L379">
        <v>2372</v>
      </c>
      <c r="M379" t="s">
        <v>19</v>
      </c>
      <c r="N379" t="b">
        <v>1</v>
      </c>
      <c r="O379" t="s">
        <v>20</v>
      </c>
      <c r="P379" t="s">
        <v>3384</v>
      </c>
      <c r="Q379">
        <v>1840018845</v>
      </c>
      <c r="R379" t="str">
        <f t="shared" si="57"/>
        <v>intermediate</v>
      </c>
      <c r="S379">
        <f t="shared" si="58"/>
        <v>2</v>
      </c>
      <c r="T379">
        <v>378</v>
      </c>
      <c r="U379" t="str">
        <f t="shared" si="59"/>
        <v/>
      </c>
      <c r="V379" t="str">
        <f t="shared" si="60"/>
        <v/>
      </c>
      <c r="W379">
        <f t="shared" si="61"/>
        <v>11.378616627356509</v>
      </c>
      <c r="X379">
        <f t="shared" si="62"/>
        <v>378</v>
      </c>
      <c r="Y379" t="str">
        <f t="shared" si="63"/>
        <v/>
      </c>
      <c r="Z379" t="str">
        <f t="shared" si="64"/>
        <v/>
      </c>
      <c r="AA379" t="str">
        <f t="shared" si="65"/>
        <v/>
      </c>
      <c r="AB379" t="str">
        <f t="shared" si="66"/>
        <v/>
      </c>
    </row>
    <row r="380" spans="1:28" x14ac:dyDescent="0.45">
      <c r="A380" t="s">
        <v>2404</v>
      </c>
      <c r="B380" t="s">
        <v>2404</v>
      </c>
      <c r="C380" t="s">
        <v>2998</v>
      </c>
      <c r="D380" t="s">
        <v>2957</v>
      </c>
      <c r="E380">
        <v>6037</v>
      </c>
      <c r="F380" t="s">
        <v>2149</v>
      </c>
      <c r="G380">
        <v>33.967799999999997</v>
      </c>
      <c r="H380">
        <v>-118.0188</v>
      </c>
      <c r="I380">
        <v>86883</v>
      </c>
      <c r="J380">
        <v>86883</v>
      </c>
      <c r="K380">
        <f t="shared" si="56"/>
        <v>11.372317664958343</v>
      </c>
      <c r="L380">
        <v>2289</v>
      </c>
      <c r="M380" t="s">
        <v>19</v>
      </c>
      <c r="N380" t="b">
        <v>1</v>
      </c>
      <c r="O380" t="s">
        <v>20</v>
      </c>
      <c r="P380" t="s">
        <v>3086</v>
      </c>
      <c r="Q380">
        <v>1840021878</v>
      </c>
      <c r="R380" t="str">
        <f t="shared" si="57"/>
        <v>intermediate</v>
      </c>
      <c r="S380">
        <f t="shared" si="58"/>
        <v>2</v>
      </c>
      <c r="T380">
        <v>379</v>
      </c>
      <c r="U380" t="str">
        <f t="shared" si="59"/>
        <v/>
      </c>
      <c r="V380" t="str">
        <f t="shared" si="60"/>
        <v/>
      </c>
      <c r="W380">
        <f t="shared" si="61"/>
        <v>11.372317664958343</v>
      </c>
      <c r="X380">
        <f t="shared" si="62"/>
        <v>379</v>
      </c>
      <c r="Y380" t="str">
        <f t="shared" si="63"/>
        <v/>
      </c>
      <c r="Z380" t="str">
        <f t="shared" si="64"/>
        <v/>
      </c>
      <c r="AA380" t="str">
        <f t="shared" si="65"/>
        <v/>
      </c>
      <c r="AB380" t="str">
        <f t="shared" si="66"/>
        <v/>
      </c>
    </row>
    <row r="381" spans="1:28" x14ac:dyDescent="0.45">
      <c r="A381" t="s">
        <v>2392</v>
      </c>
      <c r="B381" t="s">
        <v>2392</v>
      </c>
      <c r="C381" t="s">
        <v>4722</v>
      </c>
      <c r="D381" t="s">
        <v>4723</v>
      </c>
      <c r="E381">
        <v>49057</v>
      </c>
      <c r="F381" t="s">
        <v>4029</v>
      </c>
      <c r="G381">
        <v>41.228099999999998</v>
      </c>
      <c r="H381">
        <v>-111.96769999999999</v>
      </c>
      <c r="I381">
        <v>571457</v>
      </c>
      <c r="J381">
        <v>86701</v>
      </c>
      <c r="K381">
        <f t="shared" si="56"/>
        <v>11.370220696727491</v>
      </c>
      <c r="L381">
        <v>1230</v>
      </c>
      <c r="M381" t="s">
        <v>19</v>
      </c>
      <c r="N381" t="b">
        <v>1</v>
      </c>
      <c r="O381" t="s">
        <v>1371</v>
      </c>
      <c r="P381" t="s">
        <v>4755</v>
      </c>
      <c r="Q381">
        <v>1840020135</v>
      </c>
      <c r="R381" t="str">
        <f t="shared" si="57"/>
        <v>intermediate</v>
      </c>
      <c r="S381">
        <f t="shared" si="58"/>
        <v>2</v>
      </c>
      <c r="T381">
        <v>380</v>
      </c>
      <c r="U381" t="str">
        <f t="shared" si="59"/>
        <v/>
      </c>
      <c r="V381" t="str">
        <f t="shared" si="60"/>
        <v/>
      </c>
      <c r="W381">
        <f t="shared" si="61"/>
        <v>11.370220696727491</v>
      </c>
      <c r="X381">
        <f t="shared" si="62"/>
        <v>380</v>
      </c>
      <c r="Y381" t="str">
        <f t="shared" si="63"/>
        <v/>
      </c>
      <c r="Z381" t="str">
        <f t="shared" si="64"/>
        <v/>
      </c>
      <c r="AA381" t="str">
        <f t="shared" si="65"/>
        <v/>
      </c>
      <c r="AB381" t="str">
        <f t="shared" si="66"/>
        <v/>
      </c>
    </row>
    <row r="382" spans="1:28" x14ac:dyDescent="0.45">
      <c r="A382" t="s">
        <v>3373</v>
      </c>
      <c r="B382" t="s">
        <v>3373</v>
      </c>
      <c r="C382" t="s">
        <v>2998</v>
      </c>
      <c r="D382" t="s">
        <v>2957</v>
      </c>
      <c r="E382">
        <v>6059</v>
      </c>
      <c r="F382" t="s">
        <v>367</v>
      </c>
      <c r="G382">
        <v>33.615099999999998</v>
      </c>
      <c r="H382">
        <v>-117.8669</v>
      </c>
      <c r="I382">
        <v>86688</v>
      </c>
      <c r="J382">
        <v>86688</v>
      </c>
      <c r="K382">
        <f t="shared" si="56"/>
        <v>11.370070744884822</v>
      </c>
      <c r="L382">
        <v>1407</v>
      </c>
      <c r="M382" t="s">
        <v>19</v>
      </c>
      <c r="N382" t="b">
        <v>1</v>
      </c>
      <c r="O382" t="s">
        <v>20</v>
      </c>
      <c r="P382" t="s">
        <v>3374</v>
      </c>
      <c r="Q382">
        <v>1840020581</v>
      </c>
      <c r="R382" t="str">
        <f t="shared" si="57"/>
        <v>intermediate</v>
      </c>
      <c r="S382">
        <f t="shared" si="58"/>
        <v>2</v>
      </c>
      <c r="T382">
        <v>381</v>
      </c>
      <c r="U382" t="str">
        <f t="shared" si="59"/>
        <v/>
      </c>
      <c r="V382" t="str">
        <f t="shared" si="60"/>
        <v/>
      </c>
      <c r="W382">
        <f t="shared" si="61"/>
        <v>11.370070744884822</v>
      </c>
      <c r="X382">
        <f t="shared" si="62"/>
        <v>381</v>
      </c>
      <c r="Y382" t="str">
        <f t="shared" si="63"/>
        <v/>
      </c>
      <c r="Z382" t="str">
        <f t="shared" si="64"/>
        <v/>
      </c>
      <c r="AA382" t="str">
        <f t="shared" si="65"/>
        <v/>
      </c>
      <c r="AB382" t="str">
        <f t="shared" si="66"/>
        <v/>
      </c>
    </row>
    <row r="383" spans="1:28" x14ac:dyDescent="0.45">
      <c r="A383" t="s">
        <v>3799</v>
      </c>
      <c r="B383" t="s">
        <v>3799</v>
      </c>
      <c r="C383" t="s">
        <v>3789</v>
      </c>
      <c r="D383" t="s">
        <v>3790</v>
      </c>
      <c r="E383">
        <v>17019</v>
      </c>
      <c r="F383" t="s">
        <v>3799</v>
      </c>
      <c r="G383">
        <v>40.114800000000002</v>
      </c>
      <c r="H383">
        <v>-88.273099999999999</v>
      </c>
      <c r="I383">
        <v>155368</v>
      </c>
      <c r="J383">
        <v>86637</v>
      </c>
      <c r="K383">
        <f t="shared" si="56"/>
        <v>11.369482255036596</v>
      </c>
      <c r="L383">
        <v>1473</v>
      </c>
      <c r="M383" t="s">
        <v>19</v>
      </c>
      <c r="N383" t="b">
        <v>1</v>
      </c>
      <c r="O383" t="s">
        <v>596</v>
      </c>
      <c r="P383" t="s">
        <v>3940</v>
      </c>
      <c r="Q383">
        <v>1840007239</v>
      </c>
      <c r="R383" t="str">
        <f t="shared" si="57"/>
        <v>intermediate</v>
      </c>
      <c r="S383">
        <f t="shared" si="58"/>
        <v>2</v>
      </c>
      <c r="T383">
        <v>382</v>
      </c>
      <c r="U383" t="str">
        <f t="shared" si="59"/>
        <v/>
      </c>
      <c r="V383" t="str">
        <f t="shared" si="60"/>
        <v/>
      </c>
      <c r="W383">
        <f t="shared" si="61"/>
        <v>11.369482255036596</v>
      </c>
      <c r="X383">
        <f t="shared" si="62"/>
        <v>382</v>
      </c>
      <c r="Y383" t="str">
        <f t="shared" si="63"/>
        <v/>
      </c>
      <c r="Z383" t="str">
        <f t="shared" si="64"/>
        <v/>
      </c>
      <c r="AA383" t="str">
        <f t="shared" si="65"/>
        <v/>
      </c>
      <c r="AB383" t="str">
        <f t="shared" si="66"/>
        <v/>
      </c>
    </row>
    <row r="384" spans="1:28" x14ac:dyDescent="0.45">
      <c r="A384" t="s">
        <v>4053</v>
      </c>
      <c r="B384" t="s">
        <v>4053</v>
      </c>
      <c r="C384" t="s">
        <v>4859</v>
      </c>
      <c r="D384" t="s">
        <v>4860</v>
      </c>
      <c r="E384">
        <v>27137</v>
      </c>
      <c r="F384" t="s">
        <v>4783</v>
      </c>
      <c r="G384">
        <v>46.779699999999998</v>
      </c>
      <c r="H384">
        <v>-92.133399999999995</v>
      </c>
      <c r="I384">
        <v>120418</v>
      </c>
      <c r="J384">
        <v>86293</v>
      </c>
      <c r="K384">
        <f t="shared" si="56"/>
        <v>11.36550376138312</v>
      </c>
      <c r="L384">
        <v>492</v>
      </c>
      <c r="M384" t="s">
        <v>19</v>
      </c>
      <c r="N384" t="b">
        <v>1</v>
      </c>
      <c r="O384" t="s">
        <v>596</v>
      </c>
      <c r="P384" t="s">
        <v>4956</v>
      </c>
      <c r="Q384">
        <v>1840007685</v>
      </c>
      <c r="R384" t="str">
        <f t="shared" si="57"/>
        <v>intermediate</v>
      </c>
      <c r="S384">
        <f t="shared" si="58"/>
        <v>2</v>
      </c>
      <c r="T384">
        <v>383</v>
      </c>
      <c r="U384" t="str">
        <f t="shared" si="59"/>
        <v/>
      </c>
      <c r="V384" t="str">
        <f t="shared" si="60"/>
        <v/>
      </c>
      <c r="W384">
        <f t="shared" si="61"/>
        <v>11.36550376138312</v>
      </c>
      <c r="X384">
        <f t="shared" si="62"/>
        <v>383</v>
      </c>
      <c r="Y384" t="str">
        <f t="shared" si="63"/>
        <v/>
      </c>
      <c r="Z384" t="str">
        <f t="shared" si="64"/>
        <v/>
      </c>
      <c r="AA384" t="str">
        <f t="shared" si="65"/>
        <v/>
      </c>
      <c r="AB384" t="str">
        <f t="shared" si="66"/>
        <v/>
      </c>
    </row>
    <row r="385" spans="1:28" x14ac:dyDescent="0.45">
      <c r="A385" t="s">
        <v>4004</v>
      </c>
      <c r="B385" t="s">
        <v>4004</v>
      </c>
      <c r="C385" t="s">
        <v>4781</v>
      </c>
      <c r="D385" t="s">
        <v>4782</v>
      </c>
      <c r="E385">
        <v>29183</v>
      </c>
      <c r="F385" t="s">
        <v>2218</v>
      </c>
      <c r="G385">
        <v>38.785299999999999</v>
      </c>
      <c r="H385">
        <v>-90.717799999999997</v>
      </c>
      <c r="I385">
        <v>86274</v>
      </c>
      <c r="J385">
        <v>86274</v>
      </c>
      <c r="K385">
        <f t="shared" si="56"/>
        <v>11.365283557055797</v>
      </c>
      <c r="L385">
        <v>1121</v>
      </c>
      <c r="M385" t="s">
        <v>19</v>
      </c>
      <c r="N385" t="b">
        <v>1</v>
      </c>
      <c r="O385" t="s">
        <v>596</v>
      </c>
      <c r="P385" t="s">
        <v>4858</v>
      </c>
      <c r="Q385">
        <v>1840008571</v>
      </c>
      <c r="R385" t="str">
        <f t="shared" si="57"/>
        <v>intermediate</v>
      </c>
      <c r="S385">
        <f t="shared" si="58"/>
        <v>2</v>
      </c>
      <c r="T385">
        <v>384</v>
      </c>
      <c r="U385" t="str">
        <f t="shared" si="59"/>
        <v/>
      </c>
      <c r="V385" t="str">
        <f t="shared" si="60"/>
        <v/>
      </c>
      <c r="W385">
        <f t="shared" si="61"/>
        <v>11.365283557055797</v>
      </c>
      <c r="X385">
        <f t="shared" si="62"/>
        <v>384</v>
      </c>
      <c r="Y385" t="str">
        <f t="shared" si="63"/>
        <v/>
      </c>
      <c r="Z385" t="str">
        <f t="shared" si="64"/>
        <v/>
      </c>
      <c r="AA385" t="str">
        <f t="shared" si="65"/>
        <v/>
      </c>
      <c r="AB385" t="str">
        <f t="shared" si="66"/>
        <v/>
      </c>
    </row>
    <row r="386" spans="1:28" x14ac:dyDescent="0.45">
      <c r="A386" t="s">
        <v>564</v>
      </c>
      <c r="B386" t="s">
        <v>564</v>
      </c>
      <c r="C386" t="s">
        <v>1442</v>
      </c>
      <c r="D386" t="s">
        <v>1443</v>
      </c>
      <c r="E386">
        <v>34031</v>
      </c>
      <c r="F386" t="s">
        <v>1447</v>
      </c>
      <c r="G386">
        <v>40.863100000000003</v>
      </c>
      <c r="H386">
        <v>-74.157499999999999</v>
      </c>
      <c r="I386">
        <v>85845</v>
      </c>
      <c r="J386">
        <v>85845</v>
      </c>
      <c r="K386">
        <f t="shared" si="56"/>
        <v>11.360298623511312</v>
      </c>
      <c r="L386">
        <v>2941</v>
      </c>
      <c r="M386" t="s">
        <v>19</v>
      </c>
      <c r="N386" t="b">
        <v>1</v>
      </c>
      <c r="O386" t="s">
        <v>330</v>
      </c>
      <c r="P386" t="s">
        <v>1586</v>
      </c>
      <c r="Q386">
        <v>1840003511</v>
      </c>
      <c r="R386" t="str">
        <f t="shared" si="57"/>
        <v>intermediate</v>
      </c>
      <c r="S386">
        <f t="shared" si="58"/>
        <v>2</v>
      </c>
      <c r="T386">
        <v>385</v>
      </c>
      <c r="U386" t="str">
        <f t="shared" si="59"/>
        <v/>
      </c>
      <c r="V386" t="str">
        <f t="shared" si="60"/>
        <v/>
      </c>
      <c r="W386">
        <f t="shared" si="61"/>
        <v>11.360298623511312</v>
      </c>
      <c r="X386">
        <f t="shared" si="62"/>
        <v>385</v>
      </c>
      <c r="Y386" t="str">
        <f t="shared" si="63"/>
        <v/>
      </c>
      <c r="Z386" t="str">
        <f t="shared" si="64"/>
        <v/>
      </c>
      <c r="AA386" t="str">
        <f t="shared" si="65"/>
        <v/>
      </c>
      <c r="AB386" t="str">
        <f t="shared" si="66"/>
        <v/>
      </c>
    </row>
    <row r="387" spans="1:28" x14ac:dyDescent="0.45">
      <c r="A387" t="s">
        <v>3327</v>
      </c>
      <c r="B387" t="s">
        <v>3327</v>
      </c>
      <c r="C387" t="s">
        <v>2998</v>
      </c>
      <c r="D387" t="s">
        <v>2957</v>
      </c>
      <c r="E387">
        <v>6037</v>
      </c>
      <c r="F387" t="s">
        <v>2149</v>
      </c>
      <c r="G387">
        <v>34.084000000000003</v>
      </c>
      <c r="H387">
        <v>-118.13549999999999</v>
      </c>
      <c r="I387">
        <v>85474</v>
      </c>
      <c r="J387">
        <v>85474</v>
      </c>
      <c r="K387">
        <f t="shared" ref="K387:K450" si="67">LN(J387)</f>
        <v>11.355967515111775</v>
      </c>
      <c r="L387">
        <v>4324</v>
      </c>
      <c r="M387" t="s">
        <v>19</v>
      </c>
      <c r="N387" t="b">
        <v>1</v>
      </c>
      <c r="O387" t="s">
        <v>20</v>
      </c>
      <c r="P387" t="s">
        <v>3328</v>
      </c>
      <c r="Q387">
        <v>1840019222</v>
      </c>
      <c r="R387" t="str">
        <f t="shared" ref="R387:R450" si="68">_xlfn.IFS(J387&lt;75000,"small",J387&lt;250000,"intermediate",J387&lt;1000000,"metropolitan",J387&gt;=250000,"primate")</f>
        <v>intermediate</v>
      </c>
      <c r="S387">
        <f t="shared" ref="S387:S450" si="69">_xlfn.IFS(R387="small",1,R387="intermediate",2,R387="metropolitan",3,R387="primate",4)</f>
        <v>2</v>
      </c>
      <c r="T387">
        <v>386</v>
      </c>
      <c r="U387" t="str">
        <f t="shared" ref="U387:U450" si="70">IF($S387=1,K387,"")</f>
        <v/>
      </c>
      <c r="V387" t="str">
        <f t="shared" ref="V387:V450" si="71">IF(S387=1,T387,"")</f>
        <v/>
      </c>
      <c r="W387">
        <f t="shared" ref="W387:W450" si="72">IF(S387=2,K387,"")</f>
        <v>11.355967515111775</v>
      </c>
      <c r="X387">
        <f t="shared" ref="X387:X450" si="73">IF(S387=2,T387,"")</f>
        <v>386</v>
      </c>
      <c r="Y387" t="str">
        <f t="shared" ref="Y387:Y450" si="74">IF(S387=3,K387,"")</f>
        <v/>
      </c>
      <c r="Z387" t="str">
        <f t="shared" ref="Z387:Z450" si="75">IF(S387=3,T387,"")</f>
        <v/>
      </c>
      <c r="AA387" t="str">
        <f t="shared" ref="AA387:AA450" si="76">IF(S387=4,K387,"")</f>
        <v/>
      </c>
      <c r="AB387" t="str">
        <f t="shared" ref="AB387:AB450" si="77">IF(S387=4,T387,"")</f>
        <v/>
      </c>
    </row>
    <row r="388" spans="1:28" x14ac:dyDescent="0.45">
      <c r="A388" t="s">
        <v>809</v>
      </c>
      <c r="B388" t="s">
        <v>809</v>
      </c>
      <c r="C388" t="s">
        <v>4859</v>
      </c>
      <c r="D388" t="s">
        <v>4860</v>
      </c>
      <c r="E388">
        <v>27053</v>
      </c>
      <c r="F388" t="s">
        <v>3947</v>
      </c>
      <c r="G388">
        <v>44.830599999999997</v>
      </c>
      <c r="H388">
        <v>-93.314999999999998</v>
      </c>
      <c r="I388">
        <v>85319</v>
      </c>
      <c r="J388">
        <v>85319</v>
      </c>
      <c r="K388">
        <f t="shared" si="67"/>
        <v>11.35415245193526</v>
      </c>
      <c r="L388">
        <v>949</v>
      </c>
      <c r="M388" t="s">
        <v>19</v>
      </c>
      <c r="N388" t="b">
        <v>1</v>
      </c>
      <c r="O388" t="s">
        <v>596</v>
      </c>
      <c r="P388" t="s">
        <v>4936</v>
      </c>
      <c r="Q388">
        <v>1840006747</v>
      </c>
      <c r="R388" t="str">
        <f t="shared" si="68"/>
        <v>intermediate</v>
      </c>
      <c r="S388">
        <f t="shared" si="69"/>
        <v>2</v>
      </c>
      <c r="T388">
        <v>387</v>
      </c>
      <c r="U388" t="str">
        <f t="shared" si="70"/>
        <v/>
      </c>
      <c r="V388" t="str">
        <f t="shared" si="71"/>
        <v/>
      </c>
      <c r="W388">
        <f t="shared" si="72"/>
        <v>11.35415245193526</v>
      </c>
      <c r="X388">
        <f t="shared" si="73"/>
        <v>387</v>
      </c>
      <c r="Y388" t="str">
        <f t="shared" si="74"/>
        <v/>
      </c>
      <c r="Z388" t="str">
        <f t="shared" si="75"/>
        <v/>
      </c>
      <c r="AA388" t="str">
        <f t="shared" si="76"/>
        <v/>
      </c>
      <c r="AB388" t="str">
        <f t="shared" si="77"/>
        <v/>
      </c>
    </row>
    <row r="389" spans="1:28" x14ac:dyDescent="0.45">
      <c r="A389" t="s">
        <v>1118</v>
      </c>
      <c r="B389" t="s">
        <v>1118</v>
      </c>
      <c r="C389" t="s">
        <v>966</v>
      </c>
      <c r="D389" t="s">
        <v>967</v>
      </c>
      <c r="E389">
        <v>12035</v>
      </c>
      <c r="F389" t="s">
        <v>1024</v>
      </c>
      <c r="G389">
        <v>29.540299999999998</v>
      </c>
      <c r="H389">
        <v>-81.246799999999993</v>
      </c>
      <c r="I389">
        <v>395224</v>
      </c>
      <c r="J389">
        <v>85109</v>
      </c>
      <c r="K389">
        <f t="shared" si="67"/>
        <v>11.351688066901335</v>
      </c>
      <c r="L389">
        <v>346</v>
      </c>
      <c r="M389" t="s">
        <v>19</v>
      </c>
      <c r="N389" t="b">
        <v>1</v>
      </c>
      <c r="O389" t="s">
        <v>330</v>
      </c>
      <c r="P389" t="s">
        <v>1119</v>
      </c>
      <c r="Q389">
        <v>1840015064</v>
      </c>
      <c r="R389" t="str">
        <f t="shared" si="68"/>
        <v>intermediate</v>
      </c>
      <c r="S389">
        <f t="shared" si="69"/>
        <v>2</v>
      </c>
      <c r="T389">
        <v>388</v>
      </c>
      <c r="U389" t="str">
        <f t="shared" si="70"/>
        <v/>
      </c>
      <c r="V389" t="str">
        <f t="shared" si="71"/>
        <v/>
      </c>
      <c r="W389">
        <f t="shared" si="72"/>
        <v>11.351688066901335</v>
      </c>
      <c r="X389">
        <f t="shared" si="73"/>
        <v>388</v>
      </c>
      <c r="Y389" t="str">
        <f t="shared" si="74"/>
        <v/>
      </c>
      <c r="Z389" t="str">
        <f t="shared" si="75"/>
        <v/>
      </c>
      <c r="AA389" t="str">
        <f t="shared" si="76"/>
        <v/>
      </c>
      <c r="AB389" t="str">
        <f t="shared" si="77"/>
        <v/>
      </c>
    </row>
    <row r="390" spans="1:28" x14ac:dyDescent="0.45">
      <c r="A390" t="s">
        <v>660</v>
      </c>
      <c r="B390" t="s">
        <v>660</v>
      </c>
      <c r="C390" t="s">
        <v>4461</v>
      </c>
      <c r="D390" t="s">
        <v>4462</v>
      </c>
      <c r="E390">
        <v>9001</v>
      </c>
      <c r="F390" t="s">
        <v>301</v>
      </c>
      <c r="G390">
        <v>41.401600000000002</v>
      </c>
      <c r="H390">
        <v>-73.471000000000004</v>
      </c>
      <c r="I390">
        <v>176649</v>
      </c>
      <c r="J390">
        <v>84992</v>
      </c>
      <c r="K390">
        <f t="shared" si="67"/>
        <v>11.35031241339605</v>
      </c>
      <c r="L390">
        <v>782</v>
      </c>
      <c r="M390" t="s">
        <v>19</v>
      </c>
      <c r="N390" t="b">
        <v>1</v>
      </c>
      <c r="O390" t="s">
        <v>330</v>
      </c>
      <c r="P390" t="s">
        <v>4472</v>
      </c>
      <c r="Q390">
        <v>1840004837</v>
      </c>
      <c r="R390" t="str">
        <f t="shared" si="68"/>
        <v>intermediate</v>
      </c>
      <c r="S390">
        <f t="shared" si="69"/>
        <v>2</v>
      </c>
      <c r="T390">
        <v>389</v>
      </c>
      <c r="U390" t="str">
        <f t="shared" si="70"/>
        <v/>
      </c>
      <c r="V390" t="str">
        <f t="shared" si="71"/>
        <v/>
      </c>
      <c r="W390">
        <f t="shared" si="72"/>
        <v>11.35031241339605</v>
      </c>
      <c r="X390">
        <f t="shared" si="73"/>
        <v>389</v>
      </c>
      <c r="Y390" t="str">
        <f t="shared" si="74"/>
        <v/>
      </c>
      <c r="Z390" t="str">
        <f t="shared" si="75"/>
        <v/>
      </c>
      <c r="AA390" t="str">
        <f t="shared" si="76"/>
        <v/>
      </c>
      <c r="AB390" t="str">
        <f t="shared" si="77"/>
        <v/>
      </c>
    </row>
    <row r="391" spans="1:28" x14ac:dyDescent="0.45">
      <c r="A391" t="s">
        <v>2186</v>
      </c>
      <c r="B391" t="s">
        <v>2186</v>
      </c>
      <c r="C391" t="s">
        <v>3626</v>
      </c>
      <c r="D391" t="s">
        <v>3627</v>
      </c>
      <c r="E391">
        <v>1073</v>
      </c>
      <c r="F391" t="s">
        <v>60</v>
      </c>
      <c r="G391">
        <v>33.376100000000001</v>
      </c>
      <c r="H391">
        <v>-86.8065</v>
      </c>
      <c r="I391">
        <v>84978</v>
      </c>
      <c r="J391">
        <v>84978</v>
      </c>
      <c r="K391">
        <f t="shared" si="67"/>
        <v>11.350147678442452</v>
      </c>
      <c r="L391">
        <v>698</v>
      </c>
      <c r="M391" t="s">
        <v>19</v>
      </c>
      <c r="N391" t="b">
        <v>1</v>
      </c>
      <c r="O391" t="s">
        <v>596</v>
      </c>
      <c r="P391" t="s">
        <v>3629</v>
      </c>
      <c r="Q391">
        <v>1840014795</v>
      </c>
      <c r="R391" t="str">
        <f t="shared" si="68"/>
        <v>intermediate</v>
      </c>
      <c r="S391">
        <f t="shared" si="69"/>
        <v>2</v>
      </c>
      <c r="T391">
        <v>390</v>
      </c>
      <c r="U391" t="str">
        <f t="shared" si="70"/>
        <v/>
      </c>
      <c r="V391" t="str">
        <f t="shared" si="71"/>
        <v/>
      </c>
      <c r="W391">
        <f t="shared" si="72"/>
        <v>11.350147678442452</v>
      </c>
      <c r="X391">
        <f t="shared" si="73"/>
        <v>390</v>
      </c>
      <c r="Y391" t="str">
        <f t="shared" si="74"/>
        <v/>
      </c>
      <c r="Z391" t="str">
        <f t="shared" si="75"/>
        <v/>
      </c>
      <c r="AA391" t="str">
        <f t="shared" si="76"/>
        <v/>
      </c>
      <c r="AB391" t="str">
        <f t="shared" si="77"/>
        <v/>
      </c>
    </row>
    <row r="392" spans="1:28" x14ac:dyDescent="0.45">
      <c r="A392" t="s">
        <v>3319</v>
      </c>
      <c r="B392" t="s">
        <v>3319</v>
      </c>
      <c r="C392" t="s">
        <v>2998</v>
      </c>
      <c r="D392" t="s">
        <v>2957</v>
      </c>
      <c r="E392">
        <v>6081</v>
      </c>
      <c r="F392" t="s">
        <v>1609</v>
      </c>
      <c r="G392">
        <v>37.502600000000001</v>
      </c>
      <c r="H392">
        <v>-122.2251</v>
      </c>
      <c r="I392">
        <v>84950</v>
      </c>
      <c r="J392">
        <v>84950</v>
      </c>
      <c r="K392">
        <f t="shared" si="67"/>
        <v>11.349818127100079</v>
      </c>
      <c r="L392">
        <v>1684</v>
      </c>
      <c r="M392" t="s">
        <v>19</v>
      </c>
      <c r="N392" t="b">
        <v>1</v>
      </c>
      <c r="O392" t="s">
        <v>20</v>
      </c>
      <c r="P392" t="s">
        <v>3320</v>
      </c>
      <c r="Q392">
        <v>1840020304</v>
      </c>
      <c r="R392" t="str">
        <f t="shared" si="68"/>
        <v>intermediate</v>
      </c>
      <c r="S392">
        <f t="shared" si="69"/>
        <v>2</v>
      </c>
      <c r="T392">
        <v>391</v>
      </c>
      <c r="U392" t="str">
        <f t="shared" si="70"/>
        <v/>
      </c>
      <c r="V392" t="str">
        <f t="shared" si="71"/>
        <v/>
      </c>
      <c r="W392">
        <f t="shared" si="72"/>
        <v>11.349818127100079</v>
      </c>
      <c r="X392">
        <f t="shared" si="73"/>
        <v>391</v>
      </c>
      <c r="Y392" t="str">
        <f t="shared" si="74"/>
        <v/>
      </c>
      <c r="Z392" t="str">
        <f t="shared" si="75"/>
        <v/>
      </c>
      <c r="AA392" t="str">
        <f t="shared" si="76"/>
        <v/>
      </c>
      <c r="AB392" t="str">
        <f t="shared" si="77"/>
        <v/>
      </c>
    </row>
    <row r="393" spans="1:28" x14ac:dyDescent="0.45">
      <c r="A393" t="s">
        <v>809</v>
      </c>
      <c r="B393" t="s">
        <v>809</v>
      </c>
      <c r="C393" t="s">
        <v>4142</v>
      </c>
      <c r="D393" t="s">
        <v>2864</v>
      </c>
      <c r="E393">
        <v>18105</v>
      </c>
      <c r="F393" t="s">
        <v>251</v>
      </c>
      <c r="G393">
        <v>39.163699999999999</v>
      </c>
      <c r="H393">
        <v>-86.525700000000001</v>
      </c>
      <c r="I393">
        <v>114140</v>
      </c>
      <c r="J393">
        <v>84465</v>
      </c>
      <c r="K393">
        <f t="shared" si="67"/>
        <v>11.344092526356828</v>
      </c>
      <c r="L393">
        <v>1402</v>
      </c>
      <c r="M393" t="s">
        <v>19</v>
      </c>
      <c r="N393" t="b">
        <v>1</v>
      </c>
      <c r="O393" t="s">
        <v>4143</v>
      </c>
      <c r="P393" t="s">
        <v>4213</v>
      </c>
      <c r="Q393">
        <v>1840007376</v>
      </c>
      <c r="R393" t="str">
        <f t="shared" si="68"/>
        <v>intermediate</v>
      </c>
      <c r="S393">
        <f t="shared" si="69"/>
        <v>2</v>
      </c>
      <c r="T393">
        <v>392</v>
      </c>
      <c r="U393" t="str">
        <f t="shared" si="70"/>
        <v/>
      </c>
      <c r="V393" t="str">
        <f t="shared" si="71"/>
        <v/>
      </c>
      <c r="W393">
        <f t="shared" si="72"/>
        <v>11.344092526356828</v>
      </c>
      <c r="X393">
        <f t="shared" si="73"/>
        <v>392</v>
      </c>
      <c r="Y393" t="str">
        <f t="shared" si="74"/>
        <v/>
      </c>
      <c r="Z393" t="str">
        <f t="shared" si="75"/>
        <v/>
      </c>
      <c r="AA393" t="str">
        <f t="shared" si="76"/>
        <v/>
      </c>
      <c r="AB393" t="str">
        <f t="shared" si="77"/>
        <v/>
      </c>
    </row>
    <row r="394" spans="1:28" x14ac:dyDescent="0.45">
      <c r="A394" t="s">
        <v>3356</v>
      </c>
      <c r="B394" t="s">
        <v>3356</v>
      </c>
      <c r="C394" t="s">
        <v>2998</v>
      </c>
      <c r="D394" t="s">
        <v>2957</v>
      </c>
      <c r="E394">
        <v>6065</v>
      </c>
      <c r="F394" t="s">
        <v>222</v>
      </c>
      <c r="G394">
        <v>33.735199999999999</v>
      </c>
      <c r="H394">
        <v>-116.99460000000001</v>
      </c>
      <c r="I394">
        <v>175066</v>
      </c>
      <c r="J394">
        <v>84281</v>
      </c>
      <c r="K394">
        <f t="shared" si="67"/>
        <v>11.341911733058936</v>
      </c>
      <c r="L394">
        <v>1168</v>
      </c>
      <c r="M394" t="s">
        <v>19</v>
      </c>
      <c r="N394" t="b">
        <v>1</v>
      </c>
      <c r="O394" t="s">
        <v>20</v>
      </c>
      <c r="P394" t="s">
        <v>3357</v>
      </c>
      <c r="Q394">
        <v>1840020550</v>
      </c>
      <c r="R394" t="str">
        <f t="shared" si="68"/>
        <v>intermediate</v>
      </c>
      <c r="S394">
        <f t="shared" si="69"/>
        <v>2</v>
      </c>
      <c r="T394">
        <v>393</v>
      </c>
      <c r="U394" t="str">
        <f t="shared" si="70"/>
        <v/>
      </c>
      <c r="V394" t="str">
        <f t="shared" si="71"/>
        <v/>
      </c>
      <c r="W394">
        <f t="shared" si="72"/>
        <v>11.341911733058936</v>
      </c>
      <c r="X394">
        <f t="shared" si="73"/>
        <v>393</v>
      </c>
      <c r="Y394" t="str">
        <f t="shared" si="74"/>
        <v/>
      </c>
      <c r="Z394" t="str">
        <f t="shared" si="75"/>
        <v/>
      </c>
      <c r="AA394" t="str">
        <f t="shared" si="76"/>
        <v/>
      </c>
      <c r="AB394" t="str">
        <f t="shared" si="77"/>
        <v/>
      </c>
    </row>
    <row r="395" spans="1:28" x14ac:dyDescent="0.45">
      <c r="A395" t="s">
        <v>653</v>
      </c>
      <c r="B395" t="s">
        <v>653</v>
      </c>
      <c r="C395" t="s">
        <v>5162</v>
      </c>
      <c r="D395" t="s">
        <v>5163</v>
      </c>
      <c r="E395">
        <v>45019</v>
      </c>
      <c r="F395" t="s">
        <v>921</v>
      </c>
      <c r="G395">
        <v>32.853200000000001</v>
      </c>
      <c r="H395">
        <v>-79.826899999999995</v>
      </c>
      <c r="I395">
        <v>84170</v>
      </c>
      <c r="J395">
        <v>84170</v>
      </c>
      <c r="K395">
        <f t="shared" si="67"/>
        <v>11.340593842205621</v>
      </c>
      <c r="L395">
        <v>720</v>
      </c>
      <c r="M395" t="s">
        <v>19</v>
      </c>
      <c r="N395" t="b">
        <v>1</v>
      </c>
      <c r="O395" t="s">
        <v>330</v>
      </c>
      <c r="P395" t="s">
        <v>5169</v>
      </c>
      <c r="Q395">
        <v>1840017286</v>
      </c>
      <c r="R395" t="str">
        <f t="shared" si="68"/>
        <v>intermediate</v>
      </c>
      <c r="S395">
        <f t="shared" si="69"/>
        <v>2</v>
      </c>
      <c r="T395">
        <v>394</v>
      </c>
      <c r="U395" t="str">
        <f t="shared" si="70"/>
        <v/>
      </c>
      <c r="V395" t="str">
        <f t="shared" si="71"/>
        <v/>
      </c>
      <c r="W395">
        <f t="shared" si="72"/>
        <v>11.340593842205621</v>
      </c>
      <c r="X395">
        <f t="shared" si="73"/>
        <v>394</v>
      </c>
      <c r="Y395" t="str">
        <f t="shared" si="74"/>
        <v/>
      </c>
      <c r="Z395" t="str">
        <f t="shared" si="75"/>
        <v/>
      </c>
      <c r="AA395" t="str">
        <f t="shared" si="76"/>
        <v/>
      </c>
      <c r="AB395" t="str">
        <f t="shared" si="77"/>
        <v/>
      </c>
    </row>
    <row r="396" spans="1:28" x14ac:dyDescent="0.45">
      <c r="A396" t="s">
        <v>1176</v>
      </c>
      <c r="B396" t="s">
        <v>1176</v>
      </c>
      <c r="C396" t="s">
        <v>1442</v>
      </c>
      <c r="D396" t="s">
        <v>1443</v>
      </c>
      <c r="E396">
        <v>34021</v>
      </c>
      <c r="F396" t="s">
        <v>786</v>
      </c>
      <c r="G396">
        <v>40.223700000000001</v>
      </c>
      <c r="H396">
        <v>-74.763999999999996</v>
      </c>
      <c r="I396">
        <v>293697</v>
      </c>
      <c r="J396">
        <v>84056</v>
      </c>
      <c r="K396">
        <f t="shared" si="67"/>
        <v>11.339238522368611</v>
      </c>
      <c r="L396">
        <v>4243</v>
      </c>
      <c r="M396" t="s">
        <v>19</v>
      </c>
      <c r="N396" t="b">
        <v>1</v>
      </c>
      <c r="O396" t="s">
        <v>330</v>
      </c>
      <c r="P396" t="s">
        <v>1521</v>
      </c>
      <c r="Q396">
        <v>1840001383</v>
      </c>
      <c r="R396" t="str">
        <f t="shared" si="68"/>
        <v>intermediate</v>
      </c>
      <c r="S396">
        <f t="shared" si="69"/>
        <v>2</v>
      </c>
      <c r="T396">
        <v>395</v>
      </c>
      <c r="U396" t="str">
        <f t="shared" si="70"/>
        <v/>
      </c>
      <c r="V396" t="str">
        <f t="shared" si="71"/>
        <v/>
      </c>
      <c r="W396">
        <f t="shared" si="72"/>
        <v>11.339238522368611</v>
      </c>
      <c r="X396">
        <f t="shared" si="73"/>
        <v>395</v>
      </c>
      <c r="Y396" t="str">
        <f t="shared" si="74"/>
        <v/>
      </c>
      <c r="Z396" t="str">
        <f t="shared" si="75"/>
        <v/>
      </c>
      <c r="AA396" t="str">
        <f t="shared" si="76"/>
        <v/>
      </c>
      <c r="AB396" t="str">
        <f t="shared" si="77"/>
        <v/>
      </c>
    </row>
    <row r="397" spans="1:28" x14ac:dyDescent="0.45">
      <c r="A397" t="s">
        <v>1221</v>
      </c>
      <c r="B397" t="s">
        <v>1221</v>
      </c>
      <c r="C397" t="s">
        <v>1589</v>
      </c>
      <c r="D397" t="s">
        <v>1590</v>
      </c>
      <c r="E397">
        <v>35049</v>
      </c>
      <c r="F397" t="s">
        <v>1221</v>
      </c>
      <c r="G397">
        <v>35.661900000000003</v>
      </c>
      <c r="H397">
        <v>-105.98180000000001</v>
      </c>
      <c r="I397">
        <v>110208</v>
      </c>
      <c r="J397">
        <v>83875</v>
      </c>
      <c r="K397">
        <f t="shared" si="67"/>
        <v>11.337082874273984</v>
      </c>
      <c r="L397">
        <v>617</v>
      </c>
      <c r="M397" t="s">
        <v>19</v>
      </c>
      <c r="N397" t="b">
        <v>1</v>
      </c>
      <c r="O397" t="s">
        <v>1371</v>
      </c>
      <c r="P397" t="s">
        <v>1648</v>
      </c>
      <c r="Q397">
        <v>1840021707</v>
      </c>
      <c r="R397" t="str">
        <f t="shared" si="68"/>
        <v>intermediate</v>
      </c>
      <c r="S397">
        <f t="shared" si="69"/>
        <v>2</v>
      </c>
      <c r="T397">
        <v>396</v>
      </c>
      <c r="U397" t="str">
        <f t="shared" si="70"/>
        <v/>
      </c>
      <c r="V397" t="str">
        <f t="shared" si="71"/>
        <v/>
      </c>
      <c r="W397">
        <f t="shared" si="72"/>
        <v>11.337082874273984</v>
      </c>
      <c r="X397">
        <f t="shared" si="73"/>
        <v>396</v>
      </c>
      <c r="Y397" t="str">
        <f t="shared" si="74"/>
        <v/>
      </c>
      <c r="Z397" t="str">
        <f t="shared" si="75"/>
        <v/>
      </c>
      <c r="AA397" t="str">
        <f t="shared" si="76"/>
        <v/>
      </c>
      <c r="AB397" t="str">
        <f t="shared" si="77"/>
        <v/>
      </c>
    </row>
    <row r="398" spans="1:28" x14ac:dyDescent="0.45">
      <c r="A398" t="s">
        <v>4032</v>
      </c>
      <c r="B398" t="s">
        <v>4032</v>
      </c>
      <c r="C398" t="s">
        <v>4006</v>
      </c>
      <c r="D398" t="s">
        <v>4007</v>
      </c>
      <c r="E398">
        <v>13121</v>
      </c>
      <c r="F398" t="s">
        <v>2040</v>
      </c>
      <c r="G398">
        <v>34.033299999999997</v>
      </c>
      <c r="H398">
        <v>-84.202699999999993</v>
      </c>
      <c r="I398">
        <v>83873</v>
      </c>
      <c r="J398">
        <v>83873</v>
      </c>
      <c r="K398">
        <f t="shared" si="67"/>
        <v>11.337059028982235</v>
      </c>
      <c r="L398">
        <v>1051</v>
      </c>
      <c r="M398" t="s">
        <v>19</v>
      </c>
      <c r="N398" t="b">
        <v>1</v>
      </c>
      <c r="O398" t="s">
        <v>330</v>
      </c>
      <c r="P398" t="s">
        <v>4033</v>
      </c>
      <c r="Q398">
        <v>1840014742</v>
      </c>
      <c r="R398" t="str">
        <f t="shared" si="68"/>
        <v>intermediate</v>
      </c>
      <c r="S398">
        <f t="shared" si="69"/>
        <v>2</v>
      </c>
      <c r="T398">
        <v>397</v>
      </c>
      <c r="U398" t="str">
        <f t="shared" si="70"/>
        <v/>
      </c>
      <c r="V398" t="str">
        <f t="shared" si="71"/>
        <v/>
      </c>
      <c r="W398">
        <f t="shared" si="72"/>
        <v>11.337059028982235</v>
      </c>
      <c r="X398">
        <f t="shared" si="73"/>
        <v>397</v>
      </c>
      <c r="Y398" t="str">
        <f t="shared" si="74"/>
        <v/>
      </c>
      <c r="Z398" t="str">
        <f t="shared" si="75"/>
        <v/>
      </c>
      <c r="AA398" t="str">
        <f t="shared" si="76"/>
        <v/>
      </c>
      <c r="AB398" t="str">
        <f t="shared" si="77"/>
        <v/>
      </c>
    </row>
    <row r="399" spans="1:28" x14ac:dyDescent="0.45">
      <c r="A399" t="s">
        <v>941</v>
      </c>
      <c r="B399" t="s">
        <v>941</v>
      </c>
      <c r="C399" t="s">
        <v>3717</v>
      </c>
      <c r="D399" t="s">
        <v>3718</v>
      </c>
      <c r="E399">
        <v>5143</v>
      </c>
      <c r="F399" t="s">
        <v>17</v>
      </c>
      <c r="G399">
        <v>36.071300000000001</v>
      </c>
      <c r="H399">
        <v>-94.165999999999997</v>
      </c>
      <c r="I399">
        <v>336152</v>
      </c>
      <c r="J399">
        <v>83826</v>
      </c>
      <c r="K399">
        <f t="shared" si="67"/>
        <v>11.336498500878541</v>
      </c>
      <c r="L399">
        <v>599</v>
      </c>
      <c r="M399" t="s">
        <v>19</v>
      </c>
      <c r="N399" t="b">
        <v>1</v>
      </c>
      <c r="O399" t="s">
        <v>596</v>
      </c>
      <c r="P399" t="s">
        <v>3757</v>
      </c>
      <c r="Q399">
        <v>1840013368</v>
      </c>
      <c r="R399" t="str">
        <f t="shared" si="68"/>
        <v>intermediate</v>
      </c>
      <c r="S399">
        <f t="shared" si="69"/>
        <v>2</v>
      </c>
      <c r="T399">
        <v>398</v>
      </c>
      <c r="U399" t="str">
        <f t="shared" si="70"/>
        <v/>
      </c>
      <c r="V399" t="str">
        <f t="shared" si="71"/>
        <v/>
      </c>
      <c r="W399">
        <f t="shared" si="72"/>
        <v>11.336498500878541</v>
      </c>
      <c r="X399">
        <f t="shared" si="73"/>
        <v>398</v>
      </c>
      <c r="Y399" t="str">
        <f t="shared" si="74"/>
        <v/>
      </c>
      <c r="Z399" t="str">
        <f t="shared" si="75"/>
        <v/>
      </c>
      <c r="AA399" t="str">
        <f t="shared" si="76"/>
        <v/>
      </c>
      <c r="AB399" t="str">
        <f t="shared" si="77"/>
        <v/>
      </c>
    </row>
    <row r="400" spans="1:28" x14ac:dyDescent="0.45">
      <c r="A400" t="s">
        <v>1431</v>
      </c>
      <c r="B400" t="s">
        <v>1431</v>
      </c>
      <c r="C400" t="s">
        <v>4960</v>
      </c>
      <c r="D400" t="s">
        <v>2504</v>
      </c>
      <c r="E400">
        <v>26125</v>
      </c>
      <c r="F400" t="s">
        <v>1369</v>
      </c>
      <c r="G400">
        <v>42.581699999999998</v>
      </c>
      <c r="H400">
        <v>-83.145799999999994</v>
      </c>
      <c r="I400">
        <v>83641</v>
      </c>
      <c r="J400">
        <v>83641</v>
      </c>
      <c r="K400">
        <f t="shared" si="67"/>
        <v>11.33428910947301</v>
      </c>
      <c r="L400">
        <v>964</v>
      </c>
      <c r="M400" t="s">
        <v>19</v>
      </c>
      <c r="N400" t="b">
        <v>1</v>
      </c>
      <c r="O400" t="s">
        <v>4149</v>
      </c>
      <c r="P400" t="s">
        <v>5040</v>
      </c>
      <c r="Q400">
        <v>1840002434</v>
      </c>
      <c r="R400" t="str">
        <f t="shared" si="68"/>
        <v>intermediate</v>
      </c>
      <c r="S400">
        <f t="shared" si="69"/>
        <v>2</v>
      </c>
      <c r="T400">
        <v>399</v>
      </c>
      <c r="U400" t="str">
        <f t="shared" si="70"/>
        <v/>
      </c>
      <c r="V400" t="str">
        <f t="shared" si="71"/>
        <v/>
      </c>
      <c r="W400">
        <f t="shared" si="72"/>
        <v>11.33428910947301</v>
      </c>
      <c r="X400">
        <f t="shared" si="73"/>
        <v>399</v>
      </c>
      <c r="Y400" t="str">
        <f t="shared" si="74"/>
        <v/>
      </c>
      <c r="Z400" t="str">
        <f t="shared" si="75"/>
        <v/>
      </c>
      <c r="AA400" t="str">
        <f t="shared" si="76"/>
        <v/>
      </c>
      <c r="AB400" t="str">
        <f t="shared" si="77"/>
        <v/>
      </c>
    </row>
    <row r="401" spans="1:28" x14ac:dyDescent="0.45">
      <c r="A401" t="s">
        <v>1864</v>
      </c>
      <c r="B401" t="s">
        <v>1864</v>
      </c>
      <c r="C401" t="s">
        <v>1679</v>
      </c>
      <c r="D401" t="s">
        <v>1680</v>
      </c>
      <c r="E401">
        <v>48215</v>
      </c>
      <c r="F401" t="s">
        <v>1593</v>
      </c>
      <c r="G401">
        <v>26.204000000000001</v>
      </c>
      <c r="H401">
        <v>-98.325100000000006</v>
      </c>
      <c r="I401">
        <v>83563</v>
      </c>
      <c r="J401">
        <v>83563</v>
      </c>
      <c r="K401">
        <f t="shared" si="67"/>
        <v>11.333356117371649</v>
      </c>
      <c r="L401">
        <v>907</v>
      </c>
      <c r="M401" t="s">
        <v>19</v>
      </c>
      <c r="N401" t="b">
        <v>1</v>
      </c>
      <c r="O401" t="s">
        <v>596</v>
      </c>
      <c r="P401" t="s">
        <v>1763</v>
      </c>
      <c r="Q401">
        <v>1840021026</v>
      </c>
      <c r="R401" t="str">
        <f t="shared" si="68"/>
        <v>intermediate</v>
      </c>
      <c r="S401">
        <f t="shared" si="69"/>
        <v>2</v>
      </c>
      <c r="T401">
        <v>400</v>
      </c>
      <c r="U401" t="str">
        <f t="shared" si="70"/>
        <v/>
      </c>
      <c r="V401" t="str">
        <f t="shared" si="71"/>
        <v/>
      </c>
      <c r="W401">
        <f t="shared" si="72"/>
        <v>11.333356117371649</v>
      </c>
      <c r="X401">
        <f t="shared" si="73"/>
        <v>400</v>
      </c>
      <c r="Y401" t="str">
        <f t="shared" si="74"/>
        <v/>
      </c>
      <c r="Z401" t="str">
        <f t="shared" si="75"/>
        <v/>
      </c>
      <c r="AA401" t="str">
        <f t="shared" si="76"/>
        <v/>
      </c>
      <c r="AB401" t="str">
        <f t="shared" si="77"/>
        <v/>
      </c>
    </row>
    <row r="402" spans="1:28" x14ac:dyDescent="0.45">
      <c r="A402" t="s">
        <v>2069</v>
      </c>
      <c r="B402" t="s">
        <v>2069</v>
      </c>
      <c r="C402" t="s">
        <v>1679</v>
      </c>
      <c r="D402" t="s">
        <v>1680</v>
      </c>
      <c r="E402">
        <v>48041</v>
      </c>
      <c r="F402" t="s">
        <v>1625</v>
      </c>
      <c r="G402">
        <v>30.6661</v>
      </c>
      <c r="H402">
        <v>-96.367000000000004</v>
      </c>
      <c r="I402">
        <v>83260</v>
      </c>
      <c r="J402">
        <v>83260</v>
      </c>
      <c r="K402">
        <f t="shared" si="67"/>
        <v>11.329723520748967</v>
      </c>
      <c r="L402">
        <v>710</v>
      </c>
      <c r="M402" t="s">
        <v>19</v>
      </c>
      <c r="N402" t="b">
        <v>1</v>
      </c>
      <c r="O402" t="s">
        <v>596</v>
      </c>
      <c r="P402" t="s">
        <v>2070</v>
      </c>
      <c r="Q402">
        <v>1840019569</v>
      </c>
      <c r="R402" t="str">
        <f t="shared" si="68"/>
        <v>intermediate</v>
      </c>
      <c r="S402">
        <f t="shared" si="69"/>
        <v>2</v>
      </c>
      <c r="T402">
        <v>401</v>
      </c>
      <c r="U402" t="str">
        <f t="shared" si="70"/>
        <v/>
      </c>
      <c r="V402" t="str">
        <f t="shared" si="71"/>
        <v/>
      </c>
      <c r="W402">
        <f t="shared" si="72"/>
        <v>11.329723520748967</v>
      </c>
      <c r="X402">
        <f t="shared" si="73"/>
        <v>401</v>
      </c>
      <c r="Y402" t="str">
        <f t="shared" si="74"/>
        <v/>
      </c>
      <c r="Z402" t="str">
        <f t="shared" si="75"/>
        <v/>
      </c>
      <c r="AA402" t="str">
        <f t="shared" si="76"/>
        <v/>
      </c>
      <c r="AB402" t="str">
        <f t="shared" si="77"/>
        <v/>
      </c>
    </row>
    <row r="403" spans="1:28" x14ac:dyDescent="0.45">
      <c r="A403" t="s">
        <v>3495</v>
      </c>
      <c r="B403" t="s">
        <v>3495</v>
      </c>
      <c r="C403" t="s">
        <v>2998</v>
      </c>
      <c r="D403" t="s">
        <v>2957</v>
      </c>
      <c r="E403">
        <v>6059</v>
      </c>
      <c r="F403" t="s">
        <v>367</v>
      </c>
      <c r="G403">
        <v>33.660600000000002</v>
      </c>
      <c r="H403">
        <v>-117.6712</v>
      </c>
      <c r="I403">
        <v>83240</v>
      </c>
      <c r="J403">
        <v>83240</v>
      </c>
      <c r="K403">
        <f t="shared" si="67"/>
        <v>11.329483280507571</v>
      </c>
      <c r="L403">
        <v>1932</v>
      </c>
      <c r="M403" t="s">
        <v>19</v>
      </c>
      <c r="N403" t="b">
        <v>1</v>
      </c>
      <c r="O403" t="s">
        <v>20</v>
      </c>
      <c r="P403" t="s">
        <v>3496</v>
      </c>
      <c r="Q403">
        <v>1840020591</v>
      </c>
      <c r="R403" t="str">
        <f t="shared" si="68"/>
        <v>intermediate</v>
      </c>
      <c r="S403">
        <f t="shared" si="69"/>
        <v>2</v>
      </c>
      <c r="T403">
        <v>402</v>
      </c>
      <c r="U403" t="str">
        <f t="shared" si="70"/>
        <v/>
      </c>
      <c r="V403" t="str">
        <f t="shared" si="71"/>
        <v/>
      </c>
      <c r="W403">
        <f t="shared" si="72"/>
        <v>11.329483280507571</v>
      </c>
      <c r="X403">
        <f t="shared" si="73"/>
        <v>402</v>
      </c>
      <c r="Y403" t="str">
        <f t="shared" si="74"/>
        <v/>
      </c>
      <c r="Z403" t="str">
        <f t="shared" si="75"/>
        <v/>
      </c>
      <c r="AA403" t="str">
        <f t="shared" si="76"/>
        <v/>
      </c>
      <c r="AB403" t="str">
        <f t="shared" si="77"/>
        <v/>
      </c>
    </row>
    <row r="404" spans="1:28" x14ac:dyDescent="0.45">
      <c r="A404" t="s">
        <v>3071</v>
      </c>
      <c r="B404" t="s">
        <v>3071</v>
      </c>
      <c r="C404" t="s">
        <v>2998</v>
      </c>
      <c r="D404" t="s">
        <v>2957</v>
      </c>
      <c r="E404">
        <v>6059</v>
      </c>
      <c r="F404" t="s">
        <v>367</v>
      </c>
      <c r="G404">
        <v>33.857199999999999</v>
      </c>
      <c r="H404">
        <v>-118.0046</v>
      </c>
      <c r="I404">
        <v>83156</v>
      </c>
      <c r="J404">
        <v>83156</v>
      </c>
      <c r="K404">
        <f t="shared" si="67"/>
        <v>11.328473640767005</v>
      </c>
      <c r="L404">
        <v>3052</v>
      </c>
      <c r="M404" t="s">
        <v>19</v>
      </c>
      <c r="N404" t="b">
        <v>1</v>
      </c>
      <c r="O404" t="s">
        <v>20</v>
      </c>
      <c r="P404" t="s">
        <v>3072</v>
      </c>
      <c r="Q404">
        <v>1840019324</v>
      </c>
      <c r="R404" t="str">
        <f t="shared" si="68"/>
        <v>intermediate</v>
      </c>
      <c r="S404">
        <f t="shared" si="69"/>
        <v>2</v>
      </c>
      <c r="T404">
        <v>403</v>
      </c>
      <c r="U404" t="str">
        <f t="shared" si="70"/>
        <v/>
      </c>
      <c r="V404" t="str">
        <f t="shared" si="71"/>
        <v/>
      </c>
      <c r="W404">
        <f t="shared" si="72"/>
        <v>11.328473640767005</v>
      </c>
      <c r="X404">
        <f t="shared" si="73"/>
        <v>403</v>
      </c>
      <c r="Y404" t="str">
        <f t="shared" si="74"/>
        <v/>
      </c>
      <c r="Z404" t="str">
        <f t="shared" si="75"/>
        <v/>
      </c>
      <c r="AA404" t="str">
        <f t="shared" si="76"/>
        <v/>
      </c>
      <c r="AB404" t="str">
        <f t="shared" si="77"/>
        <v/>
      </c>
    </row>
    <row r="405" spans="1:28" x14ac:dyDescent="0.45">
      <c r="A405" t="s">
        <v>1194</v>
      </c>
      <c r="B405" t="s">
        <v>1194</v>
      </c>
      <c r="C405" t="s">
        <v>966</v>
      </c>
      <c r="D405" t="s">
        <v>967</v>
      </c>
      <c r="E405">
        <v>12103</v>
      </c>
      <c r="F405" t="s">
        <v>981</v>
      </c>
      <c r="G405">
        <v>27.908799999999999</v>
      </c>
      <c r="H405">
        <v>-82.7714</v>
      </c>
      <c r="I405">
        <v>83065</v>
      </c>
      <c r="J405">
        <v>83065</v>
      </c>
      <c r="K405">
        <f t="shared" si="67"/>
        <v>11.327378712820579</v>
      </c>
      <c r="L405">
        <v>1760</v>
      </c>
      <c r="M405" t="s">
        <v>19</v>
      </c>
      <c r="N405" t="b">
        <v>1</v>
      </c>
      <c r="O405" t="s">
        <v>330</v>
      </c>
      <c r="P405" t="s">
        <v>1195</v>
      </c>
      <c r="Q405">
        <v>1840015114</v>
      </c>
      <c r="R405" t="str">
        <f t="shared" si="68"/>
        <v>intermediate</v>
      </c>
      <c r="S405">
        <f t="shared" si="69"/>
        <v>2</v>
      </c>
      <c r="T405">
        <v>404</v>
      </c>
      <c r="U405" t="str">
        <f t="shared" si="70"/>
        <v/>
      </c>
      <c r="V405" t="str">
        <f t="shared" si="71"/>
        <v/>
      </c>
      <c r="W405">
        <f t="shared" si="72"/>
        <v>11.327378712820579</v>
      </c>
      <c r="X405">
        <f t="shared" si="73"/>
        <v>404</v>
      </c>
      <c r="Y405" t="str">
        <f t="shared" si="74"/>
        <v/>
      </c>
      <c r="Z405" t="str">
        <f t="shared" si="75"/>
        <v/>
      </c>
      <c r="AA405" t="str">
        <f t="shared" si="76"/>
        <v/>
      </c>
      <c r="AB405" t="str">
        <f t="shared" si="77"/>
        <v/>
      </c>
    </row>
    <row r="406" spans="1:28" x14ac:dyDescent="0.45">
      <c r="A406" t="s">
        <v>3809</v>
      </c>
      <c r="B406" t="s">
        <v>3809</v>
      </c>
      <c r="C406" t="s">
        <v>3789</v>
      </c>
      <c r="D406" t="s">
        <v>3790</v>
      </c>
      <c r="E406">
        <v>17031</v>
      </c>
      <c r="F406" t="s">
        <v>2551</v>
      </c>
      <c r="G406">
        <v>41.844499999999996</v>
      </c>
      <c r="H406">
        <v>-87.759299999999996</v>
      </c>
      <c r="I406">
        <v>82992</v>
      </c>
      <c r="J406">
        <v>82992</v>
      </c>
      <c r="K406">
        <f t="shared" si="67"/>
        <v>11.326499496591181</v>
      </c>
      <c r="L406">
        <v>5463</v>
      </c>
      <c r="M406" t="s">
        <v>19</v>
      </c>
      <c r="N406" t="b">
        <v>1</v>
      </c>
      <c r="O406" t="s">
        <v>596</v>
      </c>
      <c r="P406">
        <v>60804</v>
      </c>
      <c r="Q406">
        <v>1840009186</v>
      </c>
      <c r="R406" t="str">
        <f t="shared" si="68"/>
        <v>intermediate</v>
      </c>
      <c r="S406">
        <f t="shared" si="69"/>
        <v>2</v>
      </c>
      <c r="T406">
        <v>405</v>
      </c>
      <c r="U406" t="str">
        <f t="shared" si="70"/>
        <v/>
      </c>
      <c r="V406" t="str">
        <f t="shared" si="71"/>
        <v/>
      </c>
      <c r="W406">
        <f t="shared" si="72"/>
        <v>11.326499496591181</v>
      </c>
      <c r="X406">
        <f t="shared" si="73"/>
        <v>405</v>
      </c>
      <c r="Y406" t="str">
        <f t="shared" si="74"/>
        <v/>
      </c>
      <c r="Z406" t="str">
        <f t="shared" si="75"/>
        <v/>
      </c>
      <c r="AA406" t="str">
        <f t="shared" si="76"/>
        <v/>
      </c>
      <c r="AB406" t="str">
        <f t="shared" si="77"/>
        <v/>
      </c>
    </row>
    <row r="407" spans="1:28" x14ac:dyDescent="0.45">
      <c r="A407" t="s">
        <v>2246</v>
      </c>
      <c r="B407" t="s">
        <v>2246</v>
      </c>
      <c r="C407" t="s">
        <v>4356</v>
      </c>
      <c r="D407" t="s">
        <v>4357</v>
      </c>
      <c r="E407">
        <v>4013</v>
      </c>
      <c r="F407" t="s">
        <v>3197</v>
      </c>
      <c r="G407">
        <v>33.385800000000003</v>
      </c>
      <c r="H407">
        <v>-112.3236</v>
      </c>
      <c r="I407">
        <v>214235</v>
      </c>
      <c r="J407">
        <v>82881</v>
      </c>
      <c r="K407">
        <f t="shared" si="67"/>
        <v>11.325161123057587</v>
      </c>
      <c r="L407">
        <v>707</v>
      </c>
      <c r="M407" t="s">
        <v>19</v>
      </c>
      <c r="N407" t="b">
        <v>1</v>
      </c>
      <c r="O407" t="s">
        <v>3112</v>
      </c>
      <c r="P407" t="s">
        <v>4382</v>
      </c>
      <c r="Q407">
        <v>1840019310</v>
      </c>
      <c r="R407" t="str">
        <f t="shared" si="68"/>
        <v>intermediate</v>
      </c>
      <c r="S407">
        <f t="shared" si="69"/>
        <v>2</v>
      </c>
      <c r="T407">
        <v>406</v>
      </c>
      <c r="U407" t="str">
        <f t="shared" si="70"/>
        <v/>
      </c>
      <c r="V407" t="str">
        <f t="shared" si="71"/>
        <v/>
      </c>
      <c r="W407">
        <f t="shared" si="72"/>
        <v>11.325161123057587</v>
      </c>
      <c r="X407">
        <f t="shared" si="73"/>
        <v>406</v>
      </c>
      <c r="Y407" t="str">
        <f t="shared" si="74"/>
        <v/>
      </c>
      <c r="Z407" t="str">
        <f t="shared" si="75"/>
        <v/>
      </c>
      <c r="AA407" t="str">
        <f t="shared" si="76"/>
        <v/>
      </c>
      <c r="AB407" t="str">
        <f t="shared" si="77"/>
        <v/>
      </c>
    </row>
    <row r="408" spans="1:28" x14ac:dyDescent="0.45">
      <c r="A408" t="s">
        <v>4271</v>
      </c>
      <c r="B408" t="s">
        <v>4271</v>
      </c>
      <c r="C408" t="s">
        <v>4235</v>
      </c>
      <c r="D408" t="s">
        <v>597</v>
      </c>
      <c r="E408">
        <v>19193</v>
      </c>
      <c r="F408" t="s">
        <v>1542</v>
      </c>
      <c r="G408">
        <v>42.495899999999999</v>
      </c>
      <c r="H408">
        <v>-96.390100000000004</v>
      </c>
      <c r="I408">
        <v>106740</v>
      </c>
      <c r="J408">
        <v>82872</v>
      </c>
      <c r="K408">
        <f t="shared" si="67"/>
        <v>11.325052527737938</v>
      </c>
      <c r="L408">
        <v>547</v>
      </c>
      <c r="M408" t="s">
        <v>19</v>
      </c>
      <c r="N408" t="b">
        <v>1</v>
      </c>
      <c r="O408" t="s">
        <v>596</v>
      </c>
      <c r="P408" t="s">
        <v>4272</v>
      </c>
      <c r="Q408">
        <v>1840000447</v>
      </c>
      <c r="R408" t="str">
        <f t="shared" si="68"/>
        <v>intermediate</v>
      </c>
      <c r="S408">
        <f t="shared" si="69"/>
        <v>2</v>
      </c>
      <c r="T408">
        <v>407</v>
      </c>
      <c r="U408" t="str">
        <f t="shared" si="70"/>
        <v/>
      </c>
      <c r="V408" t="str">
        <f t="shared" si="71"/>
        <v/>
      </c>
      <c r="W408">
        <f t="shared" si="72"/>
        <v>11.325052527737938</v>
      </c>
      <c r="X408">
        <f t="shared" si="73"/>
        <v>407</v>
      </c>
      <c r="Y408" t="str">
        <f t="shared" si="74"/>
        <v/>
      </c>
      <c r="Z408" t="str">
        <f t="shared" si="75"/>
        <v/>
      </c>
      <c r="AA408" t="str">
        <f t="shared" si="76"/>
        <v/>
      </c>
      <c r="AB408" t="str">
        <f t="shared" si="77"/>
        <v/>
      </c>
    </row>
    <row r="409" spans="1:28" x14ac:dyDescent="0.45">
      <c r="A409" t="s">
        <v>3033</v>
      </c>
      <c r="B409" t="s">
        <v>3033</v>
      </c>
      <c r="C409" t="s">
        <v>2998</v>
      </c>
      <c r="D409" t="s">
        <v>2957</v>
      </c>
      <c r="E409">
        <v>6047</v>
      </c>
      <c r="F409" t="s">
        <v>3033</v>
      </c>
      <c r="G409">
        <v>37.305700000000002</v>
      </c>
      <c r="H409">
        <v>-120.47790000000001</v>
      </c>
      <c r="I409">
        <v>143272</v>
      </c>
      <c r="J409">
        <v>82594</v>
      </c>
      <c r="K409">
        <f t="shared" si="67"/>
        <v>11.321692317645532</v>
      </c>
      <c r="L409">
        <v>1372</v>
      </c>
      <c r="M409" t="s">
        <v>19</v>
      </c>
      <c r="N409" t="b">
        <v>1</v>
      </c>
      <c r="O409" t="s">
        <v>20</v>
      </c>
      <c r="P409" t="s">
        <v>3247</v>
      </c>
      <c r="Q409">
        <v>1840020313</v>
      </c>
      <c r="R409" t="str">
        <f t="shared" si="68"/>
        <v>intermediate</v>
      </c>
      <c r="S409">
        <f t="shared" si="69"/>
        <v>2</v>
      </c>
      <c r="T409">
        <v>408</v>
      </c>
      <c r="U409" t="str">
        <f t="shared" si="70"/>
        <v/>
      </c>
      <c r="V409" t="str">
        <f t="shared" si="71"/>
        <v/>
      </c>
      <c r="W409">
        <f t="shared" si="72"/>
        <v>11.321692317645532</v>
      </c>
      <c r="X409">
        <f t="shared" si="73"/>
        <v>408</v>
      </c>
      <c r="Y409" t="str">
        <f t="shared" si="74"/>
        <v/>
      </c>
      <c r="Z409" t="str">
        <f t="shared" si="75"/>
        <v/>
      </c>
      <c r="AA409" t="str">
        <f t="shared" si="76"/>
        <v/>
      </c>
      <c r="AB409" t="str">
        <f t="shared" si="77"/>
        <v/>
      </c>
    </row>
    <row r="410" spans="1:28" x14ac:dyDescent="0.45">
      <c r="A410" t="s">
        <v>924</v>
      </c>
      <c r="B410" t="s">
        <v>924</v>
      </c>
      <c r="C410" t="s">
        <v>4722</v>
      </c>
      <c r="D410" t="s">
        <v>4723</v>
      </c>
      <c r="E410">
        <v>49053</v>
      </c>
      <c r="F410" t="s">
        <v>17</v>
      </c>
      <c r="G410">
        <v>37.076900000000002</v>
      </c>
      <c r="H410">
        <v>-113.5771</v>
      </c>
      <c r="I410">
        <v>111090</v>
      </c>
      <c r="J410">
        <v>82318</v>
      </c>
      <c r="K410">
        <f t="shared" si="67"/>
        <v>11.318345074780334</v>
      </c>
      <c r="L410">
        <v>416</v>
      </c>
      <c r="M410" t="s">
        <v>19</v>
      </c>
      <c r="N410" t="b">
        <v>1</v>
      </c>
      <c r="O410" t="s">
        <v>1371</v>
      </c>
      <c r="P410" t="s">
        <v>4756</v>
      </c>
      <c r="Q410">
        <v>1840021559</v>
      </c>
      <c r="R410" t="str">
        <f t="shared" si="68"/>
        <v>intermediate</v>
      </c>
      <c r="S410">
        <f t="shared" si="69"/>
        <v>2</v>
      </c>
      <c r="T410">
        <v>409</v>
      </c>
      <c r="U410" t="str">
        <f t="shared" si="70"/>
        <v/>
      </c>
      <c r="V410" t="str">
        <f t="shared" si="71"/>
        <v/>
      </c>
      <c r="W410">
        <f t="shared" si="72"/>
        <v>11.318345074780334</v>
      </c>
      <c r="X410">
        <f t="shared" si="73"/>
        <v>409</v>
      </c>
      <c r="Y410" t="str">
        <f t="shared" si="74"/>
        <v/>
      </c>
      <c r="Z410" t="str">
        <f t="shared" si="75"/>
        <v/>
      </c>
      <c r="AA410" t="str">
        <f t="shared" si="76"/>
        <v/>
      </c>
      <c r="AB410" t="str">
        <f t="shared" si="77"/>
        <v/>
      </c>
    </row>
    <row r="411" spans="1:28" x14ac:dyDescent="0.45">
      <c r="A411" t="s">
        <v>2105</v>
      </c>
      <c r="B411" t="s">
        <v>2105</v>
      </c>
      <c r="C411" t="s">
        <v>1679</v>
      </c>
      <c r="D411" t="s">
        <v>1680</v>
      </c>
      <c r="E411">
        <v>48339</v>
      </c>
      <c r="F411" t="s">
        <v>329</v>
      </c>
      <c r="G411">
        <v>30.317399999999999</v>
      </c>
      <c r="H411">
        <v>-95.470500000000001</v>
      </c>
      <c r="I411">
        <v>82286</v>
      </c>
      <c r="J411">
        <v>82286</v>
      </c>
      <c r="K411">
        <f t="shared" si="67"/>
        <v>11.317956262838909</v>
      </c>
      <c r="L411">
        <v>583</v>
      </c>
      <c r="M411" t="s">
        <v>19</v>
      </c>
      <c r="N411" t="b">
        <v>1</v>
      </c>
      <c r="O411" t="s">
        <v>596</v>
      </c>
      <c r="P411" t="s">
        <v>2106</v>
      </c>
      <c r="Q411">
        <v>1840019586</v>
      </c>
      <c r="R411" t="str">
        <f t="shared" si="68"/>
        <v>intermediate</v>
      </c>
      <c r="S411">
        <f t="shared" si="69"/>
        <v>2</v>
      </c>
      <c r="T411">
        <v>410</v>
      </c>
      <c r="U411" t="str">
        <f t="shared" si="70"/>
        <v/>
      </c>
      <c r="V411" t="str">
        <f t="shared" si="71"/>
        <v/>
      </c>
      <c r="W411">
        <f t="shared" si="72"/>
        <v>11.317956262838909</v>
      </c>
      <c r="X411">
        <f t="shared" si="73"/>
        <v>410</v>
      </c>
      <c r="Y411" t="str">
        <f t="shared" si="74"/>
        <v/>
      </c>
      <c r="Z411" t="str">
        <f t="shared" si="75"/>
        <v/>
      </c>
      <c r="AA411" t="str">
        <f t="shared" si="76"/>
        <v/>
      </c>
      <c r="AB411" t="str">
        <f t="shared" si="77"/>
        <v/>
      </c>
    </row>
    <row r="412" spans="1:28" x14ac:dyDescent="0.45">
      <c r="A412" t="s">
        <v>1672</v>
      </c>
      <c r="B412" t="s">
        <v>1672</v>
      </c>
      <c r="C412" t="s">
        <v>2998</v>
      </c>
      <c r="D412" t="s">
        <v>2957</v>
      </c>
      <c r="E412">
        <v>6001</v>
      </c>
      <c r="F412" t="s">
        <v>1596</v>
      </c>
      <c r="G412">
        <v>37.665999999999997</v>
      </c>
      <c r="H412">
        <v>-121.8805</v>
      </c>
      <c r="I412">
        <v>82270</v>
      </c>
      <c r="J412">
        <v>82270</v>
      </c>
      <c r="K412">
        <f t="shared" si="67"/>
        <v>11.317761800162977</v>
      </c>
      <c r="L412">
        <v>1300</v>
      </c>
      <c r="M412" t="s">
        <v>19</v>
      </c>
      <c r="N412" t="b">
        <v>1</v>
      </c>
      <c r="O412" t="s">
        <v>20</v>
      </c>
      <c r="P412" t="s">
        <v>3146</v>
      </c>
      <c r="Q412">
        <v>1840020298</v>
      </c>
      <c r="R412" t="str">
        <f t="shared" si="68"/>
        <v>intermediate</v>
      </c>
      <c r="S412">
        <f t="shared" si="69"/>
        <v>2</v>
      </c>
      <c r="T412">
        <v>411</v>
      </c>
      <c r="U412" t="str">
        <f t="shared" si="70"/>
        <v/>
      </c>
      <c r="V412" t="str">
        <f t="shared" si="71"/>
        <v/>
      </c>
      <c r="W412">
        <f t="shared" si="72"/>
        <v>11.317761800162977</v>
      </c>
      <c r="X412">
        <f t="shared" si="73"/>
        <v>411</v>
      </c>
      <c r="Y412" t="str">
        <f t="shared" si="74"/>
        <v/>
      </c>
      <c r="Z412" t="str">
        <f t="shared" si="75"/>
        <v/>
      </c>
      <c r="AA412" t="str">
        <f t="shared" si="76"/>
        <v/>
      </c>
      <c r="AB412" t="str">
        <f t="shared" si="77"/>
        <v/>
      </c>
    </row>
    <row r="413" spans="1:28" x14ac:dyDescent="0.45">
      <c r="A413" t="s">
        <v>138</v>
      </c>
      <c r="B413" t="s">
        <v>138</v>
      </c>
      <c r="C413" t="s">
        <v>1679</v>
      </c>
      <c r="D413" t="s">
        <v>1680</v>
      </c>
      <c r="E413">
        <v>48183</v>
      </c>
      <c r="F413" t="s">
        <v>1730</v>
      </c>
      <c r="G413">
        <v>32.519199999999998</v>
      </c>
      <c r="H413">
        <v>-94.762200000000007</v>
      </c>
      <c r="I413">
        <v>100852</v>
      </c>
      <c r="J413">
        <v>82055</v>
      </c>
      <c r="K413">
        <f t="shared" si="67"/>
        <v>11.315145033113728</v>
      </c>
      <c r="L413">
        <v>568</v>
      </c>
      <c r="M413" t="s">
        <v>19</v>
      </c>
      <c r="N413" t="b">
        <v>1</v>
      </c>
      <c r="O413" t="s">
        <v>596</v>
      </c>
      <c r="P413" t="s">
        <v>1910</v>
      </c>
      <c r="Q413">
        <v>1840020746</v>
      </c>
      <c r="R413" t="str">
        <f t="shared" si="68"/>
        <v>intermediate</v>
      </c>
      <c r="S413">
        <f t="shared" si="69"/>
        <v>2</v>
      </c>
      <c r="T413">
        <v>412</v>
      </c>
      <c r="U413" t="str">
        <f t="shared" si="70"/>
        <v/>
      </c>
      <c r="V413" t="str">
        <f t="shared" si="71"/>
        <v/>
      </c>
      <c r="W413">
        <f t="shared" si="72"/>
        <v>11.315145033113728</v>
      </c>
      <c r="X413">
        <f t="shared" si="73"/>
        <v>412</v>
      </c>
      <c r="Y413" t="str">
        <f t="shared" si="74"/>
        <v/>
      </c>
      <c r="Z413" t="str">
        <f t="shared" si="75"/>
        <v/>
      </c>
      <c r="AA413" t="str">
        <f t="shared" si="76"/>
        <v/>
      </c>
      <c r="AB413" t="str">
        <f t="shared" si="77"/>
        <v/>
      </c>
    </row>
    <row r="414" spans="1:28" x14ac:dyDescent="0.45">
      <c r="A414" t="s">
        <v>624</v>
      </c>
      <c r="B414" t="s">
        <v>624</v>
      </c>
      <c r="C414" t="s">
        <v>5269</v>
      </c>
      <c r="D414" t="s">
        <v>766</v>
      </c>
      <c r="E414">
        <v>41029</v>
      </c>
      <c r="F414" t="s">
        <v>647</v>
      </c>
      <c r="G414">
        <v>42.337200000000003</v>
      </c>
      <c r="H414">
        <v>-122.8537</v>
      </c>
      <c r="I414">
        <v>167922</v>
      </c>
      <c r="J414">
        <v>81636</v>
      </c>
      <c r="K414">
        <f t="shared" si="67"/>
        <v>11.310025620133061</v>
      </c>
      <c r="L414">
        <v>1223</v>
      </c>
      <c r="M414" t="s">
        <v>19</v>
      </c>
      <c r="N414" t="b">
        <v>1</v>
      </c>
      <c r="O414" t="s">
        <v>20</v>
      </c>
      <c r="P414" t="s">
        <v>5279</v>
      </c>
      <c r="Q414">
        <v>1840020076</v>
      </c>
      <c r="R414" t="str">
        <f t="shared" si="68"/>
        <v>intermediate</v>
      </c>
      <c r="S414">
        <f t="shared" si="69"/>
        <v>2</v>
      </c>
      <c r="T414">
        <v>413</v>
      </c>
      <c r="U414" t="str">
        <f t="shared" si="70"/>
        <v/>
      </c>
      <c r="V414" t="str">
        <f t="shared" si="71"/>
        <v/>
      </c>
      <c r="W414">
        <f t="shared" si="72"/>
        <v>11.310025620133061</v>
      </c>
      <c r="X414">
        <f t="shared" si="73"/>
        <v>413</v>
      </c>
      <c r="Y414" t="str">
        <f t="shared" si="74"/>
        <v/>
      </c>
      <c r="Z414" t="str">
        <f t="shared" si="75"/>
        <v/>
      </c>
      <c r="AA414" t="str">
        <f t="shared" si="76"/>
        <v/>
      </c>
      <c r="AB414" t="str">
        <f t="shared" si="77"/>
        <v/>
      </c>
    </row>
    <row r="415" spans="1:28" x14ac:dyDescent="0.45">
      <c r="A415" t="s">
        <v>2501</v>
      </c>
      <c r="B415" t="s">
        <v>2501</v>
      </c>
      <c r="C415" t="s">
        <v>5060</v>
      </c>
      <c r="D415" t="s">
        <v>5061</v>
      </c>
      <c r="E415">
        <v>44003</v>
      </c>
      <c r="F415" t="s">
        <v>181</v>
      </c>
      <c r="G415">
        <v>41.706099999999999</v>
      </c>
      <c r="H415">
        <v>-71.433400000000006</v>
      </c>
      <c r="I415">
        <v>81579</v>
      </c>
      <c r="J415">
        <v>81579</v>
      </c>
      <c r="K415">
        <f t="shared" si="67"/>
        <v>11.30932715489007</v>
      </c>
      <c r="L415">
        <v>898</v>
      </c>
      <c r="M415" t="s">
        <v>19</v>
      </c>
      <c r="N415" t="b">
        <v>1</v>
      </c>
      <c r="O415" t="s">
        <v>330</v>
      </c>
      <c r="P415" t="s">
        <v>5064</v>
      </c>
      <c r="Q415">
        <v>1840003344</v>
      </c>
      <c r="R415" t="str">
        <f t="shared" si="68"/>
        <v>intermediate</v>
      </c>
      <c r="S415">
        <f t="shared" si="69"/>
        <v>2</v>
      </c>
      <c r="T415">
        <v>414</v>
      </c>
      <c r="U415" t="str">
        <f t="shared" si="70"/>
        <v/>
      </c>
      <c r="V415" t="str">
        <f t="shared" si="71"/>
        <v/>
      </c>
      <c r="W415">
        <f t="shared" si="72"/>
        <v>11.30932715489007</v>
      </c>
      <c r="X415">
        <f t="shared" si="73"/>
        <v>414</v>
      </c>
      <c r="Y415" t="str">
        <f t="shared" si="74"/>
        <v/>
      </c>
      <c r="Z415" t="str">
        <f t="shared" si="75"/>
        <v/>
      </c>
      <c r="AA415" t="str">
        <f t="shared" si="76"/>
        <v/>
      </c>
      <c r="AB415" t="str">
        <f t="shared" si="77"/>
        <v/>
      </c>
    </row>
    <row r="416" spans="1:28" x14ac:dyDescent="0.45">
      <c r="A416" t="s">
        <v>2981</v>
      </c>
      <c r="B416" t="s">
        <v>2981</v>
      </c>
      <c r="C416" t="s">
        <v>4960</v>
      </c>
      <c r="D416" t="s">
        <v>2504</v>
      </c>
      <c r="E416">
        <v>26163</v>
      </c>
      <c r="F416" t="s">
        <v>875</v>
      </c>
      <c r="G416">
        <v>42.319200000000002</v>
      </c>
      <c r="H416">
        <v>-83.380600000000001</v>
      </c>
      <c r="I416">
        <v>81545</v>
      </c>
      <c r="J416">
        <v>81545</v>
      </c>
      <c r="K416">
        <f t="shared" si="67"/>
        <v>11.308910294091017</v>
      </c>
      <c r="L416">
        <v>1541</v>
      </c>
      <c r="M416" t="s">
        <v>19</v>
      </c>
      <c r="N416" t="b">
        <v>1</v>
      </c>
      <c r="O416" t="s">
        <v>4149</v>
      </c>
      <c r="P416" t="s">
        <v>4999</v>
      </c>
      <c r="Q416">
        <v>1840001847</v>
      </c>
      <c r="R416" t="str">
        <f t="shared" si="68"/>
        <v>intermediate</v>
      </c>
      <c r="S416">
        <f t="shared" si="69"/>
        <v>2</v>
      </c>
      <c r="T416">
        <v>415</v>
      </c>
      <c r="U416" t="str">
        <f t="shared" si="70"/>
        <v/>
      </c>
      <c r="V416" t="str">
        <f t="shared" si="71"/>
        <v/>
      </c>
      <c r="W416">
        <f t="shared" si="72"/>
        <v>11.308910294091017</v>
      </c>
      <c r="X416">
        <f t="shared" si="73"/>
        <v>415</v>
      </c>
      <c r="Y416" t="str">
        <f t="shared" si="74"/>
        <v/>
      </c>
      <c r="Z416" t="str">
        <f t="shared" si="75"/>
        <v/>
      </c>
      <c r="AA416" t="str">
        <f t="shared" si="76"/>
        <v/>
      </c>
      <c r="AB416" t="str">
        <f t="shared" si="77"/>
        <v/>
      </c>
    </row>
    <row r="417" spans="1:28" x14ac:dyDescent="0.45">
      <c r="A417" t="s">
        <v>1550</v>
      </c>
      <c r="B417" t="s">
        <v>1550</v>
      </c>
      <c r="C417" t="s">
        <v>4537</v>
      </c>
      <c r="D417" t="s">
        <v>4538</v>
      </c>
      <c r="E417">
        <v>25017</v>
      </c>
      <c r="F417" t="s">
        <v>409</v>
      </c>
      <c r="G417">
        <v>42.390799999999999</v>
      </c>
      <c r="H417">
        <v>-71.101299999999995</v>
      </c>
      <c r="I417">
        <v>81322</v>
      </c>
      <c r="J417">
        <v>81322</v>
      </c>
      <c r="K417">
        <f t="shared" si="67"/>
        <v>11.306171861635621</v>
      </c>
      <c r="L417">
        <v>7617</v>
      </c>
      <c r="M417" t="s">
        <v>19</v>
      </c>
      <c r="N417" t="b">
        <v>1</v>
      </c>
      <c r="O417" t="s">
        <v>330</v>
      </c>
      <c r="P417" t="s">
        <v>4557</v>
      </c>
      <c r="Q417">
        <v>1840003123</v>
      </c>
      <c r="R417" t="str">
        <f t="shared" si="68"/>
        <v>intermediate</v>
      </c>
      <c r="S417">
        <f t="shared" si="69"/>
        <v>2</v>
      </c>
      <c r="T417">
        <v>416</v>
      </c>
      <c r="U417" t="str">
        <f t="shared" si="70"/>
        <v/>
      </c>
      <c r="V417" t="str">
        <f t="shared" si="71"/>
        <v/>
      </c>
      <c r="W417">
        <f t="shared" si="72"/>
        <v>11.306171861635621</v>
      </c>
      <c r="X417">
        <f t="shared" si="73"/>
        <v>416</v>
      </c>
      <c r="Y417" t="str">
        <f t="shared" si="74"/>
        <v/>
      </c>
      <c r="Z417" t="str">
        <f t="shared" si="75"/>
        <v/>
      </c>
      <c r="AA417" t="str">
        <f t="shared" si="76"/>
        <v/>
      </c>
      <c r="AB417" t="str">
        <f t="shared" si="77"/>
        <v/>
      </c>
    </row>
    <row r="418" spans="1:28" x14ac:dyDescent="0.45">
      <c r="A418" t="s">
        <v>321</v>
      </c>
      <c r="B418" t="s">
        <v>321</v>
      </c>
      <c r="C418" t="s">
        <v>966</v>
      </c>
      <c r="D418" t="s">
        <v>967</v>
      </c>
      <c r="E418">
        <v>12009</v>
      </c>
      <c r="F418" t="s">
        <v>1063</v>
      </c>
      <c r="G418">
        <v>28.115200000000002</v>
      </c>
      <c r="H418">
        <v>-80.653000000000006</v>
      </c>
      <c r="I418">
        <v>81185</v>
      </c>
      <c r="J418">
        <v>81185</v>
      </c>
      <c r="K418">
        <f t="shared" si="67"/>
        <v>11.304485780021215</v>
      </c>
      <c r="L418">
        <v>835</v>
      </c>
      <c r="M418" t="s">
        <v>19</v>
      </c>
      <c r="N418" t="b">
        <v>1</v>
      </c>
      <c r="O418" t="s">
        <v>330</v>
      </c>
      <c r="P418" t="s">
        <v>1362</v>
      </c>
      <c r="Q418">
        <v>1840015960</v>
      </c>
      <c r="R418" t="str">
        <f t="shared" si="68"/>
        <v>intermediate</v>
      </c>
      <c r="S418">
        <f t="shared" si="69"/>
        <v>2</v>
      </c>
      <c r="T418">
        <v>417</v>
      </c>
      <c r="U418" t="str">
        <f t="shared" si="70"/>
        <v/>
      </c>
      <c r="V418" t="str">
        <f t="shared" si="71"/>
        <v/>
      </c>
      <c r="W418">
        <f t="shared" si="72"/>
        <v>11.304485780021215</v>
      </c>
      <c r="X418">
        <f t="shared" si="73"/>
        <v>417</v>
      </c>
      <c r="Y418" t="str">
        <f t="shared" si="74"/>
        <v/>
      </c>
      <c r="Z418" t="str">
        <f t="shared" si="75"/>
        <v/>
      </c>
      <c r="AA418" t="str">
        <f t="shared" si="76"/>
        <v/>
      </c>
      <c r="AB418" t="str">
        <f t="shared" si="77"/>
        <v/>
      </c>
    </row>
    <row r="419" spans="1:28" x14ac:dyDescent="0.45">
      <c r="A419" t="s">
        <v>105</v>
      </c>
      <c r="B419" t="s">
        <v>105</v>
      </c>
      <c r="C419" t="s">
        <v>2998</v>
      </c>
      <c r="D419" t="s">
        <v>2957</v>
      </c>
      <c r="E419">
        <v>6037</v>
      </c>
      <c r="F419" t="s">
        <v>2149</v>
      </c>
      <c r="G419">
        <v>33.847099999999998</v>
      </c>
      <c r="H419">
        <v>-118.12220000000001</v>
      </c>
      <c r="I419">
        <v>81138</v>
      </c>
      <c r="J419">
        <v>81138</v>
      </c>
      <c r="K419">
        <f t="shared" si="67"/>
        <v>11.303906687701415</v>
      </c>
      <c r="L419">
        <v>3326</v>
      </c>
      <c r="M419" t="s">
        <v>19</v>
      </c>
      <c r="N419" t="b">
        <v>1</v>
      </c>
      <c r="O419" t="s">
        <v>20</v>
      </c>
      <c r="P419" t="s">
        <v>3042</v>
      </c>
      <c r="Q419">
        <v>1840020515</v>
      </c>
      <c r="R419" t="str">
        <f t="shared" si="68"/>
        <v>intermediate</v>
      </c>
      <c r="S419">
        <f t="shared" si="69"/>
        <v>2</v>
      </c>
      <c r="T419">
        <v>418</v>
      </c>
      <c r="U419" t="str">
        <f t="shared" si="70"/>
        <v/>
      </c>
      <c r="V419" t="str">
        <f t="shared" si="71"/>
        <v/>
      </c>
      <c r="W419">
        <f t="shared" si="72"/>
        <v>11.303906687701415</v>
      </c>
      <c r="X419">
        <f t="shared" si="73"/>
        <v>418</v>
      </c>
      <c r="Y419" t="str">
        <f t="shared" si="74"/>
        <v/>
      </c>
      <c r="Z419" t="str">
        <f t="shared" si="75"/>
        <v/>
      </c>
      <c r="AA419" t="str">
        <f t="shared" si="76"/>
        <v/>
      </c>
      <c r="AB419" t="str">
        <f t="shared" si="77"/>
        <v/>
      </c>
    </row>
    <row r="420" spans="1:28" x14ac:dyDescent="0.45">
      <c r="A420" t="s">
        <v>5056</v>
      </c>
      <c r="B420" t="s">
        <v>5056</v>
      </c>
      <c r="C420" t="s">
        <v>4960</v>
      </c>
      <c r="D420" t="s">
        <v>2504</v>
      </c>
      <c r="E420">
        <v>26125</v>
      </c>
      <c r="F420" t="s">
        <v>1369</v>
      </c>
      <c r="G420">
        <v>42.485999999999997</v>
      </c>
      <c r="H420">
        <v>-83.377099999999999</v>
      </c>
      <c r="I420">
        <v>81129</v>
      </c>
      <c r="J420">
        <v>81129</v>
      </c>
      <c r="K420">
        <f t="shared" si="67"/>
        <v>11.303795759416436</v>
      </c>
      <c r="L420">
        <v>941</v>
      </c>
      <c r="M420" t="s">
        <v>19</v>
      </c>
      <c r="N420" t="b">
        <v>1</v>
      </c>
      <c r="O420" t="s">
        <v>4149</v>
      </c>
      <c r="P420" t="s">
        <v>5057</v>
      </c>
      <c r="Q420">
        <v>1840002442</v>
      </c>
      <c r="R420" t="str">
        <f t="shared" si="68"/>
        <v>intermediate</v>
      </c>
      <c r="S420">
        <f t="shared" si="69"/>
        <v>2</v>
      </c>
      <c r="T420">
        <v>419</v>
      </c>
      <c r="U420" t="str">
        <f t="shared" si="70"/>
        <v/>
      </c>
      <c r="V420" t="str">
        <f t="shared" si="71"/>
        <v/>
      </c>
      <c r="W420">
        <f t="shared" si="72"/>
        <v>11.303795759416436</v>
      </c>
      <c r="X420">
        <f t="shared" si="73"/>
        <v>419</v>
      </c>
      <c r="Y420" t="str">
        <f t="shared" si="74"/>
        <v/>
      </c>
      <c r="Z420" t="str">
        <f t="shared" si="75"/>
        <v/>
      </c>
      <c r="AA420" t="str">
        <f t="shared" si="76"/>
        <v/>
      </c>
      <c r="AB420" t="str">
        <f t="shared" si="77"/>
        <v/>
      </c>
    </row>
    <row r="421" spans="1:28" x14ac:dyDescent="0.45">
      <c r="A421" t="s">
        <v>5065</v>
      </c>
      <c r="B421" t="s">
        <v>5065</v>
      </c>
      <c r="C421" t="s">
        <v>5060</v>
      </c>
      <c r="D421" t="s">
        <v>5061</v>
      </c>
      <c r="E421">
        <v>44007</v>
      </c>
      <c r="F421" t="s">
        <v>1046</v>
      </c>
      <c r="G421">
        <v>41.765799999999999</v>
      </c>
      <c r="H421">
        <v>-71.485799999999998</v>
      </c>
      <c r="I421">
        <v>81034</v>
      </c>
      <c r="J421">
        <v>81034</v>
      </c>
      <c r="K421">
        <f t="shared" si="67"/>
        <v>11.302624098669314</v>
      </c>
      <c r="L421">
        <v>1103</v>
      </c>
      <c r="M421" t="s">
        <v>19</v>
      </c>
      <c r="N421" t="b">
        <v>1</v>
      </c>
      <c r="O421" t="s">
        <v>330</v>
      </c>
      <c r="P421" t="s">
        <v>5066</v>
      </c>
      <c r="Q421">
        <v>1840003287</v>
      </c>
      <c r="R421" t="str">
        <f t="shared" si="68"/>
        <v>intermediate</v>
      </c>
      <c r="S421">
        <f t="shared" si="69"/>
        <v>2</v>
      </c>
      <c r="T421">
        <v>420</v>
      </c>
      <c r="U421" t="str">
        <f t="shared" si="70"/>
        <v/>
      </c>
      <c r="V421" t="str">
        <f t="shared" si="71"/>
        <v/>
      </c>
      <c r="W421">
        <f t="shared" si="72"/>
        <v>11.302624098669314</v>
      </c>
      <c r="X421">
        <f t="shared" si="73"/>
        <v>420</v>
      </c>
      <c r="Y421" t="str">
        <f t="shared" si="74"/>
        <v/>
      </c>
      <c r="Z421" t="str">
        <f t="shared" si="75"/>
        <v/>
      </c>
      <c r="AA421" t="str">
        <f t="shared" si="76"/>
        <v/>
      </c>
      <c r="AB421" t="str">
        <f t="shared" si="77"/>
        <v/>
      </c>
    </row>
    <row r="422" spans="1:28" x14ac:dyDescent="0.45">
      <c r="A422" t="s">
        <v>133</v>
      </c>
      <c r="B422" t="s">
        <v>133</v>
      </c>
      <c r="C422" t="s">
        <v>16</v>
      </c>
      <c r="D422" t="s">
        <v>17</v>
      </c>
      <c r="E422">
        <v>53005</v>
      </c>
      <c r="F422" t="s">
        <v>73</v>
      </c>
      <c r="G422">
        <v>46.197899999999997</v>
      </c>
      <c r="H422">
        <v>-119.17319999999999</v>
      </c>
      <c r="I422">
        <v>229624</v>
      </c>
      <c r="J422">
        <v>80454</v>
      </c>
      <c r="K422">
        <f t="shared" si="67"/>
        <v>11.295440871507697</v>
      </c>
      <c r="L422">
        <v>1134</v>
      </c>
      <c r="M422" t="s">
        <v>19</v>
      </c>
      <c r="N422" t="b">
        <v>1</v>
      </c>
      <c r="O422" t="s">
        <v>20</v>
      </c>
      <c r="P422" t="s">
        <v>134</v>
      </c>
      <c r="Q422">
        <v>1840018481</v>
      </c>
      <c r="R422" t="str">
        <f t="shared" si="68"/>
        <v>intermediate</v>
      </c>
      <c r="S422">
        <f t="shared" si="69"/>
        <v>2</v>
      </c>
      <c r="T422">
        <v>421</v>
      </c>
      <c r="U422" t="str">
        <f t="shared" si="70"/>
        <v/>
      </c>
      <c r="V422" t="str">
        <f t="shared" si="71"/>
        <v/>
      </c>
      <c r="W422">
        <f t="shared" si="72"/>
        <v>11.295440871507697</v>
      </c>
      <c r="X422">
        <f t="shared" si="73"/>
        <v>421</v>
      </c>
      <c r="Y422" t="str">
        <f t="shared" si="74"/>
        <v/>
      </c>
      <c r="Z422" t="str">
        <f t="shared" si="75"/>
        <v/>
      </c>
      <c r="AA422" t="str">
        <f t="shared" si="76"/>
        <v/>
      </c>
      <c r="AB422" t="str">
        <f t="shared" si="77"/>
        <v/>
      </c>
    </row>
    <row r="423" spans="1:28" x14ac:dyDescent="0.45">
      <c r="A423" t="s">
        <v>965</v>
      </c>
      <c r="B423" t="s">
        <v>965</v>
      </c>
      <c r="C423" t="s">
        <v>2998</v>
      </c>
      <c r="D423" t="s">
        <v>2957</v>
      </c>
      <c r="E423">
        <v>6085</v>
      </c>
      <c r="F423" t="s">
        <v>1646</v>
      </c>
      <c r="G423">
        <v>37.400100000000002</v>
      </c>
      <c r="H423">
        <v>-122.0796</v>
      </c>
      <c r="I423">
        <v>80447</v>
      </c>
      <c r="J423">
        <v>80447</v>
      </c>
      <c r="K423">
        <f t="shared" si="67"/>
        <v>11.295353861482845</v>
      </c>
      <c r="L423">
        <v>2589</v>
      </c>
      <c r="M423" t="s">
        <v>19</v>
      </c>
      <c r="N423" t="b">
        <v>1</v>
      </c>
      <c r="O423" t="s">
        <v>20</v>
      </c>
      <c r="P423" t="s">
        <v>3407</v>
      </c>
      <c r="Q423">
        <v>1840020332</v>
      </c>
      <c r="R423" t="str">
        <f t="shared" si="68"/>
        <v>intermediate</v>
      </c>
      <c r="S423">
        <f t="shared" si="69"/>
        <v>2</v>
      </c>
      <c r="T423">
        <v>422</v>
      </c>
      <c r="U423" t="str">
        <f t="shared" si="70"/>
        <v/>
      </c>
      <c r="V423" t="str">
        <f t="shared" si="71"/>
        <v/>
      </c>
      <c r="W423">
        <f t="shared" si="72"/>
        <v>11.295353861482845</v>
      </c>
      <c r="X423">
        <f t="shared" si="73"/>
        <v>422</v>
      </c>
      <c r="Y423" t="str">
        <f t="shared" si="74"/>
        <v/>
      </c>
      <c r="Z423" t="str">
        <f t="shared" si="75"/>
        <v/>
      </c>
      <c r="AA423" t="str">
        <f t="shared" si="76"/>
        <v/>
      </c>
      <c r="AB423" t="str">
        <f t="shared" si="77"/>
        <v/>
      </c>
    </row>
    <row r="424" spans="1:28" x14ac:dyDescent="0.45">
      <c r="A424" t="s">
        <v>3000</v>
      </c>
      <c r="B424" t="s">
        <v>3000</v>
      </c>
      <c r="C424" t="s">
        <v>2998</v>
      </c>
      <c r="D424" t="s">
        <v>2957</v>
      </c>
      <c r="E424">
        <v>6055</v>
      </c>
      <c r="F424" t="s">
        <v>3000</v>
      </c>
      <c r="G424">
        <v>38.298200000000001</v>
      </c>
      <c r="H424">
        <v>-122.30110000000001</v>
      </c>
      <c r="I424">
        <v>87733</v>
      </c>
      <c r="J424">
        <v>80416</v>
      </c>
      <c r="K424">
        <f t="shared" si="67"/>
        <v>11.294968440343318</v>
      </c>
      <c r="L424">
        <v>1738</v>
      </c>
      <c r="M424" t="s">
        <v>19</v>
      </c>
      <c r="N424" t="b">
        <v>1</v>
      </c>
      <c r="O424" t="s">
        <v>20</v>
      </c>
      <c r="P424" t="s">
        <v>3365</v>
      </c>
      <c r="Q424">
        <v>1840020241</v>
      </c>
      <c r="R424" t="str">
        <f t="shared" si="68"/>
        <v>intermediate</v>
      </c>
      <c r="S424">
        <f t="shared" si="69"/>
        <v>2</v>
      </c>
      <c r="T424">
        <v>423</v>
      </c>
      <c r="U424" t="str">
        <f t="shared" si="70"/>
        <v/>
      </c>
      <c r="V424" t="str">
        <f t="shared" si="71"/>
        <v/>
      </c>
      <c r="W424">
        <f t="shared" si="72"/>
        <v>11.294968440343318</v>
      </c>
      <c r="X424">
        <f t="shared" si="73"/>
        <v>423</v>
      </c>
      <c r="Y424" t="str">
        <f t="shared" si="74"/>
        <v/>
      </c>
      <c r="Z424" t="str">
        <f t="shared" si="75"/>
        <v/>
      </c>
      <c r="AA424" t="str">
        <f t="shared" si="76"/>
        <v/>
      </c>
      <c r="AB424" t="str">
        <f t="shared" si="77"/>
        <v/>
      </c>
    </row>
    <row r="425" spans="1:28" x14ac:dyDescent="0.45">
      <c r="A425" t="s">
        <v>648</v>
      </c>
      <c r="B425" t="s">
        <v>648</v>
      </c>
      <c r="C425" t="s">
        <v>2998</v>
      </c>
      <c r="D425" t="s">
        <v>2957</v>
      </c>
      <c r="E425">
        <v>6059</v>
      </c>
      <c r="F425" t="s">
        <v>367</v>
      </c>
      <c r="G425">
        <v>33.730899999999998</v>
      </c>
      <c r="H425">
        <v>-117.81059999999999</v>
      </c>
      <c r="I425">
        <v>80395</v>
      </c>
      <c r="J425">
        <v>80395</v>
      </c>
      <c r="K425">
        <f t="shared" si="67"/>
        <v>11.294707264178513</v>
      </c>
      <c r="L425">
        <v>2791</v>
      </c>
      <c r="M425" t="s">
        <v>19</v>
      </c>
      <c r="N425" t="b">
        <v>1</v>
      </c>
      <c r="O425" t="s">
        <v>20</v>
      </c>
      <c r="P425" t="s">
        <v>3342</v>
      </c>
      <c r="Q425">
        <v>1840021967</v>
      </c>
      <c r="R425" t="str">
        <f t="shared" si="68"/>
        <v>intermediate</v>
      </c>
      <c r="S425">
        <f t="shared" si="69"/>
        <v>2</v>
      </c>
      <c r="T425">
        <v>424</v>
      </c>
      <c r="U425" t="str">
        <f t="shared" si="70"/>
        <v/>
      </c>
      <c r="V425" t="str">
        <f t="shared" si="71"/>
        <v/>
      </c>
      <c r="W425">
        <f t="shared" si="72"/>
        <v>11.294707264178513</v>
      </c>
      <c r="X425">
        <f t="shared" si="73"/>
        <v>424</v>
      </c>
      <c r="Y425" t="str">
        <f t="shared" si="74"/>
        <v/>
      </c>
      <c r="Z425" t="str">
        <f t="shared" si="75"/>
        <v/>
      </c>
      <c r="AA425" t="str">
        <f t="shared" si="76"/>
        <v/>
      </c>
      <c r="AB425" t="str">
        <f t="shared" si="77"/>
        <v/>
      </c>
    </row>
    <row r="426" spans="1:28" x14ac:dyDescent="0.45">
      <c r="A426" t="s">
        <v>535</v>
      </c>
      <c r="B426" t="s">
        <v>535</v>
      </c>
      <c r="C426" t="s">
        <v>328</v>
      </c>
      <c r="D426" t="s">
        <v>167</v>
      </c>
      <c r="E426">
        <v>51680</v>
      </c>
      <c r="F426" t="s">
        <v>536</v>
      </c>
      <c r="G426">
        <v>37.400399999999998</v>
      </c>
      <c r="H426">
        <v>-79.191100000000006</v>
      </c>
      <c r="I426">
        <v>123795</v>
      </c>
      <c r="J426">
        <v>80212</v>
      </c>
      <c r="K426">
        <f t="shared" si="67"/>
        <v>11.292428408596924</v>
      </c>
      <c r="L426">
        <v>630</v>
      </c>
      <c r="M426" t="s">
        <v>19</v>
      </c>
      <c r="N426" t="b">
        <v>1</v>
      </c>
      <c r="O426" t="s">
        <v>330</v>
      </c>
      <c r="P426" t="s">
        <v>537</v>
      </c>
      <c r="Q426">
        <v>1840003855</v>
      </c>
      <c r="R426" t="str">
        <f t="shared" si="68"/>
        <v>intermediate</v>
      </c>
      <c r="S426">
        <f t="shared" si="69"/>
        <v>2</v>
      </c>
      <c r="T426">
        <v>425</v>
      </c>
      <c r="U426" t="str">
        <f t="shared" si="70"/>
        <v/>
      </c>
      <c r="V426" t="str">
        <f t="shared" si="71"/>
        <v/>
      </c>
      <c r="W426">
        <f t="shared" si="72"/>
        <v>11.292428408596924</v>
      </c>
      <c r="X426">
        <f t="shared" si="73"/>
        <v>425</v>
      </c>
      <c r="Y426" t="str">
        <f t="shared" si="74"/>
        <v/>
      </c>
      <c r="Z426" t="str">
        <f t="shared" si="75"/>
        <v/>
      </c>
      <c r="AA426" t="str">
        <f t="shared" si="76"/>
        <v/>
      </c>
      <c r="AB426" t="str">
        <f t="shared" si="77"/>
        <v/>
      </c>
    </row>
    <row r="427" spans="1:28" x14ac:dyDescent="0.45">
      <c r="A427" t="s">
        <v>2116</v>
      </c>
      <c r="B427" t="s">
        <v>2116</v>
      </c>
      <c r="C427" t="s">
        <v>4537</v>
      </c>
      <c r="D427" t="s">
        <v>4538</v>
      </c>
      <c r="E427">
        <v>25009</v>
      </c>
      <c r="F427" t="s">
        <v>405</v>
      </c>
      <c r="G427">
        <v>42.700299999999999</v>
      </c>
      <c r="H427">
        <v>-71.162599999999998</v>
      </c>
      <c r="I427">
        <v>80209</v>
      </c>
      <c r="J427">
        <v>80209</v>
      </c>
      <c r="K427">
        <f t="shared" si="67"/>
        <v>11.292391007009845</v>
      </c>
      <c r="L427">
        <v>4471</v>
      </c>
      <c r="M427" t="s">
        <v>19</v>
      </c>
      <c r="N427" t="b">
        <v>1</v>
      </c>
      <c r="O427" t="s">
        <v>330</v>
      </c>
      <c r="P427" t="s">
        <v>4562</v>
      </c>
      <c r="Q427">
        <v>1840000408</v>
      </c>
      <c r="R427" t="str">
        <f t="shared" si="68"/>
        <v>intermediate</v>
      </c>
      <c r="S427">
        <f t="shared" si="69"/>
        <v>2</v>
      </c>
      <c r="T427">
        <v>426</v>
      </c>
      <c r="U427" t="str">
        <f t="shared" si="70"/>
        <v/>
      </c>
      <c r="V427" t="str">
        <f t="shared" si="71"/>
        <v/>
      </c>
      <c r="W427">
        <f t="shared" si="72"/>
        <v>11.292391007009845</v>
      </c>
      <c r="X427">
        <f t="shared" si="73"/>
        <v>426</v>
      </c>
      <c r="Y427" t="str">
        <f t="shared" si="74"/>
        <v/>
      </c>
      <c r="Z427" t="str">
        <f t="shared" si="75"/>
        <v/>
      </c>
      <c r="AA427" t="str">
        <f t="shared" si="76"/>
        <v/>
      </c>
      <c r="AB427" t="str">
        <f t="shared" si="77"/>
        <v/>
      </c>
    </row>
    <row r="428" spans="1:28" x14ac:dyDescent="0.45">
      <c r="A428" t="s">
        <v>1277</v>
      </c>
      <c r="B428" t="s">
        <v>1277</v>
      </c>
      <c r="C428" t="s">
        <v>966</v>
      </c>
      <c r="D428" t="s">
        <v>967</v>
      </c>
      <c r="E428">
        <v>12011</v>
      </c>
      <c r="F428" t="s">
        <v>974</v>
      </c>
      <c r="G428">
        <v>26.305</v>
      </c>
      <c r="H428">
        <v>-80.127799999999993</v>
      </c>
      <c r="I428">
        <v>79764</v>
      </c>
      <c r="J428">
        <v>79764</v>
      </c>
      <c r="K428">
        <f t="shared" si="67"/>
        <v>11.286827553829582</v>
      </c>
      <c r="L428">
        <v>2040</v>
      </c>
      <c r="M428" t="s">
        <v>19</v>
      </c>
      <c r="N428" t="b">
        <v>1</v>
      </c>
      <c r="O428" t="s">
        <v>330</v>
      </c>
      <c r="P428" t="s">
        <v>1278</v>
      </c>
      <c r="Q428">
        <v>1840015136</v>
      </c>
      <c r="R428" t="str">
        <f t="shared" si="68"/>
        <v>intermediate</v>
      </c>
      <c r="S428">
        <f t="shared" si="69"/>
        <v>2</v>
      </c>
      <c r="T428">
        <v>427</v>
      </c>
      <c r="U428" t="str">
        <f t="shared" si="70"/>
        <v/>
      </c>
      <c r="V428" t="str">
        <f t="shared" si="71"/>
        <v/>
      </c>
      <c r="W428">
        <f t="shared" si="72"/>
        <v>11.286827553829582</v>
      </c>
      <c r="X428">
        <f t="shared" si="73"/>
        <v>427</v>
      </c>
      <c r="Y428" t="str">
        <f t="shared" si="74"/>
        <v/>
      </c>
      <c r="Z428" t="str">
        <f t="shared" si="75"/>
        <v/>
      </c>
      <c r="AA428" t="str">
        <f t="shared" si="76"/>
        <v/>
      </c>
      <c r="AB428" t="str">
        <f t="shared" si="77"/>
        <v/>
      </c>
    </row>
    <row r="429" spans="1:28" x14ac:dyDescent="0.45">
      <c r="A429" t="s">
        <v>4510</v>
      </c>
      <c r="B429" t="s">
        <v>4510</v>
      </c>
      <c r="C429" t="s">
        <v>4859</v>
      </c>
      <c r="D429" t="s">
        <v>4860</v>
      </c>
      <c r="E429">
        <v>27053</v>
      </c>
      <c r="F429" t="s">
        <v>3947</v>
      </c>
      <c r="G429">
        <v>45.111199999999997</v>
      </c>
      <c r="H429">
        <v>-93.350499999999997</v>
      </c>
      <c r="I429">
        <v>79707</v>
      </c>
      <c r="J429">
        <v>79707</v>
      </c>
      <c r="K429">
        <f t="shared" si="67"/>
        <v>11.286112690281634</v>
      </c>
      <c r="L429">
        <v>1179</v>
      </c>
      <c r="M429" t="s">
        <v>19</v>
      </c>
      <c r="N429" t="b">
        <v>1</v>
      </c>
      <c r="O429" t="s">
        <v>596</v>
      </c>
      <c r="P429" t="s">
        <v>4948</v>
      </c>
      <c r="Q429">
        <v>1840004023</v>
      </c>
      <c r="R429" t="str">
        <f t="shared" si="68"/>
        <v>intermediate</v>
      </c>
      <c r="S429">
        <f t="shared" si="69"/>
        <v>2</v>
      </c>
      <c r="T429">
        <v>428</v>
      </c>
      <c r="U429" t="str">
        <f t="shared" si="70"/>
        <v/>
      </c>
      <c r="V429" t="str">
        <f t="shared" si="71"/>
        <v/>
      </c>
      <c r="W429">
        <f t="shared" si="72"/>
        <v>11.286112690281634</v>
      </c>
      <c r="X429">
        <f t="shared" si="73"/>
        <v>428</v>
      </c>
      <c r="Y429" t="str">
        <f t="shared" si="74"/>
        <v/>
      </c>
      <c r="Z429" t="str">
        <f t="shared" si="75"/>
        <v/>
      </c>
      <c r="AA429" t="str">
        <f t="shared" si="76"/>
        <v/>
      </c>
      <c r="AB429" t="str">
        <f t="shared" si="77"/>
        <v/>
      </c>
    </row>
    <row r="430" spans="1:28" x14ac:dyDescent="0.45">
      <c r="A430" t="s">
        <v>2744</v>
      </c>
      <c r="B430" t="s">
        <v>2744</v>
      </c>
      <c r="C430" t="s">
        <v>2703</v>
      </c>
      <c r="D430" t="s">
        <v>2129</v>
      </c>
      <c r="E430">
        <v>36119</v>
      </c>
      <c r="F430" t="s">
        <v>985</v>
      </c>
      <c r="G430">
        <v>40.930500000000002</v>
      </c>
      <c r="H430">
        <v>-73.783600000000007</v>
      </c>
      <c r="I430">
        <v>79557</v>
      </c>
      <c r="J430">
        <v>79557</v>
      </c>
      <c r="K430">
        <f t="shared" si="67"/>
        <v>11.284229024866319</v>
      </c>
      <c r="L430">
        <v>2967</v>
      </c>
      <c r="M430" t="s">
        <v>19</v>
      </c>
      <c r="N430" t="b">
        <v>1</v>
      </c>
      <c r="O430" t="s">
        <v>330</v>
      </c>
      <c r="P430" t="s">
        <v>2745</v>
      </c>
      <c r="Q430">
        <v>1840000782</v>
      </c>
      <c r="R430" t="str">
        <f t="shared" si="68"/>
        <v>intermediate</v>
      </c>
      <c r="S430">
        <f t="shared" si="69"/>
        <v>2</v>
      </c>
      <c r="T430">
        <v>429</v>
      </c>
      <c r="U430" t="str">
        <f t="shared" si="70"/>
        <v/>
      </c>
      <c r="V430" t="str">
        <f t="shared" si="71"/>
        <v/>
      </c>
      <c r="W430">
        <f t="shared" si="72"/>
        <v>11.284229024866319</v>
      </c>
      <c r="X430">
        <f t="shared" si="73"/>
        <v>429</v>
      </c>
      <c r="Y430" t="str">
        <f t="shared" si="74"/>
        <v/>
      </c>
      <c r="Z430" t="str">
        <f t="shared" si="75"/>
        <v/>
      </c>
      <c r="AA430" t="str">
        <f t="shared" si="76"/>
        <v/>
      </c>
      <c r="AB430" t="str">
        <f t="shared" si="77"/>
        <v/>
      </c>
    </row>
    <row r="431" spans="1:28" x14ac:dyDescent="0.45">
      <c r="A431" t="s">
        <v>4446</v>
      </c>
      <c r="B431" t="s">
        <v>4446</v>
      </c>
      <c r="C431" t="s">
        <v>4580</v>
      </c>
      <c r="D431" t="s">
        <v>899</v>
      </c>
      <c r="E431">
        <v>39035</v>
      </c>
      <c r="F431" t="s">
        <v>4584</v>
      </c>
      <c r="G431">
        <v>41.3842</v>
      </c>
      <c r="H431">
        <v>-81.7286</v>
      </c>
      <c r="I431">
        <v>79425</v>
      </c>
      <c r="J431">
        <v>79425</v>
      </c>
      <c r="K431">
        <f t="shared" si="67"/>
        <v>11.282568459137718</v>
      </c>
      <c r="L431">
        <v>1531</v>
      </c>
      <c r="M431" t="s">
        <v>19</v>
      </c>
      <c r="N431" t="b">
        <v>1</v>
      </c>
      <c r="O431" t="s">
        <v>330</v>
      </c>
      <c r="P431" t="s">
        <v>4627</v>
      </c>
      <c r="Q431">
        <v>1840003406</v>
      </c>
      <c r="R431" t="str">
        <f t="shared" si="68"/>
        <v>intermediate</v>
      </c>
      <c r="S431">
        <f t="shared" si="69"/>
        <v>2</v>
      </c>
      <c r="T431">
        <v>430</v>
      </c>
      <c r="U431" t="str">
        <f t="shared" si="70"/>
        <v/>
      </c>
      <c r="V431" t="str">
        <f t="shared" si="71"/>
        <v/>
      </c>
      <c r="W431">
        <f t="shared" si="72"/>
        <v>11.282568459137718</v>
      </c>
      <c r="X431">
        <f t="shared" si="73"/>
        <v>430</v>
      </c>
      <c r="Y431" t="str">
        <f t="shared" si="74"/>
        <v/>
      </c>
      <c r="Z431" t="str">
        <f t="shared" si="75"/>
        <v/>
      </c>
      <c r="AA431" t="str">
        <f t="shared" si="76"/>
        <v/>
      </c>
      <c r="AB431" t="str">
        <f t="shared" si="77"/>
        <v/>
      </c>
    </row>
    <row r="432" spans="1:28" x14ac:dyDescent="0.45">
      <c r="A432" t="s">
        <v>1596</v>
      </c>
      <c r="B432" t="s">
        <v>1596</v>
      </c>
      <c r="C432" t="s">
        <v>2998</v>
      </c>
      <c r="D432" t="s">
        <v>2957</v>
      </c>
      <c r="E432">
        <v>6001</v>
      </c>
      <c r="F432" t="s">
        <v>1596</v>
      </c>
      <c r="G432">
        <v>37.767000000000003</v>
      </c>
      <c r="H432">
        <v>-122.26730000000001</v>
      </c>
      <c r="I432">
        <v>78906</v>
      </c>
      <c r="J432">
        <v>78906</v>
      </c>
      <c r="K432">
        <f t="shared" si="67"/>
        <v>11.276012549570019</v>
      </c>
      <c r="L432">
        <v>2917</v>
      </c>
      <c r="M432" t="s">
        <v>19</v>
      </c>
      <c r="N432" t="b">
        <v>1</v>
      </c>
      <c r="O432" t="s">
        <v>20</v>
      </c>
      <c r="P432" t="s">
        <v>3281</v>
      </c>
      <c r="Q432">
        <v>1840018913</v>
      </c>
      <c r="R432" t="str">
        <f t="shared" si="68"/>
        <v>intermediate</v>
      </c>
      <c r="S432">
        <f t="shared" si="69"/>
        <v>2</v>
      </c>
      <c r="T432">
        <v>431</v>
      </c>
      <c r="U432" t="str">
        <f t="shared" si="70"/>
        <v/>
      </c>
      <c r="V432" t="str">
        <f t="shared" si="71"/>
        <v/>
      </c>
      <c r="W432">
        <f t="shared" si="72"/>
        <v>11.276012549570019</v>
      </c>
      <c r="X432">
        <f t="shared" si="73"/>
        <v>431</v>
      </c>
      <c r="Y432" t="str">
        <f t="shared" si="74"/>
        <v/>
      </c>
      <c r="Z432" t="str">
        <f t="shared" si="75"/>
        <v/>
      </c>
      <c r="AA432" t="str">
        <f t="shared" si="76"/>
        <v/>
      </c>
      <c r="AB432" t="str">
        <f t="shared" si="77"/>
        <v/>
      </c>
    </row>
    <row r="433" spans="1:28" x14ac:dyDescent="0.45">
      <c r="A433" t="s">
        <v>3154</v>
      </c>
      <c r="B433" t="s">
        <v>3154</v>
      </c>
      <c r="C433" t="s">
        <v>2998</v>
      </c>
      <c r="D433" t="s">
        <v>2957</v>
      </c>
      <c r="E433">
        <v>6071</v>
      </c>
      <c r="F433" t="s">
        <v>3009</v>
      </c>
      <c r="G433">
        <v>33.950800000000001</v>
      </c>
      <c r="H433">
        <v>-117.72539999999999</v>
      </c>
      <c r="I433">
        <v>78822</v>
      </c>
      <c r="J433">
        <v>78822</v>
      </c>
      <c r="K433">
        <f t="shared" si="67"/>
        <v>11.274947424697563</v>
      </c>
      <c r="L433">
        <v>681</v>
      </c>
      <c r="M433" t="s">
        <v>19</v>
      </c>
      <c r="N433" t="b">
        <v>1</v>
      </c>
      <c r="O433" t="s">
        <v>20</v>
      </c>
      <c r="P433">
        <v>91709</v>
      </c>
      <c r="Q433">
        <v>1840019115</v>
      </c>
      <c r="R433" t="str">
        <f t="shared" si="68"/>
        <v>intermediate</v>
      </c>
      <c r="S433">
        <f t="shared" si="69"/>
        <v>2</v>
      </c>
      <c r="T433">
        <v>432</v>
      </c>
      <c r="U433" t="str">
        <f t="shared" si="70"/>
        <v/>
      </c>
      <c r="V433" t="str">
        <f t="shared" si="71"/>
        <v/>
      </c>
      <c r="W433">
        <f t="shared" si="72"/>
        <v>11.274947424697563</v>
      </c>
      <c r="X433">
        <f t="shared" si="73"/>
        <v>432</v>
      </c>
      <c r="Y433" t="str">
        <f t="shared" si="74"/>
        <v/>
      </c>
      <c r="Z433" t="str">
        <f t="shared" si="75"/>
        <v/>
      </c>
      <c r="AA433" t="str">
        <f t="shared" si="76"/>
        <v/>
      </c>
      <c r="AB433" t="str">
        <f t="shared" si="77"/>
        <v/>
      </c>
    </row>
    <row r="434" spans="1:28" x14ac:dyDescent="0.45">
      <c r="A434" t="s">
        <v>226</v>
      </c>
      <c r="B434" t="s">
        <v>226</v>
      </c>
      <c r="C434" t="s">
        <v>3717</v>
      </c>
      <c r="D434" t="s">
        <v>3718</v>
      </c>
      <c r="E434">
        <v>5143</v>
      </c>
      <c r="F434" t="s">
        <v>17</v>
      </c>
      <c r="G434">
        <v>36.189700000000002</v>
      </c>
      <c r="H434">
        <v>-94.157399999999996</v>
      </c>
      <c r="I434">
        <v>78557</v>
      </c>
      <c r="J434">
        <v>78557</v>
      </c>
      <c r="K434">
        <f t="shared" si="67"/>
        <v>11.271579754926483</v>
      </c>
      <c r="L434">
        <v>652</v>
      </c>
      <c r="M434" t="s">
        <v>19</v>
      </c>
      <c r="N434" t="b">
        <v>1</v>
      </c>
      <c r="O434" t="s">
        <v>596</v>
      </c>
      <c r="P434" t="s">
        <v>3722</v>
      </c>
      <c r="Q434">
        <v>1840015336</v>
      </c>
      <c r="R434" t="str">
        <f t="shared" si="68"/>
        <v>intermediate</v>
      </c>
      <c r="S434">
        <f t="shared" si="69"/>
        <v>2</v>
      </c>
      <c r="T434">
        <v>433</v>
      </c>
      <c r="U434" t="str">
        <f t="shared" si="70"/>
        <v/>
      </c>
      <c r="V434" t="str">
        <f t="shared" si="71"/>
        <v/>
      </c>
      <c r="W434">
        <f t="shared" si="72"/>
        <v>11.271579754926483</v>
      </c>
      <c r="X434">
        <f t="shared" si="73"/>
        <v>433</v>
      </c>
      <c r="Y434" t="str">
        <f t="shared" si="74"/>
        <v/>
      </c>
      <c r="Z434" t="str">
        <f t="shared" si="75"/>
        <v/>
      </c>
      <c r="AA434" t="str">
        <f t="shared" si="76"/>
        <v/>
      </c>
      <c r="AB434" t="str">
        <f t="shared" si="77"/>
        <v/>
      </c>
    </row>
    <row r="435" spans="1:28" x14ac:dyDescent="0.45">
      <c r="A435" t="s">
        <v>809</v>
      </c>
      <c r="B435" t="s">
        <v>809</v>
      </c>
      <c r="C435" t="s">
        <v>3789</v>
      </c>
      <c r="D435" t="s">
        <v>3790</v>
      </c>
      <c r="E435">
        <v>17113</v>
      </c>
      <c r="F435" t="s">
        <v>482</v>
      </c>
      <c r="G435">
        <v>40.4756</v>
      </c>
      <c r="H435">
        <v>-88.969800000000006</v>
      </c>
      <c r="I435">
        <v>135015</v>
      </c>
      <c r="J435">
        <v>78005</v>
      </c>
      <c r="K435">
        <f t="shared" si="67"/>
        <v>11.26452820618135</v>
      </c>
      <c r="L435">
        <v>1103</v>
      </c>
      <c r="M435" t="s">
        <v>19</v>
      </c>
      <c r="N435" t="b">
        <v>1</v>
      </c>
      <c r="O435" t="s">
        <v>596</v>
      </c>
      <c r="P435" t="s">
        <v>3987</v>
      </c>
      <c r="Q435">
        <v>1840007207</v>
      </c>
      <c r="R435" t="str">
        <f t="shared" si="68"/>
        <v>intermediate</v>
      </c>
      <c r="S435">
        <f t="shared" si="69"/>
        <v>2</v>
      </c>
      <c r="T435">
        <v>434</v>
      </c>
      <c r="U435" t="str">
        <f t="shared" si="70"/>
        <v/>
      </c>
      <c r="V435" t="str">
        <f t="shared" si="71"/>
        <v/>
      </c>
      <c r="W435">
        <f t="shared" si="72"/>
        <v>11.26452820618135</v>
      </c>
      <c r="X435">
        <f t="shared" si="73"/>
        <v>434</v>
      </c>
      <c r="Y435" t="str">
        <f t="shared" si="74"/>
        <v/>
      </c>
      <c r="Z435" t="str">
        <f t="shared" si="75"/>
        <v/>
      </c>
      <c r="AA435" t="str">
        <f t="shared" si="76"/>
        <v/>
      </c>
      <c r="AB435" t="str">
        <f t="shared" si="77"/>
        <v/>
      </c>
    </row>
    <row r="436" spans="1:28" x14ac:dyDescent="0.45">
      <c r="A436" t="s">
        <v>3394</v>
      </c>
      <c r="B436" t="s">
        <v>3394</v>
      </c>
      <c r="C436" t="s">
        <v>2998</v>
      </c>
      <c r="D436" t="s">
        <v>2957</v>
      </c>
      <c r="E436">
        <v>6037</v>
      </c>
      <c r="F436" t="s">
        <v>2149</v>
      </c>
      <c r="G436">
        <v>33.887999999999998</v>
      </c>
      <c r="H436">
        <v>-118.1271</v>
      </c>
      <c r="I436">
        <v>77790</v>
      </c>
      <c r="J436">
        <v>77790</v>
      </c>
      <c r="K436">
        <f t="shared" si="67"/>
        <v>11.26176816720082</v>
      </c>
      <c r="L436">
        <v>4909</v>
      </c>
      <c r="M436" t="s">
        <v>19</v>
      </c>
      <c r="N436" t="b">
        <v>1</v>
      </c>
      <c r="O436" t="s">
        <v>20</v>
      </c>
      <c r="P436" t="s">
        <v>3395</v>
      </c>
      <c r="Q436">
        <v>1840019230</v>
      </c>
      <c r="R436" t="str">
        <f t="shared" si="68"/>
        <v>intermediate</v>
      </c>
      <c r="S436">
        <f t="shared" si="69"/>
        <v>2</v>
      </c>
      <c r="T436">
        <v>435</v>
      </c>
      <c r="U436" t="str">
        <f t="shared" si="70"/>
        <v/>
      </c>
      <c r="V436" t="str">
        <f t="shared" si="71"/>
        <v/>
      </c>
      <c r="W436">
        <f t="shared" si="72"/>
        <v>11.26176816720082</v>
      </c>
      <c r="X436">
        <f t="shared" si="73"/>
        <v>435</v>
      </c>
      <c r="Y436" t="str">
        <f t="shared" si="74"/>
        <v/>
      </c>
      <c r="Z436" t="str">
        <f t="shared" si="75"/>
        <v/>
      </c>
      <c r="AA436" t="str">
        <f t="shared" si="76"/>
        <v/>
      </c>
      <c r="AB436" t="str">
        <f t="shared" si="77"/>
        <v/>
      </c>
    </row>
    <row r="437" spans="1:28" x14ac:dyDescent="0.45">
      <c r="A437" t="s">
        <v>611</v>
      </c>
      <c r="B437" t="s">
        <v>611</v>
      </c>
      <c r="C437" t="s">
        <v>594</v>
      </c>
      <c r="D437" t="s">
        <v>595</v>
      </c>
      <c r="E437">
        <v>55101</v>
      </c>
      <c r="F437" t="s">
        <v>611</v>
      </c>
      <c r="G437">
        <v>42.727400000000003</v>
      </c>
      <c r="H437">
        <v>-87.813500000000005</v>
      </c>
      <c r="I437">
        <v>131517</v>
      </c>
      <c r="J437">
        <v>77571</v>
      </c>
      <c r="K437">
        <f t="shared" si="67"/>
        <v>11.258948924983619</v>
      </c>
      <c r="L437">
        <v>1933</v>
      </c>
      <c r="M437" t="s">
        <v>19</v>
      </c>
      <c r="N437" t="b">
        <v>1</v>
      </c>
      <c r="O437" t="s">
        <v>596</v>
      </c>
      <c r="P437" t="s">
        <v>843</v>
      </c>
      <c r="Q437">
        <v>1840002493</v>
      </c>
      <c r="R437" t="str">
        <f t="shared" si="68"/>
        <v>intermediate</v>
      </c>
      <c r="S437">
        <f t="shared" si="69"/>
        <v>2</v>
      </c>
      <c r="T437">
        <v>436</v>
      </c>
      <c r="U437" t="str">
        <f t="shared" si="70"/>
        <v/>
      </c>
      <c r="V437" t="str">
        <f t="shared" si="71"/>
        <v/>
      </c>
      <c r="W437">
        <f t="shared" si="72"/>
        <v>11.258948924983619</v>
      </c>
      <c r="X437">
        <f t="shared" si="73"/>
        <v>436</v>
      </c>
      <c r="Y437" t="str">
        <f t="shared" si="74"/>
        <v/>
      </c>
      <c r="Z437" t="str">
        <f t="shared" si="75"/>
        <v/>
      </c>
      <c r="AA437" t="str">
        <f t="shared" si="76"/>
        <v/>
      </c>
      <c r="AB437" t="str">
        <f t="shared" si="77"/>
        <v/>
      </c>
    </row>
    <row r="438" spans="1:28" x14ac:dyDescent="0.45">
      <c r="A438" t="s">
        <v>3131</v>
      </c>
      <c r="B438" t="s">
        <v>3131</v>
      </c>
      <c r="C438" t="s">
        <v>2998</v>
      </c>
      <c r="D438" t="s">
        <v>2957</v>
      </c>
      <c r="E438">
        <v>6085</v>
      </c>
      <c r="F438" t="s">
        <v>1646</v>
      </c>
      <c r="G438">
        <v>37.433799999999998</v>
      </c>
      <c r="H438">
        <v>-121.8921</v>
      </c>
      <c r="I438">
        <v>77528</v>
      </c>
      <c r="J438">
        <v>77528</v>
      </c>
      <c r="K438">
        <f t="shared" si="67"/>
        <v>11.258394440414387</v>
      </c>
      <c r="L438">
        <v>2204</v>
      </c>
      <c r="M438" t="s">
        <v>19</v>
      </c>
      <c r="N438" t="b">
        <v>1</v>
      </c>
      <c r="O438" t="s">
        <v>20</v>
      </c>
      <c r="P438">
        <v>95035</v>
      </c>
      <c r="Q438">
        <v>1840020329</v>
      </c>
      <c r="R438" t="str">
        <f t="shared" si="68"/>
        <v>intermediate</v>
      </c>
      <c r="S438">
        <f t="shared" si="69"/>
        <v>2</v>
      </c>
      <c r="T438">
        <v>437</v>
      </c>
      <c r="U438" t="str">
        <f t="shared" si="70"/>
        <v/>
      </c>
      <c r="V438" t="str">
        <f t="shared" si="71"/>
        <v/>
      </c>
      <c r="W438">
        <f t="shared" si="72"/>
        <v>11.258394440414387</v>
      </c>
      <c r="X438">
        <f t="shared" si="73"/>
        <v>437</v>
      </c>
      <c r="Y438" t="str">
        <f t="shared" si="74"/>
        <v/>
      </c>
      <c r="Z438" t="str">
        <f t="shared" si="75"/>
        <v/>
      </c>
      <c r="AA438" t="str">
        <f t="shared" si="76"/>
        <v/>
      </c>
      <c r="AB438" t="str">
        <f t="shared" si="77"/>
        <v/>
      </c>
    </row>
    <row r="439" spans="1:28" x14ac:dyDescent="0.45">
      <c r="A439" t="s">
        <v>151</v>
      </c>
      <c r="B439" t="s">
        <v>151</v>
      </c>
      <c r="C439" t="s">
        <v>16</v>
      </c>
      <c r="D439" t="s">
        <v>17</v>
      </c>
      <c r="E439">
        <v>53033</v>
      </c>
      <c r="F439" t="s">
        <v>29</v>
      </c>
      <c r="G439">
        <v>47.303899999999999</v>
      </c>
      <c r="H439">
        <v>-122.21080000000001</v>
      </c>
      <c r="I439">
        <v>77472</v>
      </c>
      <c r="J439">
        <v>77472</v>
      </c>
      <c r="K439">
        <f t="shared" si="67"/>
        <v>11.257671859737785</v>
      </c>
      <c r="L439">
        <v>1008</v>
      </c>
      <c r="M439" t="s">
        <v>19</v>
      </c>
      <c r="N439" t="b">
        <v>1</v>
      </c>
      <c r="O439" t="s">
        <v>20</v>
      </c>
      <c r="P439" t="s">
        <v>152</v>
      </c>
      <c r="Q439">
        <v>1840018416</v>
      </c>
      <c r="R439" t="str">
        <f t="shared" si="68"/>
        <v>intermediate</v>
      </c>
      <c r="S439">
        <f t="shared" si="69"/>
        <v>2</v>
      </c>
      <c r="T439">
        <v>438</v>
      </c>
      <c r="U439" t="str">
        <f t="shared" si="70"/>
        <v/>
      </c>
      <c r="V439" t="str">
        <f t="shared" si="71"/>
        <v/>
      </c>
      <c r="W439">
        <f t="shared" si="72"/>
        <v>11.257671859737785</v>
      </c>
      <c r="X439">
        <f t="shared" si="73"/>
        <v>438</v>
      </c>
      <c r="Y439" t="str">
        <f t="shared" si="74"/>
        <v/>
      </c>
      <c r="Z439" t="str">
        <f t="shared" si="75"/>
        <v/>
      </c>
      <c r="AA439" t="str">
        <f t="shared" si="76"/>
        <v/>
      </c>
      <c r="AB439" t="str">
        <f t="shared" si="77"/>
        <v/>
      </c>
    </row>
    <row r="440" spans="1:28" x14ac:dyDescent="0.45">
      <c r="A440" t="s">
        <v>1744</v>
      </c>
      <c r="B440" t="s">
        <v>1744</v>
      </c>
      <c r="C440" t="s">
        <v>1679</v>
      </c>
      <c r="D440" t="s">
        <v>1680</v>
      </c>
      <c r="E440">
        <v>48215</v>
      </c>
      <c r="F440" t="s">
        <v>1593</v>
      </c>
      <c r="G440">
        <v>26.168700000000001</v>
      </c>
      <c r="H440">
        <v>-98.190399999999997</v>
      </c>
      <c r="I440">
        <v>77320</v>
      </c>
      <c r="J440">
        <v>77320</v>
      </c>
      <c r="K440">
        <f t="shared" si="67"/>
        <v>11.255707933322267</v>
      </c>
      <c r="L440">
        <v>1267</v>
      </c>
      <c r="M440" t="s">
        <v>19</v>
      </c>
      <c r="N440" t="b">
        <v>1</v>
      </c>
      <c r="O440" t="s">
        <v>596</v>
      </c>
      <c r="P440">
        <v>78577</v>
      </c>
      <c r="Q440">
        <v>1840021030</v>
      </c>
      <c r="R440" t="str">
        <f t="shared" si="68"/>
        <v>intermediate</v>
      </c>
      <c r="S440">
        <f t="shared" si="69"/>
        <v>2</v>
      </c>
      <c r="T440">
        <v>439</v>
      </c>
      <c r="U440" t="str">
        <f t="shared" si="70"/>
        <v/>
      </c>
      <c r="V440" t="str">
        <f t="shared" si="71"/>
        <v/>
      </c>
      <c r="W440">
        <f t="shared" si="72"/>
        <v>11.255707933322267</v>
      </c>
      <c r="X440">
        <f t="shared" si="73"/>
        <v>439</v>
      </c>
      <c r="Y440" t="str">
        <f t="shared" si="74"/>
        <v/>
      </c>
      <c r="Z440" t="str">
        <f t="shared" si="75"/>
        <v/>
      </c>
      <c r="AA440" t="str">
        <f t="shared" si="76"/>
        <v/>
      </c>
      <c r="AB440" t="str">
        <f t="shared" si="77"/>
        <v/>
      </c>
    </row>
    <row r="441" spans="1:28" x14ac:dyDescent="0.45">
      <c r="A441" t="s">
        <v>2488</v>
      </c>
      <c r="B441" t="s">
        <v>2488</v>
      </c>
      <c r="C441" t="s">
        <v>2854</v>
      </c>
      <c r="D441" t="s">
        <v>2855</v>
      </c>
      <c r="E441">
        <v>42069</v>
      </c>
      <c r="F441" t="s">
        <v>2796</v>
      </c>
      <c r="G441">
        <v>41.404299999999999</v>
      </c>
      <c r="H441">
        <v>-75.664900000000003</v>
      </c>
      <c r="I441">
        <v>387448</v>
      </c>
      <c r="J441">
        <v>77291</v>
      </c>
      <c r="K441">
        <f t="shared" si="67"/>
        <v>11.255332798301602</v>
      </c>
      <c r="L441">
        <v>1179</v>
      </c>
      <c r="M441" t="s">
        <v>19</v>
      </c>
      <c r="N441" t="b">
        <v>1</v>
      </c>
      <c r="O441" t="s">
        <v>330</v>
      </c>
      <c r="P441" t="s">
        <v>2941</v>
      </c>
      <c r="Q441">
        <v>1840003389</v>
      </c>
      <c r="R441" t="str">
        <f t="shared" si="68"/>
        <v>intermediate</v>
      </c>
      <c r="S441">
        <f t="shared" si="69"/>
        <v>2</v>
      </c>
      <c r="T441">
        <v>440</v>
      </c>
      <c r="U441" t="str">
        <f t="shared" si="70"/>
        <v/>
      </c>
      <c r="V441" t="str">
        <f t="shared" si="71"/>
        <v/>
      </c>
      <c r="W441">
        <f t="shared" si="72"/>
        <v>11.255332798301602</v>
      </c>
      <c r="X441">
        <f t="shared" si="73"/>
        <v>440</v>
      </c>
      <c r="Y441" t="str">
        <f t="shared" si="74"/>
        <v/>
      </c>
      <c r="Z441" t="str">
        <f t="shared" si="75"/>
        <v/>
      </c>
      <c r="AA441" t="str">
        <f t="shared" si="76"/>
        <v/>
      </c>
      <c r="AB441" t="str">
        <f t="shared" si="77"/>
        <v/>
      </c>
    </row>
    <row r="442" spans="1:28" x14ac:dyDescent="0.45">
      <c r="A442" t="s">
        <v>930</v>
      </c>
      <c r="B442" t="s">
        <v>930</v>
      </c>
      <c r="C442" t="s">
        <v>2998</v>
      </c>
      <c r="D442" t="s">
        <v>2957</v>
      </c>
      <c r="E442">
        <v>6067</v>
      </c>
      <c r="F442" t="s">
        <v>1635</v>
      </c>
      <c r="G442">
        <v>38.6751</v>
      </c>
      <c r="H442">
        <v>-121.1476</v>
      </c>
      <c r="I442">
        <v>77271</v>
      </c>
      <c r="J442">
        <v>77271</v>
      </c>
      <c r="K442">
        <f t="shared" si="67"/>
        <v>11.255074002477121</v>
      </c>
      <c r="L442">
        <v>1359</v>
      </c>
      <c r="M442" t="s">
        <v>19</v>
      </c>
      <c r="N442" t="b">
        <v>1</v>
      </c>
      <c r="O442" t="s">
        <v>20</v>
      </c>
      <c r="P442" t="s">
        <v>3233</v>
      </c>
      <c r="Q442">
        <v>1840020246</v>
      </c>
      <c r="R442" t="str">
        <f t="shared" si="68"/>
        <v>intermediate</v>
      </c>
      <c r="S442">
        <f t="shared" si="69"/>
        <v>2</v>
      </c>
      <c r="T442">
        <v>441</v>
      </c>
      <c r="U442" t="str">
        <f t="shared" si="70"/>
        <v/>
      </c>
      <c r="V442" t="str">
        <f t="shared" si="71"/>
        <v/>
      </c>
      <c r="W442">
        <f t="shared" si="72"/>
        <v>11.255074002477121</v>
      </c>
      <c r="X442">
        <f t="shared" si="73"/>
        <v>441</v>
      </c>
      <c r="Y442" t="str">
        <f t="shared" si="74"/>
        <v/>
      </c>
      <c r="Z442" t="str">
        <f t="shared" si="75"/>
        <v/>
      </c>
      <c r="AA442" t="str">
        <f t="shared" si="76"/>
        <v/>
      </c>
      <c r="AB442" t="str">
        <f t="shared" si="77"/>
        <v/>
      </c>
    </row>
    <row r="443" spans="1:28" x14ac:dyDescent="0.45">
      <c r="A443" t="s">
        <v>4415</v>
      </c>
      <c r="B443" t="s">
        <v>4415</v>
      </c>
      <c r="C443" t="s">
        <v>4356</v>
      </c>
      <c r="D443" t="s">
        <v>4357</v>
      </c>
      <c r="E443">
        <v>4013</v>
      </c>
      <c r="F443" t="s">
        <v>3197</v>
      </c>
      <c r="G443">
        <v>33.261299999999999</v>
      </c>
      <c r="H443">
        <v>-112.3622</v>
      </c>
      <c r="I443">
        <v>77258</v>
      </c>
      <c r="J443">
        <v>77258</v>
      </c>
      <c r="K443">
        <f t="shared" si="67"/>
        <v>11.254905749268589</v>
      </c>
      <c r="L443">
        <v>156</v>
      </c>
      <c r="M443" t="s">
        <v>19</v>
      </c>
      <c r="N443" t="b">
        <v>1</v>
      </c>
      <c r="O443" t="s">
        <v>3112</v>
      </c>
      <c r="P443" t="s">
        <v>4416</v>
      </c>
      <c r="Q443">
        <v>1840020564</v>
      </c>
      <c r="R443" t="str">
        <f t="shared" si="68"/>
        <v>intermediate</v>
      </c>
      <c r="S443">
        <f t="shared" si="69"/>
        <v>2</v>
      </c>
      <c r="T443">
        <v>442</v>
      </c>
      <c r="U443" t="str">
        <f t="shared" si="70"/>
        <v/>
      </c>
      <c r="V443" t="str">
        <f t="shared" si="71"/>
        <v/>
      </c>
      <c r="W443">
        <f t="shared" si="72"/>
        <v>11.254905749268589</v>
      </c>
      <c r="X443">
        <f t="shared" si="73"/>
        <v>442</v>
      </c>
      <c r="Y443" t="str">
        <f t="shared" si="74"/>
        <v/>
      </c>
      <c r="Z443" t="str">
        <f t="shared" si="75"/>
        <v/>
      </c>
      <c r="AA443" t="str">
        <f t="shared" si="76"/>
        <v/>
      </c>
      <c r="AB443" t="str">
        <f t="shared" si="77"/>
        <v/>
      </c>
    </row>
    <row r="444" spans="1:28" x14ac:dyDescent="0.45">
      <c r="A444" t="s">
        <v>322</v>
      </c>
      <c r="B444" t="s">
        <v>322</v>
      </c>
      <c r="C444" t="s">
        <v>4859</v>
      </c>
      <c r="D444" t="s">
        <v>4860</v>
      </c>
      <c r="E444">
        <v>27053</v>
      </c>
      <c r="F444" t="s">
        <v>3947</v>
      </c>
      <c r="G444">
        <v>45.022500000000001</v>
      </c>
      <c r="H444">
        <v>-93.461699999999993</v>
      </c>
      <c r="I444">
        <v>77216</v>
      </c>
      <c r="J444">
        <v>77216</v>
      </c>
      <c r="K444">
        <f t="shared" si="67"/>
        <v>11.254361968424758</v>
      </c>
      <c r="L444">
        <v>912</v>
      </c>
      <c r="M444" t="s">
        <v>19</v>
      </c>
      <c r="N444" t="b">
        <v>1</v>
      </c>
      <c r="O444" t="s">
        <v>596</v>
      </c>
      <c r="P444" t="s">
        <v>4946</v>
      </c>
      <c r="Q444">
        <v>1840008929</v>
      </c>
      <c r="R444" t="str">
        <f t="shared" si="68"/>
        <v>intermediate</v>
      </c>
      <c r="S444">
        <f t="shared" si="69"/>
        <v>2</v>
      </c>
      <c r="T444">
        <v>443</v>
      </c>
      <c r="U444" t="str">
        <f t="shared" si="70"/>
        <v/>
      </c>
      <c r="V444" t="str">
        <f t="shared" si="71"/>
        <v/>
      </c>
      <c r="W444">
        <f t="shared" si="72"/>
        <v>11.254361968424758</v>
      </c>
      <c r="X444">
        <f t="shared" si="73"/>
        <v>443</v>
      </c>
      <c r="Y444" t="str">
        <f t="shared" si="74"/>
        <v/>
      </c>
      <c r="Z444" t="str">
        <f t="shared" si="75"/>
        <v/>
      </c>
      <c r="AA444" t="str">
        <f t="shared" si="76"/>
        <v/>
      </c>
      <c r="AB444" t="str">
        <f t="shared" si="77"/>
        <v/>
      </c>
    </row>
    <row r="445" spans="1:28" x14ac:dyDescent="0.45">
      <c r="A445" t="s">
        <v>1166</v>
      </c>
      <c r="B445" t="s">
        <v>1166</v>
      </c>
      <c r="C445" t="s">
        <v>966</v>
      </c>
      <c r="D445" t="s">
        <v>967</v>
      </c>
      <c r="E445">
        <v>12071</v>
      </c>
      <c r="F445" t="s">
        <v>356</v>
      </c>
      <c r="G445">
        <v>26.619700000000002</v>
      </c>
      <c r="H445">
        <v>-81.830600000000004</v>
      </c>
      <c r="I445">
        <v>77146</v>
      </c>
      <c r="J445">
        <v>77146</v>
      </c>
      <c r="K445">
        <f t="shared" si="67"/>
        <v>11.253455009396003</v>
      </c>
      <c r="L445">
        <v>751</v>
      </c>
      <c r="M445" t="s">
        <v>19</v>
      </c>
      <c r="N445" t="b">
        <v>1</v>
      </c>
      <c r="O445" t="s">
        <v>330</v>
      </c>
      <c r="P445" t="s">
        <v>1167</v>
      </c>
      <c r="Q445">
        <v>1840014226</v>
      </c>
      <c r="R445" t="str">
        <f t="shared" si="68"/>
        <v>intermediate</v>
      </c>
      <c r="S445">
        <f t="shared" si="69"/>
        <v>2</v>
      </c>
      <c r="T445">
        <v>444</v>
      </c>
      <c r="U445" t="str">
        <f t="shared" si="70"/>
        <v/>
      </c>
      <c r="V445" t="str">
        <f t="shared" si="71"/>
        <v/>
      </c>
      <c r="W445">
        <f t="shared" si="72"/>
        <v>11.253455009396003</v>
      </c>
      <c r="X445">
        <f t="shared" si="73"/>
        <v>444</v>
      </c>
      <c r="Y445" t="str">
        <f t="shared" si="74"/>
        <v/>
      </c>
      <c r="Z445" t="str">
        <f t="shared" si="75"/>
        <v/>
      </c>
      <c r="AA445" t="str">
        <f t="shared" si="76"/>
        <v/>
      </c>
      <c r="AB445" t="str">
        <f t="shared" si="77"/>
        <v/>
      </c>
    </row>
    <row r="446" spans="1:28" x14ac:dyDescent="0.45">
      <c r="A446" t="s">
        <v>751</v>
      </c>
      <c r="B446" t="s">
        <v>751</v>
      </c>
      <c r="C446" t="s">
        <v>4142</v>
      </c>
      <c r="D446" t="s">
        <v>2864</v>
      </c>
      <c r="E446">
        <v>18089</v>
      </c>
      <c r="F446" t="s">
        <v>999</v>
      </c>
      <c r="G446">
        <v>41.616999999999997</v>
      </c>
      <c r="H446">
        <v>-87.490799999999993</v>
      </c>
      <c r="I446">
        <v>77134</v>
      </c>
      <c r="J446">
        <v>77134</v>
      </c>
      <c r="K446">
        <f t="shared" si="67"/>
        <v>11.253299448078604</v>
      </c>
      <c r="L446">
        <v>1307</v>
      </c>
      <c r="M446" t="s">
        <v>19</v>
      </c>
      <c r="N446" t="b">
        <v>1</v>
      </c>
      <c r="O446" t="s">
        <v>596</v>
      </c>
      <c r="P446" t="s">
        <v>4156</v>
      </c>
      <c r="Q446">
        <v>1840007092</v>
      </c>
      <c r="R446" t="str">
        <f t="shared" si="68"/>
        <v>intermediate</v>
      </c>
      <c r="S446">
        <f t="shared" si="69"/>
        <v>2</v>
      </c>
      <c r="T446">
        <v>445</v>
      </c>
      <c r="U446" t="str">
        <f t="shared" si="70"/>
        <v/>
      </c>
      <c r="V446" t="str">
        <f t="shared" si="71"/>
        <v/>
      </c>
      <c r="W446">
        <f t="shared" si="72"/>
        <v>11.253299448078604</v>
      </c>
      <c r="X446">
        <f t="shared" si="73"/>
        <v>445</v>
      </c>
      <c r="Y446" t="str">
        <f t="shared" si="74"/>
        <v/>
      </c>
      <c r="Z446" t="str">
        <f t="shared" si="75"/>
        <v/>
      </c>
      <c r="AA446" t="str">
        <f t="shared" si="76"/>
        <v/>
      </c>
      <c r="AB446" t="str">
        <f t="shared" si="77"/>
        <v/>
      </c>
    </row>
    <row r="447" spans="1:28" x14ac:dyDescent="0.45">
      <c r="A447" t="s">
        <v>3338</v>
      </c>
      <c r="B447" t="s">
        <v>3338</v>
      </c>
      <c r="C447" t="s">
        <v>2998</v>
      </c>
      <c r="D447" t="s">
        <v>2957</v>
      </c>
      <c r="E447">
        <v>6077</v>
      </c>
      <c r="F447" t="s">
        <v>3012</v>
      </c>
      <c r="G447">
        <v>37.793799999999997</v>
      </c>
      <c r="H447">
        <v>-121.22709999999999</v>
      </c>
      <c r="I447">
        <v>95797</v>
      </c>
      <c r="J447">
        <v>76908</v>
      </c>
      <c r="K447">
        <f t="shared" si="67"/>
        <v>11.250365181292228</v>
      </c>
      <c r="L447">
        <v>1445</v>
      </c>
      <c r="M447" t="s">
        <v>19</v>
      </c>
      <c r="N447" t="b">
        <v>1</v>
      </c>
      <c r="O447" t="s">
        <v>20</v>
      </c>
      <c r="P447" t="s">
        <v>3339</v>
      </c>
      <c r="Q447">
        <v>1840020265</v>
      </c>
      <c r="R447" t="str">
        <f t="shared" si="68"/>
        <v>intermediate</v>
      </c>
      <c r="S447">
        <f t="shared" si="69"/>
        <v>2</v>
      </c>
      <c r="T447">
        <v>446</v>
      </c>
      <c r="U447" t="str">
        <f t="shared" si="70"/>
        <v/>
      </c>
      <c r="V447" t="str">
        <f t="shared" si="71"/>
        <v/>
      </c>
      <c r="W447">
        <f t="shared" si="72"/>
        <v>11.250365181292228</v>
      </c>
      <c r="X447">
        <f t="shared" si="73"/>
        <v>446</v>
      </c>
      <c r="Y447" t="str">
        <f t="shared" si="74"/>
        <v/>
      </c>
      <c r="Z447" t="str">
        <f t="shared" si="75"/>
        <v/>
      </c>
      <c r="AA447" t="str">
        <f t="shared" si="76"/>
        <v/>
      </c>
      <c r="AB447" t="str">
        <f t="shared" si="77"/>
        <v/>
      </c>
    </row>
    <row r="448" spans="1:28" x14ac:dyDescent="0.45">
      <c r="A448" t="s">
        <v>3548</v>
      </c>
      <c r="B448" t="s">
        <v>3548</v>
      </c>
      <c r="C448" t="s">
        <v>3529</v>
      </c>
      <c r="D448" t="s">
        <v>1892</v>
      </c>
      <c r="E448">
        <v>8069</v>
      </c>
      <c r="F448" t="s">
        <v>2984</v>
      </c>
      <c r="G448">
        <v>40.416800000000002</v>
      </c>
      <c r="H448">
        <v>-105.0622</v>
      </c>
      <c r="I448">
        <v>76897</v>
      </c>
      <c r="J448">
        <v>76897</v>
      </c>
      <c r="K448">
        <f t="shared" si="67"/>
        <v>11.250222143029248</v>
      </c>
      <c r="L448">
        <v>874</v>
      </c>
      <c r="M448" t="s">
        <v>19</v>
      </c>
      <c r="N448" t="b">
        <v>1</v>
      </c>
      <c r="O448" t="s">
        <v>1371</v>
      </c>
      <c r="P448" t="s">
        <v>3549</v>
      </c>
      <c r="Q448">
        <v>1840020152</v>
      </c>
      <c r="R448" t="str">
        <f t="shared" si="68"/>
        <v>intermediate</v>
      </c>
      <c r="S448">
        <f t="shared" si="69"/>
        <v>2</v>
      </c>
      <c r="T448">
        <v>447</v>
      </c>
      <c r="U448" t="str">
        <f t="shared" si="70"/>
        <v/>
      </c>
      <c r="V448" t="str">
        <f t="shared" si="71"/>
        <v/>
      </c>
      <c r="W448">
        <f t="shared" si="72"/>
        <v>11.250222143029248</v>
      </c>
      <c r="X448">
        <f t="shared" si="73"/>
        <v>447</v>
      </c>
      <c r="Y448" t="str">
        <f t="shared" si="74"/>
        <v/>
      </c>
      <c r="Z448" t="str">
        <f t="shared" si="75"/>
        <v/>
      </c>
      <c r="AA448" t="str">
        <f t="shared" si="76"/>
        <v/>
      </c>
      <c r="AB448" t="str">
        <f t="shared" si="77"/>
        <v/>
      </c>
    </row>
    <row r="449" spans="1:28" x14ac:dyDescent="0.45">
      <c r="A449" t="s">
        <v>2301</v>
      </c>
      <c r="B449" t="s">
        <v>2301</v>
      </c>
      <c r="C449" t="s">
        <v>2197</v>
      </c>
      <c r="D449" t="s">
        <v>2198</v>
      </c>
      <c r="E449">
        <v>22019</v>
      </c>
      <c r="F449" t="s">
        <v>2227</v>
      </c>
      <c r="G449">
        <v>30.202999999999999</v>
      </c>
      <c r="H449">
        <v>-93.215000000000003</v>
      </c>
      <c r="I449">
        <v>153097</v>
      </c>
      <c r="J449">
        <v>76848</v>
      </c>
      <c r="K449">
        <f t="shared" si="67"/>
        <v>11.249584723904606</v>
      </c>
      <c r="L449">
        <v>704</v>
      </c>
      <c r="M449" t="s">
        <v>19</v>
      </c>
      <c r="N449" t="b">
        <v>1</v>
      </c>
      <c r="O449" t="s">
        <v>596</v>
      </c>
      <c r="P449" t="s">
        <v>2302</v>
      </c>
      <c r="Q449">
        <v>1840015039</v>
      </c>
      <c r="R449" t="str">
        <f t="shared" si="68"/>
        <v>intermediate</v>
      </c>
      <c r="S449">
        <f t="shared" si="69"/>
        <v>2</v>
      </c>
      <c r="T449">
        <v>448</v>
      </c>
      <c r="U449" t="str">
        <f t="shared" si="70"/>
        <v/>
      </c>
      <c r="V449" t="str">
        <f t="shared" si="71"/>
        <v/>
      </c>
      <c r="W449">
        <f t="shared" si="72"/>
        <v>11.249584723904606</v>
      </c>
      <c r="X449">
        <f t="shared" si="73"/>
        <v>448</v>
      </c>
      <c r="Y449" t="str">
        <f t="shared" si="74"/>
        <v/>
      </c>
      <c r="Z449" t="str">
        <f t="shared" si="75"/>
        <v/>
      </c>
      <c r="AA449" t="str">
        <f t="shared" si="76"/>
        <v/>
      </c>
      <c r="AB449" t="str">
        <f t="shared" si="77"/>
        <v/>
      </c>
    </row>
    <row r="450" spans="1:28" x14ac:dyDescent="0.45">
      <c r="A450" t="s">
        <v>2541</v>
      </c>
      <c r="B450" t="s">
        <v>2541</v>
      </c>
      <c r="C450" t="s">
        <v>2998</v>
      </c>
      <c r="D450" t="s">
        <v>2957</v>
      </c>
      <c r="E450">
        <v>6071</v>
      </c>
      <c r="F450" t="s">
        <v>3009</v>
      </c>
      <c r="G450">
        <v>34.117800000000003</v>
      </c>
      <c r="H450">
        <v>-117.66030000000001</v>
      </c>
      <c r="I450">
        <v>76684</v>
      </c>
      <c r="J450">
        <v>76684</v>
      </c>
      <c r="K450">
        <f t="shared" si="67"/>
        <v>11.24744836063994</v>
      </c>
      <c r="L450">
        <v>1895</v>
      </c>
      <c r="M450" t="s">
        <v>19</v>
      </c>
      <c r="N450" t="b">
        <v>1</v>
      </c>
      <c r="O450" t="s">
        <v>20</v>
      </c>
      <c r="P450" t="s">
        <v>3010</v>
      </c>
      <c r="Q450">
        <v>1840021730</v>
      </c>
      <c r="R450" t="str">
        <f t="shared" si="68"/>
        <v>intermediate</v>
      </c>
      <c r="S450">
        <f t="shared" si="69"/>
        <v>2</v>
      </c>
      <c r="T450">
        <v>449</v>
      </c>
      <c r="U450" t="str">
        <f t="shared" si="70"/>
        <v/>
      </c>
      <c r="V450" t="str">
        <f t="shared" si="71"/>
        <v/>
      </c>
      <c r="W450">
        <f t="shared" si="72"/>
        <v>11.24744836063994</v>
      </c>
      <c r="X450">
        <f t="shared" si="73"/>
        <v>449</v>
      </c>
      <c r="Y450" t="str">
        <f t="shared" si="74"/>
        <v/>
      </c>
      <c r="Z450" t="str">
        <f t="shared" si="75"/>
        <v/>
      </c>
      <c r="AA450" t="str">
        <f t="shared" si="76"/>
        <v/>
      </c>
      <c r="AB450" t="str">
        <f t="shared" si="77"/>
        <v/>
      </c>
    </row>
    <row r="451" spans="1:28" x14ac:dyDescent="0.45">
      <c r="A451" t="s">
        <v>641</v>
      </c>
      <c r="B451" t="s">
        <v>641</v>
      </c>
      <c r="C451" t="s">
        <v>4781</v>
      </c>
      <c r="D451" t="s">
        <v>4782</v>
      </c>
      <c r="E451">
        <v>29021</v>
      </c>
      <c r="F451" t="s">
        <v>344</v>
      </c>
      <c r="G451">
        <v>39.759799999999998</v>
      </c>
      <c r="H451">
        <v>-94.820999999999998</v>
      </c>
      <c r="I451">
        <v>80849</v>
      </c>
      <c r="J451">
        <v>76472</v>
      </c>
      <c r="K451">
        <f t="shared" ref="K451:K514" si="78">LN(J451)</f>
        <v>11.244679939743598</v>
      </c>
      <c r="L451">
        <v>670</v>
      </c>
      <c r="M451" t="s">
        <v>19</v>
      </c>
      <c r="N451" t="b">
        <v>1</v>
      </c>
      <c r="O451" t="s">
        <v>596</v>
      </c>
      <c r="P451" t="s">
        <v>4832</v>
      </c>
      <c r="Q451">
        <v>1840009549</v>
      </c>
      <c r="R451" t="str">
        <f t="shared" ref="R451:R514" si="79">_xlfn.IFS(J451&lt;75000,"small",J451&lt;250000,"intermediate",J451&lt;1000000,"metropolitan",J451&gt;=250000,"primate")</f>
        <v>intermediate</v>
      </c>
      <c r="S451">
        <f t="shared" ref="S451:S514" si="80">_xlfn.IFS(R451="small",1,R451="intermediate",2,R451="metropolitan",3,R451="primate",4)</f>
        <v>2</v>
      </c>
      <c r="T451">
        <v>450</v>
      </c>
      <c r="U451" t="str">
        <f t="shared" ref="U451:U514" si="81">IF($S451=1,K451,"")</f>
        <v/>
      </c>
      <c r="V451" t="str">
        <f t="shared" ref="V451:V514" si="82">IF(S451=1,T451,"")</f>
        <v/>
      </c>
      <c r="W451">
        <f t="shared" ref="W451:W514" si="83">IF(S451=2,K451,"")</f>
        <v>11.244679939743598</v>
      </c>
      <c r="X451">
        <f t="shared" ref="X451:X514" si="84">IF(S451=2,T451,"")</f>
        <v>450</v>
      </c>
      <c r="Y451" t="str">
        <f t="shared" ref="Y451:Y514" si="85">IF(S451=3,K451,"")</f>
        <v/>
      </c>
      <c r="Z451" t="str">
        <f t="shared" ref="Z451:Z514" si="86">IF(S451=3,T451,"")</f>
        <v/>
      </c>
      <c r="AA451" t="str">
        <f t="shared" ref="AA451:AA514" si="87">IF(S451=4,K451,"")</f>
        <v/>
      </c>
      <c r="AB451" t="str">
        <f t="shared" ref="AB451:AB514" si="88">IF(S451=4,T451,"")</f>
        <v/>
      </c>
    </row>
    <row r="452" spans="1:28" x14ac:dyDescent="0.45">
      <c r="A452" t="s">
        <v>3366</v>
      </c>
      <c r="B452" t="s">
        <v>3366</v>
      </c>
      <c r="C452" t="s">
        <v>2998</v>
      </c>
      <c r="D452" t="s">
        <v>2957</v>
      </c>
      <c r="E452">
        <v>6037</v>
      </c>
      <c r="F452" t="s">
        <v>2149</v>
      </c>
      <c r="G452">
        <v>34.082900000000002</v>
      </c>
      <c r="H452">
        <v>-117.97199999999999</v>
      </c>
      <c r="I452">
        <v>76464</v>
      </c>
      <c r="J452">
        <v>76464</v>
      </c>
      <c r="K452">
        <f t="shared" si="78"/>
        <v>11.244575320817939</v>
      </c>
      <c r="L452">
        <v>4452</v>
      </c>
      <c r="M452" t="s">
        <v>19</v>
      </c>
      <c r="N452" t="b">
        <v>1</v>
      </c>
      <c r="O452" t="s">
        <v>20</v>
      </c>
      <c r="P452">
        <v>91706</v>
      </c>
      <c r="Q452">
        <v>1840019227</v>
      </c>
      <c r="R452" t="str">
        <f t="shared" si="79"/>
        <v>intermediate</v>
      </c>
      <c r="S452">
        <f t="shared" si="80"/>
        <v>2</v>
      </c>
      <c r="T452">
        <v>451</v>
      </c>
      <c r="U452" t="str">
        <f t="shared" si="81"/>
        <v/>
      </c>
      <c r="V452" t="str">
        <f t="shared" si="82"/>
        <v/>
      </c>
      <c r="W452">
        <f t="shared" si="83"/>
        <v>11.244575320817939</v>
      </c>
      <c r="X452">
        <f t="shared" si="84"/>
        <v>451</v>
      </c>
      <c r="Y452" t="str">
        <f t="shared" si="85"/>
        <v/>
      </c>
      <c r="Z452" t="str">
        <f t="shared" si="86"/>
        <v/>
      </c>
      <c r="AA452" t="str">
        <f t="shared" si="87"/>
        <v/>
      </c>
      <c r="AB452" t="str">
        <f t="shared" si="88"/>
        <v/>
      </c>
    </row>
    <row r="453" spans="1:28" x14ac:dyDescent="0.45">
      <c r="A453" t="s">
        <v>910</v>
      </c>
      <c r="B453" t="s">
        <v>910</v>
      </c>
      <c r="C453" t="s">
        <v>4142</v>
      </c>
      <c r="D453" t="s">
        <v>2864</v>
      </c>
      <c r="E453">
        <v>18089</v>
      </c>
      <c r="F453" t="s">
        <v>999</v>
      </c>
      <c r="G453">
        <v>41.590600000000002</v>
      </c>
      <c r="H453">
        <v>-87.347200000000001</v>
      </c>
      <c r="I453">
        <v>76424</v>
      </c>
      <c r="J453">
        <v>76424</v>
      </c>
      <c r="K453">
        <f t="shared" si="78"/>
        <v>11.244052061949844</v>
      </c>
      <c r="L453">
        <v>591</v>
      </c>
      <c r="M453" t="s">
        <v>19</v>
      </c>
      <c r="N453" t="b">
        <v>1</v>
      </c>
      <c r="O453" t="s">
        <v>596</v>
      </c>
      <c r="P453" t="s">
        <v>4177</v>
      </c>
      <c r="Q453">
        <v>1840008194</v>
      </c>
      <c r="R453" t="str">
        <f t="shared" si="79"/>
        <v>intermediate</v>
      </c>
      <c r="S453">
        <f t="shared" si="80"/>
        <v>2</v>
      </c>
      <c r="T453">
        <v>452</v>
      </c>
      <c r="U453" t="str">
        <f t="shared" si="81"/>
        <v/>
      </c>
      <c r="V453" t="str">
        <f t="shared" si="82"/>
        <v/>
      </c>
      <c r="W453">
        <f t="shared" si="83"/>
        <v>11.244052061949844</v>
      </c>
      <c r="X453">
        <f t="shared" si="84"/>
        <v>452</v>
      </c>
      <c r="Y453" t="str">
        <f t="shared" si="85"/>
        <v/>
      </c>
      <c r="Z453" t="str">
        <f t="shared" si="86"/>
        <v/>
      </c>
      <c r="AA453" t="str">
        <f t="shared" si="87"/>
        <v/>
      </c>
      <c r="AB453" t="str">
        <f t="shared" si="88"/>
        <v/>
      </c>
    </row>
    <row r="454" spans="1:28" x14ac:dyDescent="0.45">
      <c r="A454" t="s">
        <v>3462</v>
      </c>
      <c r="B454" t="s">
        <v>3462</v>
      </c>
      <c r="C454" t="s">
        <v>2998</v>
      </c>
      <c r="D454" t="s">
        <v>2957</v>
      </c>
      <c r="E454">
        <v>6065</v>
      </c>
      <c r="F454" t="s">
        <v>222</v>
      </c>
      <c r="G454">
        <v>33.789700000000003</v>
      </c>
      <c r="H454">
        <v>-117.22329999999999</v>
      </c>
      <c r="I454">
        <v>76331</v>
      </c>
      <c r="J454">
        <v>76331</v>
      </c>
      <c r="K454">
        <f t="shared" si="78"/>
        <v>11.242834425715476</v>
      </c>
      <c r="L454">
        <v>938</v>
      </c>
      <c r="M454" t="s">
        <v>19</v>
      </c>
      <c r="N454" t="b">
        <v>1</v>
      </c>
      <c r="O454" t="s">
        <v>20</v>
      </c>
      <c r="P454" t="s">
        <v>3463</v>
      </c>
      <c r="Q454">
        <v>1840020557</v>
      </c>
      <c r="R454" t="str">
        <f t="shared" si="79"/>
        <v>intermediate</v>
      </c>
      <c r="S454">
        <f t="shared" si="80"/>
        <v>2</v>
      </c>
      <c r="T454">
        <v>453</v>
      </c>
      <c r="U454" t="str">
        <f t="shared" si="81"/>
        <v/>
      </c>
      <c r="V454" t="str">
        <f t="shared" si="82"/>
        <v/>
      </c>
      <c r="W454">
        <f t="shared" si="83"/>
        <v>11.242834425715476</v>
      </c>
      <c r="X454">
        <f t="shared" si="84"/>
        <v>453</v>
      </c>
      <c r="Y454" t="str">
        <f t="shared" si="85"/>
        <v/>
      </c>
      <c r="Z454" t="str">
        <f t="shared" si="86"/>
        <v/>
      </c>
      <c r="AA454" t="str">
        <f t="shared" si="87"/>
        <v/>
      </c>
      <c r="AB454" t="str">
        <f t="shared" si="88"/>
        <v/>
      </c>
    </row>
    <row r="455" spans="1:28" x14ac:dyDescent="0.45">
      <c r="A455" t="s">
        <v>1955</v>
      </c>
      <c r="B455" t="s">
        <v>1955</v>
      </c>
      <c r="C455" t="s">
        <v>1679</v>
      </c>
      <c r="D455" t="s">
        <v>1680</v>
      </c>
      <c r="E455">
        <v>48201</v>
      </c>
      <c r="F455" t="s">
        <v>1710</v>
      </c>
      <c r="G455">
        <v>29.7607</v>
      </c>
      <c r="H455">
        <v>-94.962800000000001</v>
      </c>
      <c r="I455">
        <v>75992</v>
      </c>
      <c r="J455">
        <v>75992</v>
      </c>
      <c r="K455">
        <f t="shared" si="78"/>
        <v>11.238383350570018</v>
      </c>
      <c r="L455">
        <v>761</v>
      </c>
      <c r="M455" t="s">
        <v>19</v>
      </c>
      <c r="N455" t="b">
        <v>1</v>
      </c>
      <c r="O455" t="s">
        <v>596</v>
      </c>
      <c r="P455" t="s">
        <v>1956</v>
      </c>
      <c r="Q455">
        <v>1840019616</v>
      </c>
      <c r="R455" t="str">
        <f t="shared" si="79"/>
        <v>intermediate</v>
      </c>
      <c r="S455">
        <f t="shared" si="80"/>
        <v>2</v>
      </c>
      <c r="T455">
        <v>454</v>
      </c>
      <c r="U455" t="str">
        <f t="shared" si="81"/>
        <v/>
      </c>
      <c r="V455" t="str">
        <f t="shared" si="82"/>
        <v/>
      </c>
      <c r="W455">
        <f t="shared" si="83"/>
        <v>11.238383350570018</v>
      </c>
      <c r="X455">
        <f t="shared" si="84"/>
        <v>454</v>
      </c>
      <c r="Y455" t="str">
        <f t="shared" si="85"/>
        <v/>
      </c>
      <c r="Z455" t="str">
        <f t="shared" si="86"/>
        <v/>
      </c>
      <c r="AA455" t="str">
        <f t="shared" si="87"/>
        <v/>
      </c>
      <c r="AB455" t="str">
        <f t="shared" si="88"/>
        <v/>
      </c>
    </row>
    <row r="456" spans="1:28" x14ac:dyDescent="0.45">
      <c r="A456" t="s">
        <v>4968</v>
      </c>
      <c r="B456" t="s">
        <v>4968</v>
      </c>
      <c r="C456" t="s">
        <v>4960</v>
      </c>
      <c r="D456" t="s">
        <v>2504</v>
      </c>
      <c r="E456">
        <v>26077</v>
      </c>
      <c r="F456" t="s">
        <v>4968</v>
      </c>
      <c r="G456">
        <v>42.274900000000002</v>
      </c>
      <c r="H456">
        <v>-85.588200000000001</v>
      </c>
      <c r="I456">
        <v>214583</v>
      </c>
      <c r="J456">
        <v>75984</v>
      </c>
      <c r="K456">
        <f t="shared" si="78"/>
        <v>11.238278070788903</v>
      </c>
      <c r="L456">
        <v>1188</v>
      </c>
      <c r="M456" t="s">
        <v>19</v>
      </c>
      <c r="N456" t="b">
        <v>1</v>
      </c>
      <c r="O456" t="s">
        <v>4149</v>
      </c>
      <c r="P456" t="s">
        <v>5015</v>
      </c>
      <c r="Q456">
        <v>1840003185</v>
      </c>
      <c r="R456" t="str">
        <f t="shared" si="79"/>
        <v>intermediate</v>
      </c>
      <c r="S456">
        <f t="shared" si="80"/>
        <v>2</v>
      </c>
      <c r="T456">
        <v>455</v>
      </c>
      <c r="U456" t="str">
        <f t="shared" si="81"/>
        <v/>
      </c>
      <c r="V456" t="str">
        <f t="shared" si="82"/>
        <v/>
      </c>
      <c r="W456">
        <f t="shared" si="83"/>
        <v>11.238278070788903</v>
      </c>
      <c r="X456">
        <f t="shared" si="84"/>
        <v>455</v>
      </c>
      <c r="Y456" t="str">
        <f t="shared" si="85"/>
        <v/>
      </c>
      <c r="Z456" t="str">
        <f t="shared" si="86"/>
        <v/>
      </c>
      <c r="AA456" t="str">
        <f t="shared" si="87"/>
        <v/>
      </c>
      <c r="AB456" t="str">
        <f t="shared" si="88"/>
        <v/>
      </c>
    </row>
    <row r="457" spans="1:28" x14ac:dyDescent="0.45">
      <c r="A457" t="s">
        <v>1143</v>
      </c>
      <c r="B457" t="s">
        <v>1143</v>
      </c>
      <c r="C457" t="s">
        <v>4722</v>
      </c>
      <c r="D457" t="s">
        <v>4723</v>
      </c>
      <c r="E457">
        <v>49011</v>
      </c>
      <c r="F457" t="s">
        <v>951</v>
      </c>
      <c r="G457">
        <v>41.077300000000001</v>
      </c>
      <c r="H457">
        <v>-111.9618</v>
      </c>
      <c r="I457">
        <v>75655</v>
      </c>
      <c r="J457">
        <v>75655</v>
      </c>
      <c r="K457">
        <f t="shared" si="78"/>
        <v>11.233938810885672</v>
      </c>
      <c r="L457">
        <v>1326</v>
      </c>
      <c r="M457" t="s">
        <v>19</v>
      </c>
      <c r="N457" t="b">
        <v>1</v>
      </c>
      <c r="O457" t="s">
        <v>1371</v>
      </c>
      <c r="P457" t="s">
        <v>4752</v>
      </c>
      <c r="Q457">
        <v>1840020145</v>
      </c>
      <c r="R457" t="str">
        <f t="shared" si="79"/>
        <v>intermediate</v>
      </c>
      <c r="S457">
        <f t="shared" si="80"/>
        <v>2</v>
      </c>
      <c r="T457">
        <v>456</v>
      </c>
      <c r="U457" t="str">
        <f t="shared" si="81"/>
        <v/>
      </c>
      <c r="V457" t="str">
        <f t="shared" si="82"/>
        <v/>
      </c>
      <c r="W457">
        <f t="shared" si="83"/>
        <v>11.233938810885672</v>
      </c>
      <c r="X457">
        <f t="shared" si="84"/>
        <v>456</v>
      </c>
      <c r="Y457" t="str">
        <f t="shared" si="85"/>
        <v/>
      </c>
      <c r="Z457" t="str">
        <f t="shared" si="86"/>
        <v/>
      </c>
      <c r="AA457" t="str">
        <f t="shared" si="87"/>
        <v/>
      </c>
      <c r="AB457" t="str">
        <f t="shared" si="88"/>
        <v/>
      </c>
    </row>
    <row r="458" spans="1:28" x14ac:dyDescent="0.45">
      <c r="A458" t="s">
        <v>3468</v>
      </c>
      <c r="B458" t="s">
        <v>3468</v>
      </c>
      <c r="C458" t="s">
        <v>2998</v>
      </c>
      <c r="D458" t="s">
        <v>2957</v>
      </c>
      <c r="E458">
        <v>6013</v>
      </c>
      <c r="F458" t="s">
        <v>3002</v>
      </c>
      <c r="G458">
        <v>37.762500000000003</v>
      </c>
      <c r="H458">
        <v>-121.9366</v>
      </c>
      <c r="I458">
        <v>75639</v>
      </c>
      <c r="J458">
        <v>75639</v>
      </c>
      <c r="K458">
        <f t="shared" si="78"/>
        <v>11.233727302166757</v>
      </c>
      <c r="L458">
        <v>1567</v>
      </c>
      <c r="M458" t="s">
        <v>19</v>
      </c>
      <c r="N458" t="b">
        <v>1</v>
      </c>
      <c r="O458" t="s">
        <v>20</v>
      </c>
      <c r="P458" t="s">
        <v>3469</v>
      </c>
      <c r="Q458">
        <v>1840021530</v>
      </c>
      <c r="R458" t="str">
        <f t="shared" si="79"/>
        <v>intermediate</v>
      </c>
      <c r="S458">
        <f t="shared" si="80"/>
        <v>2</v>
      </c>
      <c r="T458">
        <v>457</v>
      </c>
      <c r="U458" t="str">
        <f t="shared" si="81"/>
        <v/>
      </c>
      <c r="V458" t="str">
        <f t="shared" si="82"/>
        <v/>
      </c>
      <c r="W458">
        <f t="shared" si="83"/>
        <v>11.233727302166757</v>
      </c>
      <c r="X458">
        <f t="shared" si="84"/>
        <v>457</v>
      </c>
      <c r="Y458" t="str">
        <f t="shared" si="85"/>
        <v/>
      </c>
      <c r="Z458" t="str">
        <f t="shared" si="86"/>
        <v/>
      </c>
      <c r="AA458" t="str">
        <f t="shared" si="87"/>
        <v/>
      </c>
      <c r="AB458" t="str">
        <f t="shared" si="88"/>
        <v/>
      </c>
    </row>
    <row r="459" spans="1:28" x14ac:dyDescent="0.45">
      <c r="A459" t="s">
        <v>1120</v>
      </c>
      <c r="B459" t="s">
        <v>1120</v>
      </c>
      <c r="C459" t="s">
        <v>966</v>
      </c>
      <c r="D459" t="s">
        <v>967</v>
      </c>
      <c r="E459">
        <v>12099</v>
      </c>
      <c r="F459" t="s">
        <v>972</v>
      </c>
      <c r="G459">
        <v>26.528199999999998</v>
      </c>
      <c r="H459">
        <v>-80.081199999999995</v>
      </c>
      <c r="I459">
        <v>75569</v>
      </c>
      <c r="J459">
        <v>75569</v>
      </c>
      <c r="K459">
        <f t="shared" si="78"/>
        <v>11.232801425162886</v>
      </c>
      <c r="L459">
        <v>1802</v>
      </c>
      <c r="M459" t="s">
        <v>19</v>
      </c>
      <c r="N459" t="b">
        <v>1</v>
      </c>
      <c r="O459" t="s">
        <v>330</v>
      </c>
      <c r="P459" t="s">
        <v>1121</v>
      </c>
      <c r="Q459">
        <v>1840014208</v>
      </c>
      <c r="R459" t="str">
        <f t="shared" si="79"/>
        <v>intermediate</v>
      </c>
      <c r="S459">
        <f t="shared" si="80"/>
        <v>2</v>
      </c>
      <c r="T459">
        <v>458</v>
      </c>
      <c r="U459" t="str">
        <f t="shared" si="81"/>
        <v/>
      </c>
      <c r="V459" t="str">
        <f t="shared" si="82"/>
        <v/>
      </c>
      <c r="W459">
        <f t="shared" si="83"/>
        <v>11.232801425162886</v>
      </c>
      <c r="X459">
        <f t="shared" si="84"/>
        <v>458</v>
      </c>
      <c r="Y459" t="str">
        <f t="shared" si="85"/>
        <v/>
      </c>
      <c r="Z459" t="str">
        <f t="shared" si="86"/>
        <v/>
      </c>
      <c r="AA459" t="str">
        <f t="shared" si="87"/>
        <v/>
      </c>
      <c r="AB459" t="str">
        <f t="shared" si="88"/>
        <v/>
      </c>
    </row>
    <row r="460" spans="1:28" x14ac:dyDescent="0.45">
      <c r="A460" t="s">
        <v>572</v>
      </c>
      <c r="B460" t="s">
        <v>572</v>
      </c>
      <c r="C460" t="s">
        <v>4960</v>
      </c>
      <c r="D460" t="s">
        <v>2504</v>
      </c>
      <c r="E460">
        <v>26081</v>
      </c>
      <c r="F460" t="s">
        <v>181</v>
      </c>
      <c r="G460">
        <v>42.890900000000002</v>
      </c>
      <c r="H460">
        <v>-85.706699999999998</v>
      </c>
      <c r="I460">
        <v>75567</v>
      </c>
      <c r="J460">
        <v>75567</v>
      </c>
      <c r="K460">
        <f t="shared" si="78"/>
        <v>11.232774958933794</v>
      </c>
      <c r="L460">
        <v>1185</v>
      </c>
      <c r="M460" t="s">
        <v>19</v>
      </c>
      <c r="N460" t="b">
        <v>1</v>
      </c>
      <c r="O460" t="s">
        <v>4149</v>
      </c>
      <c r="P460" t="s">
        <v>4991</v>
      </c>
      <c r="Q460">
        <v>1840000374</v>
      </c>
      <c r="R460" t="str">
        <f t="shared" si="79"/>
        <v>intermediate</v>
      </c>
      <c r="S460">
        <f t="shared" si="80"/>
        <v>2</v>
      </c>
      <c r="T460">
        <v>459</v>
      </c>
      <c r="U460" t="str">
        <f t="shared" si="81"/>
        <v/>
      </c>
      <c r="V460" t="str">
        <f t="shared" si="82"/>
        <v/>
      </c>
      <c r="W460">
        <f t="shared" si="83"/>
        <v>11.232774958933794</v>
      </c>
      <c r="X460">
        <f t="shared" si="84"/>
        <v>459</v>
      </c>
      <c r="Y460" t="str">
        <f t="shared" si="85"/>
        <v/>
      </c>
      <c r="Z460" t="str">
        <f t="shared" si="86"/>
        <v/>
      </c>
      <c r="AA460" t="str">
        <f t="shared" si="87"/>
        <v/>
      </c>
      <c r="AB460" t="str">
        <f t="shared" si="88"/>
        <v/>
      </c>
    </row>
    <row r="461" spans="1:28" x14ac:dyDescent="0.45">
      <c r="A461" t="s">
        <v>2431</v>
      </c>
      <c r="B461" t="s">
        <v>2431</v>
      </c>
      <c r="C461" t="s">
        <v>2310</v>
      </c>
      <c r="D461" t="s">
        <v>2311</v>
      </c>
      <c r="E461">
        <v>37071</v>
      </c>
      <c r="F461" t="s">
        <v>2345</v>
      </c>
      <c r="G461">
        <v>35.249499999999998</v>
      </c>
      <c r="H461">
        <v>-81.185599999999994</v>
      </c>
      <c r="I461">
        <v>178477</v>
      </c>
      <c r="J461">
        <v>75536</v>
      </c>
      <c r="K461">
        <f t="shared" si="78"/>
        <v>11.232364642786068</v>
      </c>
      <c r="L461">
        <v>565</v>
      </c>
      <c r="M461" t="s">
        <v>19</v>
      </c>
      <c r="N461" t="b">
        <v>1</v>
      </c>
      <c r="O461" t="s">
        <v>330</v>
      </c>
      <c r="P461" t="s">
        <v>2432</v>
      </c>
      <c r="Q461">
        <v>1840013468</v>
      </c>
      <c r="R461" t="str">
        <f t="shared" si="79"/>
        <v>intermediate</v>
      </c>
      <c r="S461">
        <f t="shared" si="80"/>
        <v>2</v>
      </c>
      <c r="T461">
        <v>460</v>
      </c>
      <c r="U461" t="str">
        <f t="shared" si="81"/>
        <v/>
      </c>
      <c r="V461" t="str">
        <f t="shared" si="82"/>
        <v/>
      </c>
      <c r="W461">
        <f t="shared" si="83"/>
        <v>11.232364642786068</v>
      </c>
      <c r="X461">
        <f t="shared" si="84"/>
        <v>460</v>
      </c>
      <c r="Y461" t="str">
        <f t="shared" si="85"/>
        <v/>
      </c>
      <c r="Z461" t="str">
        <f t="shared" si="86"/>
        <v/>
      </c>
      <c r="AA461" t="str">
        <f t="shared" si="87"/>
        <v/>
      </c>
      <c r="AB461" t="str">
        <f t="shared" si="88"/>
        <v/>
      </c>
    </row>
    <row r="462" spans="1:28" x14ac:dyDescent="0.45">
      <c r="A462" t="s">
        <v>135</v>
      </c>
      <c r="B462" t="s">
        <v>135</v>
      </c>
      <c r="C462" t="s">
        <v>3789</v>
      </c>
      <c r="D462" t="s">
        <v>3790</v>
      </c>
      <c r="E462">
        <v>17031</v>
      </c>
      <c r="F462" t="s">
        <v>2551</v>
      </c>
      <c r="G462">
        <v>42.095500000000001</v>
      </c>
      <c r="H462">
        <v>-87.982500000000002</v>
      </c>
      <c r="I462">
        <v>75525</v>
      </c>
      <c r="J462">
        <v>75525</v>
      </c>
      <c r="K462">
        <f t="shared" si="78"/>
        <v>11.232219006254873</v>
      </c>
      <c r="L462">
        <v>1756</v>
      </c>
      <c r="M462" t="s">
        <v>19</v>
      </c>
      <c r="N462" t="b">
        <v>1</v>
      </c>
      <c r="O462" t="s">
        <v>596</v>
      </c>
      <c r="P462" t="s">
        <v>3815</v>
      </c>
      <c r="Q462">
        <v>1840011243</v>
      </c>
      <c r="R462" t="str">
        <f t="shared" si="79"/>
        <v>intermediate</v>
      </c>
      <c r="S462">
        <f t="shared" si="80"/>
        <v>2</v>
      </c>
      <c r="T462">
        <v>461</v>
      </c>
      <c r="U462" t="str">
        <f t="shared" si="81"/>
        <v/>
      </c>
      <c r="V462" t="str">
        <f t="shared" si="82"/>
        <v/>
      </c>
      <c r="W462">
        <f t="shared" si="83"/>
        <v>11.232219006254873</v>
      </c>
      <c r="X462">
        <f t="shared" si="84"/>
        <v>461</v>
      </c>
      <c r="Y462" t="str">
        <f t="shared" si="85"/>
        <v/>
      </c>
      <c r="Z462" t="str">
        <f t="shared" si="86"/>
        <v/>
      </c>
      <c r="AA462" t="str">
        <f t="shared" si="87"/>
        <v/>
      </c>
      <c r="AB462" t="str">
        <f t="shared" si="88"/>
        <v/>
      </c>
    </row>
    <row r="463" spans="1:28" x14ac:dyDescent="0.45">
      <c r="A463" t="s">
        <v>1522</v>
      </c>
      <c r="B463" t="s">
        <v>1522</v>
      </c>
      <c r="C463" t="s">
        <v>2998</v>
      </c>
      <c r="D463" t="s">
        <v>2957</v>
      </c>
      <c r="E463">
        <v>6001</v>
      </c>
      <c r="F463" t="s">
        <v>1596</v>
      </c>
      <c r="G463">
        <v>37.603000000000002</v>
      </c>
      <c r="H463">
        <v>-122.0187</v>
      </c>
      <c r="I463">
        <v>75322</v>
      </c>
      <c r="J463">
        <v>75322</v>
      </c>
      <c r="K463">
        <f t="shared" si="78"/>
        <v>11.229527535790833</v>
      </c>
      <c r="L463">
        <v>1499</v>
      </c>
      <c r="M463" t="s">
        <v>19</v>
      </c>
      <c r="N463" t="b">
        <v>1</v>
      </c>
      <c r="O463" t="s">
        <v>20</v>
      </c>
      <c r="P463">
        <v>94587</v>
      </c>
      <c r="Q463">
        <v>1840021539</v>
      </c>
      <c r="R463" t="str">
        <f t="shared" si="79"/>
        <v>intermediate</v>
      </c>
      <c r="S463">
        <f t="shared" si="80"/>
        <v>2</v>
      </c>
      <c r="T463">
        <v>462</v>
      </c>
      <c r="U463" t="str">
        <f t="shared" si="81"/>
        <v/>
      </c>
      <c r="V463" t="str">
        <f t="shared" si="82"/>
        <v/>
      </c>
      <c r="W463">
        <f t="shared" si="83"/>
        <v>11.229527535790833</v>
      </c>
      <c r="X463">
        <f t="shared" si="84"/>
        <v>462</v>
      </c>
      <c r="Y463" t="str">
        <f t="shared" si="85"/>
        <v/>
      </c>
      <c r="Z463" t="str">
        <f t="shared" si="86"/>
        <v/>
      </c>
      <c r="AA463" t="str">
        <f t="shared" si="87"/>
        <v/>
      </c>
      <c r="AB463" t="str">
        <f t="shared" si="88"/>
        <v/>
      </c>
    </row>
    <row r="464" spans="1:28" x14ac:dyDescent="0.45">
      <c r="A464" t="s">
        <v>942</v>
      </c>
      <c r="B464" t="s">
        <v>942</v>
      </c>
      <c r="C464" t="s">
        <v>2854</v>
      </c>
      <c r="D464" t="s">
        <v>2855</v>
      </c>
      <c r="E464">
        <v>42095</v>
      </c>
      <c r="F464" t="s">
        <v>361</v>
      </c>
      <c r="G464">
        <v>40.626600000000003</v>
      </c>
      <c r="H464">
        <v>-75.367900000000006</v>
      </c>
      <c r="I464">
        <v>75293</v>
      </c>
      <c r="J464">
        <v>75293</v>
      </c>
      <c r="K464">
        <f t="shared" si="78"/>
        <v>11.229142447979415</v>
      </c>
      <c r="L464">
        <v>1521</v>
      </c>
      <c r="M464" t="s">
        <v>19</v>
      </c>
      <c r="N464" t="b">
        <v>1</v>
      </c>
      <c r="O464" t="s">
        <v>330</v>
      </c>
      <c r="P464" t="s">
        <v>2986</v>
      </c>
      <c r="Q464">
        <v>1840000986</v>
      </c>
      <c r="R464" t="str">
        <f t="shared" si="79"/>
        <v>intermediate</v>
      </c>
      <c r="S464">
        <f t="shared" si="80"/>
        <v>2</v>
      </c>
      <c r="T464">
        <v>463</v>
      </c>
      <c r="U464" t="str">
        <f t="shared" si="81"/>
        <v/>
      </c>
      <c r="V464" t="str">
        <f t="shared" si="82"/>
        <v/>
      </c>
      <c r="W464">
        <f t="shared" si="83"/>
        <v>11.229142447979415</v>
      </c>
      <c r="X464">
        <f t="shared" si="84"/>
        <v>463</v>
      </c>
      <c r="Y464" t="str">
        <f t="shared" si="85"/>
        <v/>
      </c>
      <c r="Z464" t="str">
        <f t="shared" si="86"/>
        <v/>
      </c>
      <c r="AA464" t="str">
        <f t="shared" si="87"/>
        <v/>
      </c>
      <c r="AB464" t="str">
        <f t="shared" si="88"/>
        <v/>
      </c>
    </row>
    <row r="465" spans="1:28" x14ac:dyDescent="0.45">
      <c r="A465" t="s">
        <v>1411</v>
      </c>
      <c r="B465" t="s">
        <v>1411</v>
      </c>
      <c r="C465" t="s">
        <v>3789</v>
      </c>
      <c r="D465" t="s">
        <v>3790</v>
      </c>
      <c r="E465">
        <v>17031</v>
      </c>
      <c r="F465" t="s">
        <v>2551</v>
      </c>
      <c r="G465">
        <v>42.046300000000002</v>
      </c>
      <c r="H465">
        <v>-87.694199999999995</v>
      </c>
      <c r="I465">
        <v>74895</v>
      </c>
      <c r="J465">
        <v>74895</v>
      </c>
      <c r="K465">
        <f t="shared" si="78"/>
        <v>11.223842411602819</v>
      </c>
      <c r="L465">
        <v>3717</v>
      </c>
      <c r="M465" t="s">
        <v>19</v>
      </c>
      <c r="N465" t="b">
        <v>1</v>
      </c>
      <c r="O465" t="s">
        <v>596</v>
      </c>
      <c r="P465" t="s">
        <v>3812</v>
      </c>
      <c r="Q465">
        <v>1840008129</v>
      </c>
      <c r="R465" t="str">
        <f t="shared" si="79"/>
        <v>small</v>
      </c>
      <c r="S465">
        <f t="shared" si="80"/>
        <v>1</v>
      </c>
      <c r="T465">
        <v>464</v>
      </c>
      <c r="U465">
        <f t="shared" si="81"/>
        <v>11.223842411602819</v>
      </c>
      <c r="V465">
        <f t="shared" si="82"/>
        <v>464</v>
      </c>
      <c r="W465" t="str">
        <f t="shared" si="83"/>
        <v/>
      </c>
      <c r="X465" t="str">
        <f t="shared" si="84"/>
        <v/>
      </c>
      <c r="Y465" t="str">
        <f t="shared" si="85"/>
        <v/>
      </c>
      <c r="Z465" t="str">
        <f t="shared" si="86"/>
        <v/>
      </c>
      <c r="AA465" t="str">
        <f t="shared" si="87"/>
        <v/>
      </c>
      <c r="AB465" t="str">
        <f t="shared" si="88"/>
        <v/>
      </c>
    </row>
    <row r="466" spans="1:28" x14ac:dyDescent="0.45">
      <c r="A466" t="s">
        <v>1742</v>
      </c>
      <c r="B466" t="s">
        <v>1742</v>
      </c>
      <c r="C466" t="s">
        <v>3717</v>
      </c>
      <c r="D466" t="s">
        <v>3718</v>
      </c>
      <c r="E466">
        <v>5031</v>
      </c>
      <c r="F466" t="s">
        <v>3719</v>
      </c>
      <c r="G466">
        <v>35.821100000000001</v>
      </c>
      <c r="H466">
        <v>-90.679299999999998</v>
      </c>
      <c r="I466">
        <v>72838</v>
      </c>
      <c r="J466">
        <v>74889</v>
      </c>
      <c r="K466">
        <f t="shared" si="78"/>
        <v>11.22376229623665</v>
      </c>
      <c r="L466">
        <v>359</v>
      </c>
      <c r="M466" t="s">
        <v>19</v>
      </c>
      <c r="N466" t="b">
        <v>1</v>
      </c>
      <c r="O466" t="s">
        <v>596</v>
      </c>
      <c r="P466" t="s">
        <v>3739</v>
      </c>
      <c r="Q466">
        <v>1840014507</v>
      </c>
      <c r="R466" t="str">
        <f t="shared" si="79"/>
        <v>small</v>
      </c>
      <c r="S466">
        <f t="shared" si="80"/>
        <v>1</v>
      </c>
      <c r="T466">
        <v>465</v>
      </c>
      <c r="U466">
        <f t="shared" si="81"/>
        <v>11.22376229623665</v>
      </c>
      <c r="V466">
        <f t="shared" si="82"/>
        <v>465</v>
      </c>
      <c r="W466" t="str">
        <f t="shared" si="83"/>
        <v/>
      </c>
      <c r="X466" t="str">
        <f t="shared" si="84"/>
        <v/>
      </c>
      <c r="Y466" t="str">
        <f t="shared" si="85"/>
        <v/>
      </c>
      <c r="Z466" t="str">
        <f t="shared" si="86"/>
        <v/>
      </c>
      <c r="AA466" t="str">
        <f t="shared" si="87"/>
        <v/>
      </c>
      <c r="AB466" t="str">
        <f t="shared" si="88"/>
        <v/>
      </c>
    </row>
    <row r="467" spans="1:28" x14ac:dyDescent="0.45">
      <c r="A467" t="s">
        <v>25</v>
      </c>
      <c r="B467" t="s">
        <v>25</v>
      </c>
      <c r="C467" t="s">
        <v>2592</v>
      </c>
      <c r="D467" t="s">
        <v>2593</v>
      </c>
      <c r="E467">
        <v>47187</v>
      </c>
      <c r="F467" t="s">
        <v>904</v>
      </c>
      <c r="G467">
        <v>35.921500000000002</v>
      </c>
      <c r="H467">
        <v>-86.852199999999996</v>
      </c>
      <c r="I467">
        <v>74794</v>
      </c>
      <c r="J467">
        <v>74794</v>
      </c>
      <c r="K467">
        <f t="shared" si="78"/>
        <v>11.222492946841518</v>
      </c>
      <c r="L467">
        <v>697</v>
      </c>
      <c r="M467" t="s">
        <v>19</v>
      </c>
      <c r="N467" t="b">
        <v>1</v>
      </c>
      <c r="O467" t="s">
        <v>596</v>
      </c>
      <c r="P467" t="s">
        <v>2697</v>
      </c>
      <c r="Q467">
        <v>1840013380</v>
      </c>
      <c r="R467" t="str">
        <f t="shared" si="79"/>
        <v>small</v>
      </c>
      <c r="S467">
        <f t="shared" si="80"/>
        <v>1</v>
      </c>
      <c r="T467">
        <v>466</v>
      </c>
      <c r="U467">
        <f t="shared" si="81"/>
        <v>11.222492946841518</v>
      </c>
      <c r="V467">
        <f t="shared" si="82"/>
        <v>466</v>
      </c>
      <c r="W467" t="str">
        <f t="shared" si="83"/>
        <v/>
      </c>
      <c r="X467" t="str">
        <f t="shared" si="84"/>
        <v/>
      </c>
      <c r="Y467" t="str">
        <f t="shared" si="85"/>
        <v/>
      </c>
      <c r="Z467" t="str">
        <f t="shared" si="86"/>
        <v/>
      </c>
      <c r="AA467" t="str">
        <f t="shared" si="87"/>
        <v/>
      </c>
      <c r="AB467" t="str">
        <f t="shared" si="88"/>
        <v/>
      </c>
    </row>
    <row r="468" spans="1:28" x14ac:dyDescent="0.45">
      <c r="A468" t="s">
        <v>2102</v>
      </c>
      <c r="B468" t="s">
        <v>2102</v>
      </c>
      <c r="C468" t="s">
        <v>1679</v>
      </c>
      <c r="D468" t="s">
        <v>1680</v>
      </c>
      <c r="E468">
        <v>48157</v>
      </c>
      <c r="F468" t="s">
        <v>1731</v>
      </c>
      <c r="G468">
        <v>29.563400000000001</v>
      </c>
      <c r="H468">
        <v>-95.537700000000001</v>
      </c>
      <c r="I468">
        <v>74561</v>
      </c>
      <c r="J468">
        <v>74561</v>
      </c>
      <c r="K468">
        <f t="shared" si="78"/>
        <v>11.219372861286701</v>
      </c>
      <c r="L468">
        <v>998</v>
      </c>
      <c r="M468" t="s">
        <v>19</v>
      </c>
      <c r="N468" t="b">
        <v>1</v>
      </c>
      <c r="O468" t="s">
        <v>596</v>
      </c>
      <c r="P468" t="s">
        <v>2103</v>
      </c>
      <c r="Q468">
        <v>1840020950</v>
      </c>
      <c r="R468" t="str">
        <f t="shared" si="79"/>
        <v>small</v>
      </c>
      <c r="S468">
        <f t="shared" si="80"/>
        <v>1</v>
      </c>
      <c r="T468">
        <v>467</v>
      </c>
      <c r="U468">
        <f t="shared" si="81"/>
        <v>11.219372861286701</v>
      </c>
      <c r="V468">
        <f t="shared" si="82"/>
        <v>467</v>
      </c>
      <c r="W468" t="str">
        <f t="shared" si="83"/>
        <v/>
      </c>
      <c r="X468" t="str">
        <f t="shared" si="84"/>
        <v/>
      </c>
      <c r="Y468" t="str">
        <f t="shared" si="85"/>
        <v/>
      </c>
      <c r="Z468" t="str">
        <f t="shared" si="86"/>
        <v/>
      </c>
      <c r="AA468" t="str">
        <f t="shared" si="87"/>
        <v/>
      </c>
      <c r="AB468" t="str">
        <f t="shared" si="88"/>
        <v/>
      </c>
    </row>
    <row r="469" spans="1:28" x14ac:dyDescent="0.45">
      <c r="A469" t="s">
        <v>3911</v>
      </c>
      <c r="B469" t="s">
        <v>3911</v>
      </c>
      <c r="C469" t="s">
        <v>3789</v>
      </c>
      <c r="D469" t="s">
        <v>3790</v>
      </c>
      <c r="E469">
        <v>17197</v>
      </c>
      <c r="F469" t="s">
        <v>3794</v>
      </c>
      <c r="G469">
        <v>41.691099999999999</v>
      </c>
      <c r="H469">
        <v>-88.101200000000006</v>
      </c>
      <c r="I469">
        <v>74518</v>
      </c>
      <c r="J469">
        <v>74518</v>
      </c>
      <c r="K469">
        <f t="shared" si="78"/>
        <v>11.218795985922732</v>
      </c>
      <c r="L469">
        <v>1193</v>
      </c>
      <c r="M469" t="s">
        <v>19</v>
      </c>
      <c r="N469" t="b">
        <v>1</v>
      </c>
      <c r="O469" t="s">
        <v>596</v>
      </c>
      <c r="P469" t="s">
        <v>3912</v>
      </c>
      <c r="Q469">
        <v>1840011482</v>
      </c>
      <c r="R469" t="str">
        <f t="shared" si="79"/>
        <v>small</v>
      </c>
      <c r="S469">
        <f t="shared" si="80"/>
        <v>1</v>
      </c>
      <c r="T469">
        <v>468</v>
      </c>
      <c r="U469">
        <f t="shared" si="81"/>
        <v>11.218795985922732</v>
      </c>
      <c r="V469">
        <f t="shared" si="82"/>
        <v>468</v>
      </c>
      <c r="W469" t="str">
        <f t="shared" si="83"/>
        <v/>
      </c>
      <c r="X469" t="str">
        <f t="shared" si="84"/>
        <v/>
      </c>
      <c r="Y469" t="str">
        <f t="shared" si="85"/>
        <v/>
      </c>
      <c r="Z469" t="str">
        <f t="shared" si="86"/>
        <v/>
      </c>
      <c r="AA469" t="str">
        <f t="shared" si="87"/>
        <v/>
      </c>
      <c r="AB469" t="str">
        <f t="shared" si="88"/>
        <v/>
      </c>
    </row>
    <row r="470" spans="1:28" x14ac:dyDescent="0.45">
      <c r="A470" t="s">
        <v>3933</v>
      </c>
      <c r="B470" t="s">
        <v>3933</v>
      </c>
      <c r="C470" t="s">
        <v>3789</v>
      </c>
      <c r="D470" t="s">
        <v>3790</v>
      </c>
      <c r="E470">
        <v>17031</v>
      </c>
      <c r="F470" t="s">
        <v>2551</v>
      </c>
      <c r="G470">
        <v>42.030700000000003</v>
      </c>
      <c r="H470">
        <v>-88.083799999999997</v>
      </c>
      <c r="I470">
        <v>74446</v>
      </c>
      <c r="J470">
        <v>74446</v>
      </c>
      <c r="K470">
        <f t="shared" si="78"/>
        <v>11.217829309335009</v>
      </c>
      <c r="L470">
        <v>1490</v>
      </c>
      <c r="M470" t="s">
        <v>19</v>
      </c>
      <c r="N470" t="b">
        <v>1</v>
      </c>
      <c r="O470" t="s">
        <v>596</v>
      </c>
      <c r="P470" t="s">
        <v>3934</v>
      </c>
      <c r="Q470">
        <v>1840011319</v>
      </c>
      <c r="R470" t="str">
        <f t="shared" si="79"/>
        <v>small</v>
      </c>
      <c r="S470">
        <f t="shared" si="80"/>
        <v>1</v>
      </c>
      <c r="T470">
        <v>469</v>
      </c>
      <c r="U470">
        <f t="shared" si="81"/>
        <v>11.217829309335009</v>
      </c>
      <c r="V470">
        <f t="shared" si="82"/>
        <v>469</v>
      </c>
      <c r="W470" t="str">
        <f t="shared" si="83"/>
        <v/>
      </c>
      <c r="X470" t="str">
        <f t="shared" si="84"/>
        <v/>
      </c>
      <c r="Y470" t="str">
        <f t="shared" si="85"/>
        <v/>
      </c>
      <c r="Z470" t="str">
        <f t="shared" si="86"/>
        <v/>
      </c>
      <c r="AA470" t="str">
        <f t="shared" si="87"/>
        <v/>
      </c>
      <c r="AB470" t="str">
        <f t="shared" si="88"/>
        <v/>
      </c>
    </row>
    <row r="471" spans="1:28" x14ac:dyDescent="0.45">
      <c r="A471" t="s">
        <v>201</v>
      </c>
      <c r="B471" t="s">
        <v>201</v>
      </c>
      <c r="C471" t="s">
        <v>1442</v>
      </c>
      <c r="D471" t="s">
        <v>1443</v>
      </c>
      <c r="E471">
        <v>34007</v>
      </c>
      <c r="F471" t="s">
        <v>201</v>
      </c>
      <c r="G471">
        <v>39.936100000000003</v>
      </c>
      <c r="H471">
        <v>-75.107200000000006</v>
      </c>
      <c r="I471">
        <v>74420</v>
      </c>
      <c r="J471">
        <v>74420</v>
      </c>
      <c r="K471">
        <f t="shared" si="78"/>
        <v>11.217480001900613</v>
      </c>
      <c r="L471">
        <v>3220</v>
      </c>
      <c r="M471" t="s">
        <v>19</v>
      </c>
      <c r="N471" t="b">
        <v>1</v>
      </c>
      <c r="O471" t="s">
        <v>330</v>
      </c>
      <c r="P471" t="s">
        <v>1533</v>
      </c>
      <c r="Q471">
        <v>1840001507</v>
      </c>
      <c r="R471" t="str">
        <f t="shared" si="79"/>
        <v>small</v>
      </c>
      <c r="S471">
        <f t="shared" si="80"/>
        <v>1</v>
      </c>
      <c r="T471">
        <v>470</v>
      </c>
      <c r="U471">
        <f t="shared" si="81"/>
        <v>11.217480001900613</v>
      </c>
      <c r="V471">
        <f t="shared" si="82"/>
        <v>470</v>
      </c>
      <c r="W471" t="str">
        <f t="shared" si="83"/>
        <v/>
      </c>
      <c r="X471" t="str">
        <f t="shared" si="84"/>
        <v/>
      </c>
      <c r="Y471" t="str">
        <f t="shared" si="85"/>
        <v/>
      </c>
      <c r="Z471" t="str">
        <f t="shared" si="86"/>
        <v/>
      </c>
      <c r="AA471" t="str">
        <f t="shared" si="87"/>
        <v/>
      </c>
      <c r="AB471" t="str">
        <f t="shared" si="88"/>
        <v/>
      </c>
    </row>
    <row r="472" spans="1:28" x14ac:dyDescent="0.45">
      <c r="A472" t="s">
        <v>4250</v>
      </c>
      <c r="B472" t="s">
        <v>4250</v>
      </c>
      <c r="C472" t="s">
        <v>4235</v>
      </c>
      <c r="D472" t="s">
        <v>597</v>
      </c>
      <c r="E472">
        <v>19103</v>
      </c>
      <c r="F472" t="s">
        <v>215</v>
      </c>
      <c r="G472">
        <v>41.655799999999999</v>
      </c>
      <c r="H472">
        <v>-91.5304</v>
      </c>
      <c r="I472">
        <v>116891</v>
      </c>
      <c r="J472">
        <v>74398</v>
      </c>
      <c r="K472">
        <f t="shared" si="78"/>
        <v>11.217184338739433</v>
      </c>
      <c r="L472">
        <v>1109</v>
      </c>
      <c r="M472" t="s">
        <v>19</v>
      </c>
      <c r="N472" t="b">
        <v>1</v>
      </c>
      <c r="O472" t="s">
        <v>596</v>
      </c>
      <c r="P472" t="s">
        <v>4251</v>
      </c>
      <c r="Q472">
        <v>1840000532</v>
      </c>
      <c r="R472" t="str">
        <f t="shared" si="79"/>
        <v>small</v>
      </c>
      <c r="S472">
        <f t="shared" si="80"/>
        <v>1</v>
      </c>
      <c r="T472">
        <v>471</v>
      </c>
      <c r="U472">
        <f t="shared" si="81"/>
        <v>11.217184338739433</v>
      </c>
      <c r="V472">
        <f t="shared" si="82"/>
        <v>471</v>
      </c>
      <c r="W472" t="str">
        <f t="shared" si="83"/>
        <v/>
      </c>
      <c r="X472" t="str">
        <f t="shared" si="84"/>
        <v/>
      </c>
      <c r="Y472" t="str">
        <f t="shared" si="85"/>
        <v/>
      </c>
      <c r="Z472" t="str">
        <f t="shared" si="86"/>
        <v/>
      </c>
      <c r="AA472" t="str">
        <f t="shared" si="87"/>
        <v/>
      </c>
      <c r="AB472" t="str">
        <f t="shared" si="88"/>
        <v/>
      </c>
    </row>
    <row r="473" spans="1:28" x14ac:dyDescent="0.45">
      <c r="A473" t="s">
        <v>4100</v>
      </c>
      <c r="B473" t="s">
        <v>4100</v>
      </c>
      <c r="C473" t="s">
        <v>4006</v>
      </c>
      <c r="D473" t="s">
        <v>4007</v>
      </c>
      <c r="E473">
        <v>13153</v>
      </c>
      <c r="F473" t="s">
        <v>590</v>
      </c>
      <c r="G473">
        <v>32.598100000000002</v>
      </c>
      <c r="H473">
        <v>-83.652799999999999</v>
      </c>
      <c r="I473">
        <v>148686</v>
      </c>
      <c r="J473">
        <v>74388</v>
      </c>
      <c r="K473">
        <f t="shared" si="78"/>
        <v>11.21704991748992</v>
      </c>
      <c r="L473">
        <v>795</v>
      </c>
      <c r="M473" t="s">
        <v>19</v>
      </c>
      <c r="N473" t="b">
        <v>1</v>
      </c>
      <c r="O473" t="s">
        <v>330</v>
      </c>
      <c r="P473" t="s">
        <v>4101</v>
      </c>
      <c r="Q473">
        <v>1840015800</v>
      </c>
      <c r="R473" t="str">
        <f t="shared" si="79"/>
        <v>small</v>
      </c>
      <c r="S473">
        <f t="shared" si="80"/>
        <v>1</v>
      </c>
      <c r="T473">
        <v>472</v>
      </c>
      <c r="U473">
        <f t="shared" si="81"/>
        <v>11.21704991748992</v>
      </c>
      <c r="V473">
        <f t="shared" si="82"/>
        <v>472</v>
      </c>
      <c r="W473" t="str">
        <f t="shared" si="83"/>
        <v/>
      </c>
      <c r="X473" t="str">
        <f t="shared" si="84"/>
        <v/>
      </c>
      <c r="Y473" t="str">
        <f t="shared" si="85"/>
        <v/>
      </c>
      <c r="Z473" t="str">
        <f t="shared" si="86"/>
        <v/>
      </c>
      <c r="AA473" t="str">
        <f t="shared" si="87"/>
        <v/>
      </c>
      <c r="AB473" t="str">
        <f t="shared" si="88"/>
        <v/>
      </c>
    </row>
    <row r="474" spans="1:28" x14ac:dyDescent="0.45">
      <c r="A474" t="s">
        <v>762</v>
      </c>
      <c r="B474" t="s">
        <v>762</v>
      </c>
      <c r="C474" t="s">
        <v>594</v>
      </c>
      <c r="D474" t="s">
        <v>595</v>
      </c>
      <c r="E474">
        <v>55087</v>
      </c>
      <c r="F474" t="s">
        <v>600</v>
      </c>
      <c r="G474">
        <v>44.277500000000003</v>
      </c>
      <c r="H474">
        <v>-88.389600000000002</v>
      </c>
      <c r="I474">
        <v>221379</v>
      </c>
      <c r="J474">
        <v>74370</v>
      </c>
      <c r="K474">
        <f t="shared" si="78"/>
        <v>11.216807913697346</v>
      </c>
      <c r="L474">
        <v>1173</v>
      </c>
      <c r="M474" t="s">
        <v>19</v>
      </c>
      <c r="N474" t="b">
        <v>1</v>
      </c>
      <c r="O474" t="s">
        <v>596</v>
      </c>
      <c r="P474" t="s">
        <v>763</v>
      </c>
      <c r="Q474">
        <v>1840002400</v>
      </c>
      <c r="R474" t="str">
        <f t="shared" si="79"/>
        <v>small</v>
      </c>
      <c r="S474">
        <f t="shared" si="80"/>
        <v>1</v>
      </c>
      <c r="T474">
        <v>473</v>
      </c>
      <c r="U474">
        <f t="shared" si="81"/>
        <v>11.216807913697346</v>
      </c>
      <c r="V474">
        <f t="shared" si="82"/>
        <v>473</v>
      </c>
      <c r="W474" t="str">
        <f t="shared" si="83"/>
        <v/>
      </c>
      <c r="X474" t="str">
        <f t="shared" si="84"/>
        <v/>
      </c>
      <c r="Y474" t="str">
        <f t="shared" si="85"/>
        <v/>
      </c>
      <c r="Z474" t="str">
        <f t="shared" si="86"/>
        <v/>
      </c>
      <c r="AA474" t="str">
        <f t="shared" si="87"/>
        <v/>
      </c>
      <c r="AB474" t="str">
        <f t="shared" si="88"/>
        <v/>
      </c>
    </row>
    <row r="475" spans="1:28" x14ac:dyDescent="0.45">
      <c r="A475" t="s">
        <v>5020</v>
      </c>
      <c r="B475" t="s">
        <v>5020</v>
      </c>
      <c r="C475" t="s">
        <v>5319</v>
      </c>
      <c r="D475" t="s">
        <v>5320</v>
      </c>
      <c r="E475">
        <v>46103</v>
      </c>
      <c r="F475" t="s">
        <v>1527</v>
      </c>
      <c r="G475">
        <v>44.070900000000002</v>
      </c>
      <c r="H475">
        <v>-103.22</v>
      </c>
      <c r="I475">
        <v>88533</v>
      </c>
      <c r="J475">
        <v>74048</v>
      </c>
      <c r="K475">
        <f t="shared" si="78"/>
        <v>11.212468810553348</v>
      </c>
      <c r="L475">
        <v>522</v>
      </c>
      <c r="M475" t="s">
        <v>19</v>
      </c>
      <c r="N475" t="b">
        <v>1</v>
      </c>
      <c r="O475" t="s">
        <v>1371</v>
      </c>
      <c r="P475" t="s">
        <v>5327</v>
      </c>
      <c r="Q475">
        <v>1840002180</v>
      </c>
      <c r="R475" t="str">
        <f t="shared" si="79"/>
        <v>small</v>
      </c>
      <c r="S475">
        <f t="shared" si="80"/>
        <v>1</v>
      </c>
      <c r="T475">
        <v>474</v>
      </c>
      <c r="U475">
        <f t="shared" si="81"/>
        <v>11.212468810553348</v>
      </c>
      <c r="V475">
        <f t="shared" si="82"/>
        <v>474</v>
      </c>
      <c r="W475" t="str">
        <f t="shared" si="83"/>
        <v/>
      </c>
      <c r="X475" t="str">
        <f t="shared" si="84"/>
        <v/>
      </c>
      <c r="Y475" t="str">
        <f t="shared" si="85"/>
        <v/>
      </c>
      <c r="Z475" t="str">
        <f t="shared" si="86"/>
        <v/>
      </c>
      <c r="AA475" t="str">
        <f t="shared" si="87"/>
        <v/>
      </c>
      <c r="AB475" t="str">
        <f t="shared" si="88"/>
        <v/>
      </c>
    </row>
    <row r="476" spans="1:28" x14ac:dyDescent="0.45">
      <c r="A476" t="s">
        <v>1767</v>
      </c>
      <c r="B476" t="s">
        <v>1767</v>
      </c>
      <c r="C476" t="s">
        <v>1679</v>
      </c>
      <c r="D476" t="s">
        <v>1680</v>
      </c>
      <c r="E476">
        <v>48091</v>
      </c>
      <c r="F476" t="s">
        <v>1768</v>
      </c>
      <c r="G476">
        <v>29.6995</v>
      </c>
      <c r="H476">
        <v>-98.115200000000002</v>
      </c>
      <c r="I476">
        <v>73959</v>
      </c>
      <c r="J476">
        <v>73959</v>
      </c>
      <c r="K476">
        <f t="shared" si="78"/>
        <v>11.211266164587588</v>
      </c>
      <c r="L476">
        <v>634</v>
      </c>
      <c r="M476" t="s">
        <v>19</v>
      </c>
      <c r="N476" t="b">
        <v>1</v>
      </c>
      <c r="O476" t="s">
        <v>596</v>
      </c>
      <c r="P476" t="s">
        <v>1769</v>
      </c>
      <c r="Q476">
        <v>1840021341</v>
      </c>
      <c r="R476" t="str">
        <f t="shared" si="79"/>
        <v>small</v>
      </c>
      <c r="S476">
        <f t="shared" si="80"/>
        <v>1</v>
      </c>
      <c r="T476">
        <v>475</v>
      </c>
      <c r="U476">
        <f t="shared" si="81"/>
        <v>11.211266164587588</v>
      </c>
      <c r="V476">
        <f t="shared" si="82"/>
        <v>475</v>
      </c>
      <c r="W476" t="str">
        <f t="shared" si="83"/>
        <v/>
      </c>
      <c r="X476" t="str">
        <f t="shared" si="84"/>
        <v/>
      </c>
      <c r="Y476" t="str">
        <f t="shared" si="85"/>
        <v/>
      </c>
      <c r="Z476" t="str">
        <f t="shared" si="86"/>
        <v/>
      </c>
      <c r="AA476" t="str">
        <f t="shared" si="87"/>
        <v/>
      </c>
      <c r="AB476" t="str">
        <f t="shared" si="88"/>
        <v/>
      </c>
    </row>
    <row r="477" spans="1:28" x14ac:dyDescent="0.45">
      <c r="A477" t="s">
        <v>806</v>
      </c>
      <c r="B477" t="s">
        <v>806</v>
      </c>
      <c r="C477" t="s">
        <v>4006</v>
      </c>
      <c r="D477" t="s">
        <v>4007</v>
      </c>
      <c r="E477">
        <v>13095</v>
      </c>
      <c r="F477" t="s">
        <v>1685</v>
      </c>
      <c r="G477">
        <v>31.5776</v>
      </c>
      <c r="H477">
        <v>-84.176199999999994</v>
      </c>
      <c r="I477">
        <v>91284</v>
      </c>
      <c r="J477">
        <v>73801</v>
      </c>
      <c r="K477">
        <f t="shared" si="78"/>
        <v>11.209127560632263</v>
      </c>
      <c r="L477">
        <v>517</v>
      </c>
      <c r="M477" t="s">
        <v>19</v>
      </c>
      <c r="N477" t="b">
        <v>1</v>
      </c>
      <c r="O477" t="s">
        <v>330</v>
      </c>
      <c r="P477" t="s">
        <v>4119</v>
      </c>
      <c r="Q477">
        <v>1840013864</v>
      </c>
      <c r="R477" t="str">
        <f t="shared" si="79"/>
        <v>small</v>
      </c>
      <c r="S477">
        <f t="shared" si="80"/>
        <v>1</v>
      </c>
      <c r="T477">
        <v>476</v>
      </c>
      <c r="U477">
        <f t="shared" si="81"/>
        <v>11.209127560632263</v>
      </c>
      <c r="V477">
        <f t="shared" si="82"/>
        <v>476</v>
      </c>
      <c r="W477" t="str">
        <f t="shared" si="83"/>
        <v/>
      </c>
      <c r="X477" t="str">
        <f t="shared" si="84"/>
        <v/>
      </c>
      <c r="Y477" t="str">
        <f t="shared" si="85"/>
        <v/>
      </c>
      <c r="Z477" t="str">
        <f t="shared" si="86"/>
        <v/>
      </c>
      <c r="AA477" t="str">
        <f t="shared" si="87"/>
        <v/>
      </c>
      <c r="AB477" t="str">
        <f t="shared" si="88"/>
        <v/>
      </c>
    </row>
    <row r="478" spans="1:28" x14ac:dyDescent="0.45">
      <c r="A478" t="s">
        <v>2152</v>
      </c>
      <c r="B478" t="s">
        <v>2152</v>
      </c>
      <c r="C478" t="s">
        <v>1679</v>
      </c>
      <c r="D478" t="s">
        <v>1680</v>
      </c>
      <c r="E478">
        <v>48027</v>
      </c>
      <c r="F478" t="s">
        <v>1202</v>
      </c>
      <c r="G478">
        <v>31.107700000000001</v>
      </c>
      <c r="H478">
        <v>-97.389899999999997</v>
      </c>
      <c r="I478">
        <v>100641</v>
      </c>
      <c r="J478">
        <v>73600</v>
      </c>
      <c r="K478">
        <f t="shared" si="78"/>
        <v>11.206400304716968</v>
      </c>
      <c r="L478">
        <v>407</v>
      </c>
      <c r="M478" t="s">
        <v>19</v>
      </c>
      <c r="N478" t="b">
        <v>1</v>
      </c>
      <c r="O478" t="s">
        <v>596</v>
      </c>
      <c r="P478" t="s">
        <v>2153</v>
      </c>
      <c r="Q478">
        <v>1840022154</v>
      </c>
      <c r="R478" t="str">
        <f t="shared" si="79"/>
        <v>small</v>
      </c>
      <c r="S478">
        <f t="shared" si="80"/>
        <v>1</v>
      </c>
      <c r="T478">
        <v>477</v>
      </c>
      <c r="U478">
        <f t="shared" si="81"/>
        <v>11.206400304716968</v>
      </c>
      <c r="V478">
        <f t="shared" si="82"/>
        <v>477</v>
      </c>
      <c r="W478" t="str">
        <f t="shared" si="83"/>
        <v/>
      </c>
      <c r="X478" t="str">
        <f t="shared" si="84"/>
        <v/>
      </c>
      <c r="Y478" t="str">
        <f t="shared" si="85"/>
        <v/>
      </c>
      <c r="Z478" t="str">
        <f t="shared" si="86"/>
        <v/>
      </c>
      <c r="AA478" t="str">
        <f t="shared" si="87"/>
        <v/>
      </c>
      <c r="AB478" t="str">
        <f t="shared" si="88"/>
        <v/>
      </c>
    </row>
    <row r="479" spans="1:28" x14ac:dyDescent="0.45">
      <c r="A479" t="s">
        <v>2125</v>
      </c>
      <c r="B479" t="s">
        <v>2125</v>
      </c>
      <c r="C479" t="s">
        <v>1679</v>
      </c>
      <c r="D479" t="s">
        <v>1680</v>
      </c>
      <c r="E479">
        <v>48121</v>
      </c>
      <c r="F479" t="s">
        <v>1752</v>
      </c>
      <c r="G479">
        <v>33.034399999999998</v>
      </c>
      <c r="H479">
        <v>-97.114699999999999</v>
      </c>
      <c r="I479">
        <v>73547</v>
      </c>
      <c r="J479">
        <v>73547</v>
      </c>
      <c r="K479">
        <f t="shared" si="78"/>
        <v>11.205679936618509</v>
      </c>
      <c r="L479">
        <v>677</v>
      </c>
      <c r="M479" t="s">
        <v>19</v>
      </c>
      <c r="N479" t="b">
        <v>1</v>
      </c>
      <c r="O479" t="s">
        <v>596</v>
      </c>
      <c r="P479" t="s">
        <v>2126</v>
      </c>
      <c r="Q479">
        <v>1840022010</v>
      </c>
      <c r="R479" t="str">
        <f t="shared" si="79"/>
        <v>small</v>
      </c>
      <c r="S479">
        <f t="shared" si="80"/>
        <v>1</v>
      </c>
      <c r="T479">
        <v>478</v>
      </c>
      <c r="U479">
        <f t="shared" si="81"/>
        <v>11.205679936618509</v>
      </c>
      <c r="V479">
        <f t="shared" si="82"/>
        <v>478</v>
      </c>
      <c r="W479" t="str">
        <f t="shared" si="83"/>
        <v/>
      </c>
      <c r="X479" t="str">
        <f t="shared" si="84"/>
        <v/>
      </c>
      <c r="Y479" t="str">
        <f t="shared" si="85"/>
        <v/>
      </c>
      <c r="Z479" t="str">
        <f t="shared" si="86"/>
        <v/>
      </c>
      <c r="AA479" t="str">
        <f t="shared" si="87"/>
        <v/>
      </c>
      <c r="AB479" t="str">
        <f t="shared" si="88"/>
        <v/>
      </c>
    </row>
    <row r="480" spans="1:28" x14ac:dyDescent="0.45">
      <c r="A480" t="s">
        <v>4993</v>
      </c>
      <c r="B480" t="s">
        <v>4993</v>
      </c>
      <c r="C480" t="s">
        <v>4960</v>
      </c>
      <c r="D480" t="s">
        <v>2504</v>
      </c>
      <c r="E480">
        <v>26125</v>
      </c>
      <c r="F480" t="s">
        <v>1369</v>
      </c>
      <c r="G480">
        <v>42.664499999999997</v>
      </c>
      <c r="H480">
        <v>-83.156300000000002</v>
      </c>
      <c r="I480">
        <v>73422</v>
      </c>
      <c r="J480">
        <v>73422</v>
      </c>
      <c r="K480">
        <f t="shared" si="78"/>
        <v>11.203978897213723</v>
      </c>
      <c r="L480">
        <v>863</v>
      </c>
      <c r="M480" t="s">
        <v>19</v>
      </c>
      <c r="N480" t="b">
        <v>1</v>
      </c>
      <c r="O480" t="s">
        <v>4149</v>
      </c>
      <c r="P480" t="s">
        <v>4994</v>
      </c>
      <c r="Q480">
        <v>1840002429</v>
      </c>
      <c r="R480" t="str">
        <f t="shared" si="79"/>
        <v>small</v>
      </c>
      <c r="S480">
        <f t="shared" si="80"/>
        <v>1</v>
      </c>
      <c r="T480">
        <v>479</v>
      </c>
      <c r="U480">
        <f t="shared" si="81"/>
        <v>11.203978897213723</v>
      </c>
      <c r="V480">
        <f t="shared" si="82"/>
        <v>479</v>
      </c>
      <c r="W480" t="str">
        <f t="shared" si="83"/>
        <v/>
      </c>
      <c r="X480" t="str">
        <f t="shared" si="84"/>
        <v/>
      </c>
      <c r="Y480" t="str">
        <f t="shared" si="85"/>
        <v/>
      </c>
      <c r="Z480" t="str">
        <f t="shared" si="86"/>
        <v/>
      </c>
      <c r="AA480" t="str">
        <f t="shared" si="87"/>
        <v/>
      </c>
      <c r="AB480" t="str">
        <f t="shared" si="88"/>
        <v/>
      </c>
    </row>
    <row r="481" spans="1:28" x14ac:dyDescent="0.45">
      <c r="A481" t="s">
        <v>5048</v>
      </c>
      <c r="B481" t="s">
        <v>5048</v>
      </c>
      <c r="C481" t="s">
        <v>4960</v>
      </c>
      <c r="D481" t="s">
        <v>2504</v>
      </c>
      <c r="E481">
        <v>26125</v>
      </c>
      <c r="F481" t="s">
        <v>1369</v>
      </c>
      <c r="G481">
        <v>42.476500000000001</v>
      </c>
      <c r="H481">
        <v>-83.260499999999993</v>
      </c>
      <c r="I481">
        <v>73100</v>
      </c>
      <c r="J481">
        <v>73100</v>
      </c>
      <c r="K481">
        <f t="shared" si="78"/>
        <v>11.199583645737869</v>
      </c>
      <c r="L481">
        <v>1074</v>
      </c>
      <c r="M481" t="s">
        <v>19</v>
      </c>
      <c r="N481" t="b">
        <v>1</v>
      </c>
      <c r="O481" t="s">
        <v>4149</v>
      </c>
      <c r="P481" t="s">
        <v>5049</v>
      </c>
      <c r="Q481">
        <v>1840002431</v>
      </c>
      <c r="R481" t="str">
        <f t="shared" si="79"/>
        <v>small</v>
      </c>
      <c r="S481">
        <f t="shared" si="80"/>
        <v>1</v>
      </c>
      <c r="T481">
        <v>480</v>
      </c>
      <c r="U481">
        <f t="shared" si="81"/>
        <v>11.199583645737869</v>
      </c>
      <c r="V481">
        <f t="shared" si="82"/>
        <v>480</v>
      </c>
      <c r="W481" t="str">
        <f t="shared" si="83"/>
        <v/>
      </c>
      <c r="X481" t="str">
        <f t="shared" si="84"/>
        <v/>
      </c>
      <c r="Y481" t="str">
        <f t="shared" si="85"/>
        <v/>
      </c>
      <c r="Z481" t="str">
        <f t="shared" si="86"/>
        <v/>
      </c>
      <c r="AA481" t="str">
        <f t="shared" si="87"/>
        <v/>
      </c>
      <c r="AB481" t="str">
        <f t="shared" si="88"/>
        <v/>
      </c>
    </row>
    <row r="482" spans="1:28" x14ac:dyDescent="0.45">
      <c r="A482" t="s">
        <v>2287</v>
      </c>
      <c r="B482" t="s">
        <v>2287</v>
      </c>
      <c r="C482" t="s">
        <v>5162</v>
      </c>
      <c r="D482" t="s">
        <v>5163</v>
      </c>
      <c r="E482">
        <v>45091</v>
      </c>
      <c r="F482" t="s">
        <v>540</v>
      </c>
      <c r="G482">
        <v>34.941299999999998</v>
      </c>
      <c r="H482">
        <v>-81.025999999999996</v>
      </c>
      <c r="I482">
        <v>115755</v>
      </c>
      <c r="J482">
        <v>72937</v>
      </c>
      <c r="K482">
        <f t="shared" si="78"/>
        <v>11.197351333821182</v>
      </c>
      <c r="L482">
        <v>759</v>
      </c>
      <c r="M482" t="s">
        <v>19</v>
      </c>
      <c r="N482" t="b">
        <v>1</v>
      </c>
      <c r="O482" t="s">
        <v>330</v>
      </c>
      <c r="P482" t="s">
        <v>5208</v>
      </c>
      <c r="Q482">
        <v>1840014618</v>
      </c>
      <c r="R482" t="str">
        <f t="shared" si="79"/>
        <v>small</v>
      </c>
      <c r="S482">
        <f t="shared" si="80"/>
        <v>1</v>
      </c>
      <c r="T482">
        <v>481</v>
      </c>
      <c r="U482">
        <f t="shared" si="81"/>
        <v>11.197351333821182</v>
      </c>
      <c r="V482">
        <f t="shared" si="82"/>
        <v>481</v>
      </c>
      <c r="W482" t="str">
        <f t="shared" si="83"/>
        <v/>
      </c>
      <c r="X482" t="str">
        <f t="shared" si="84"/>
        <v/>
      </c>
      <c r="Y482" t="str">
        <f t="shared" si="85"/>
        <v/>
      </c>
      <c r="Z482" t="str">
        <f t="shared" si="86"/>
        <v/>
      </c>
      <c r="AA482" t="str">
        <f t="shared" si="87"/>
        <v/>
      </c>
      <c r="AB482" t="str">
        <f t="shared" si="88"/>
        <v/>
      </c>
    </row>
    <row r="483" spans="1:28" x14ac:dyDescent="0.45">
      <c r="A483" t="s">
        <v>3187</v>
      </c>
      <c r="B483" t="s">
        <v>3187</v>
      </c>
      <c r="C483" t="s">
        <v>2998</v>
      </c>
      <c r="D483" t="s">
        <v>2957</v>
      </c>
      <c r="E483">
        <v>6099</v>
      </c>
      <c r="F483" t="s">
        <v>3005</v>
      </c>
      <c r="G483">
        <v>37.505299999999998</v>
      </c>
      <c r="H483">
        <v>-120.8588</v>
      </c>
      <c r="I483">
        <v>106100</v>
      </c>
      <c r="J483">
        <v>72796</v>
      </c>
      <c r="K483">
        <f t="shared" si="78"/>
        <v>11.195416287620297</v>
      </c>
      <c r="L483">
        <v>1660</v>
      </c>
      <c r="M483" t="s">
        <v>19</v>
      </c>
      <c r="N483" t="b">
        <v>1</v>
      </c>
      <c r="O483" t="s">
        <v>20</v>
      </c>
      <c r="P483" t="s">
        <v>3188</v>
      </c>
      <c r="Q483">
        <v>1840021533</v>
      </c>
      <c r="R483" t="str">
        <f t="shared" si="79"/>
        <v>small</v>
      </c>
      <c r="S483">
        <f t="shared" si="80"/>
        <v>1</v>
      </c>
      <c r="T483">
        <v>482</v>
      </c>
      <c r="U483">
        <f t="shared" si="81"/>
        <v>11.195416287620297</v>
      </c>
      <c r="V483">
        <f t="shared" si="82"/>
        <v>482</v>
      </c>
      <c r="W483" t="str">
        <f t="shared" si="83"/>
        <v/>
      </c>
      <c r="X483" t="str">
        <f t="shared" si="84"/>
        <v/>
      </c>
      <c r="Y483" t="str">
        <f t="shared" si="85"/>
        <v/>
      </c>
      <c r="Z483" t="str">
        <f t="shared" si="86"/>
        <v/>
      </c>
      <c r="AA483" t="str">
        <f t="shared" si="87"/>
        <v/>
      </c>
      <c r="AB483" t="str">
        <f t="shared" si="88"/>
        <v/>
      </c>
    </row>
    <row r="484" spans="1:28" x14ac:dyDescent="0.45">
      <c r="A484" t="s">
        <v>1846</v>
      </c>
      <c r="B484" t="s">
        <v>1846</v>
      </c>
      <c r="C484" t="s">
        <v>3789</v>
      </c>
      <c r="D484" t="s">
        <v>3790</v>
      </c>
      <c r="E484">
        <v>17115</v>
      </c>
      <c r="F484" t="s">
        <v>2338</v>
      </c>
      <c r="G484">
        <v>39.855499999999999</v>
      </c>
      <c r="H484">
        <v>-88.933700000000002</v>
      </c>
      <c r="I484">
        <v>89653</v>
      </c>
      <c r="J484">
        <v>72706</v>
      </c>
      <c r="K484">
        <f t="shared" si="78"/>
        <v>11.194179191065226</v>
      </c>
      <c r="L484">
        <v>664</v>
      </c>
      <c r="M484" t="s">
        <v>19</v>
      </c>
      <c r="N484" t="b">
        <v>1</v>
      </c>
      <c r="O484" t="s">
        <v>596</v>
      </c>
      <c r="P484" t="s">
        <v>3968</v>
      </c>
      <c r="Q484">
        <v>1840007269</v>
      </c>
      <c r="R484" t="str">
        <f t="shared" si="79"/>
        <v>small</v>
      </c>
      <c r="S484">
        <f t="shared" si="80"/>
        <v>1</v>
      </c>
      <c r="T484">
        <v>483</v>
      </c>
      <c r="U484">
        <f t="shared" si="81"/>
        <v>11.194179191065226</v>
      </c>
      <c r="V484">
        <f t="shared" si="82"/>
        <v>483</v>
      </c>
      <c r="W484" t="str">
        <f t="shared" si="83"/>
        <v/>
      </c>
      <c r="X484" t="str">
        <f t="shared" si="84"/>
        <v/>
      </c>
      <c r="Y484" t="str">
        <f t="shared" si="85"/>
        <v/>
      </c>
      <c r="Z484" t="str">
        <f t="shared" si="86"/>
        <v/>
      </c>
      <c r="AA484" t="str">
        <f t="shared" si="87"/>
        <v/>
      </c>
      <c r="AB484" t="str">
        <f t="shared" si="88"/>
        <v/>
      </c>
    </row>
    <row r="485" spans="1:28" x14ac:dyDescent="0.45">
      <c r="A485" t="s">
        <v>2927</v>
      </c>
      <c r="B485" t="s">
        <v>2927</v>
      </c>
      <c r="C485" t="s">
        <v>4461</v>
      </c>
      <c r="D485" t="s">
        <v>4462</v>
      </c>
      <c r="E485">
        <v>9003</v>
      </c>
      <c r="F485" t="s">
        <v>684</v>
      </c>
      <c r="G485">
        <v>41.675800000000002</v>
      </c>
      <c r="H485">
        <v>-72.786199999999994</v>
      </c>
      <c r="I485">
        <v>72558</v>
      </c>
      <c r="J485">
        <v>72558</v>
      </c>
      <c r="K485">
        <f t="shared" si="78"/>
        <v>11.19214152101333</v>
      </c>
      <c r="L485">
        <v>2097</v>
      </c>
      <c r="M485" t="s">
        <v>19</v>
      </c>
      <c r="N485" t="b">
        <v>1</v>
      </c>
      <c r="O485" t="s">
        <v>330</v>
      </c>
      <c r="P485" t="s">
        <v>4464</v>
      </c>
      <c r="Q485">
        <v>1840004774</v>
      </c>
      <c r="R485" t="str">
        <f t="shared" si="79"/>
        <v>small</v>
      </c>
      <c r="S485">
        <f t="shared" si="80"/>
        <v>1</v>
      </c>
      <c r="T485">
        <v>484</v>
      </c>
      <c r="U485">
        <f t="shared" si="81"/>
        <v>11.19214152101333</v>
      </c>
      <c r="V485">
        <f t="shared" si="82"/>
        <v>484</v>
      </c>
      <c r="W485" t="str">
        <f t="shared" si="83"/>
        <v/>
      </c>
      <c r="X485" t="str">
        <f t="shared" si="84"/>
        <v/>
      </c>
      <c r="Y485" t="str">
        <f t="shared" si="85"/>
        <v/>
      </c>
      <c r="Z485" t="str">
        <f t="shared" si="86"/>
        <v/>
      </c>
      <c r="AA485" t="str">
        <f t="shared" si="87"/>
        <v/>
      </c>
      <c r="AB485" t="str">
        <f t="shared" si="88"/>
        <v/>
      </c>
    </row>
    <row r="486" spans="1:28" x14ac:dyDescent="0.45">
      <c r="A486" t="s">
        <v>3051</v>
      </c>
      <c r="B486" t="s">
        <v>3051</v>
      </c>
      <c r="C486" t="s">
        <v>2998</v>
      </c>
      <c r="D486" t="s">
        <v>2957</v>
      </c>
      <c r="E486">
        <v>6071</v>
      </c>
      <c r="F486" t="s">
        <v>3009</v>
      </c>
      <c r="G486">
        <v>34.532899999999998</v>
      </c>
      <c r="H486">
        <v>-117.2102</v>
      </c>
      <c r="I486">
        <v>72553</v>
      </c>
      <c r="J486">
        <v>72553</v>
      </c>
      <c r="K486">
        <f t="shared" si="78"/>
        <v>11.192072608249971</v>
      </c>
      <c r="L486">
        <v>376</v>
      </c>
      <c r="M486" t="s">
        <v>19</v>
      </c>
      <c r="N486" t="b">
        <v>1</v>
      </c>
      <c r="O486" t="s">
        <v>20</v>
      </c>
      <c r="P486" t="s">
        <v>3052</v>
      </c>
      <c r="Q486">
        <v>1840021733</v>
      </c>
      <c r="R486" t="str">
        <f t="shared" si="79"/>
        <v>small</v>
      </c>
      <c r="S486">
        <f t="shared" si="80"/>
        <v>1</v>
      </c>
      <c r="T486">
        <v>485</v>
      </c>
      <c r="U486">
        <f t="shared" si="81"/>
        <v>11.192072608249971</v>
      </c>
      <c r="V486">
        <f t="shared" si="82"/>
        <v>485</v>
      </c>
      <c r="W486" t="str">
        <f t="shared" si="83"/>
        <v/>
      </c>
      <c r="X486" t="str">
        <f t="shared" si="84"/>
        <v/>
      </c>
      <c r="Y486" t="str">
        <f t="shared" si="85"/>
        <v/>
      </c>
      <c r="Z486" t="str">
        <f t="shared" si="86"/>
        <v/>
      </c>
      <c r="AA486" t="str">
        <f t="shared" si="87"/>
        <v/>
      </c>
      <c r="AB486" t="str">
        <f t="shared" si="88"/>
        <v/>
      </c>
    </row>
    <row r="487" spans="1:28" x14ac:dyDescent="0.45">
      <c r="A487" t="s">
        <v>2497</v>
      </c>
      <c r="B487" t="s">
        <v>2497</v>
      </c>
      <c r="C487" t="s">
        <v>2484</v>
      </c>
      <c r="D487" t="s">
        <v>2485</v>
      </c>
      <c r="E487">
        <v>38015</v>
      </c>
      <c r="F487" t="s">
        <v>1454</v>
      </c>
      <c r="G487">
        <v>46.8127</v>
      </c>
      <c r="H487">
        <v>-100.7694</v>
      </c>
      <c r="I487">
        <v>96857</v>
      </c>
      <c r="J487">
        <v>72417</v>
      </c>
      <c r="K487">
        <f t="shared" si="78"/>
        <v>11.190196357440879</v>
      </c>
      <c r="L487">
        <v>849</v>
      </c>
      <c r="M487" t="s">
        <v>19</v>
      </c>
      <c r="N487" t="b">
        <v>1</v>
      </c>
      <c r="O487" t="s">
        <v>596</v>
      </c>
      <c r="P487" t="s">
        <v>2498</v>
      </c>
      <c r="Q487">
        <v>1840001926</v>
      </c>
      <c r="R487" t="str">
        <f t="shared" si="79"/>
        <v>small</v>
      </c>
      <c r="S487">
        <f t="shared" si="80"/>
        <v>1</v>
      </c>
      <c r="T487">
        <v>486</v>
      </c>
      <c r="U487">
        <f t="shared" si="81"/>
        <v>11.190196357440879</v>
      </c>
      <c r="V487">
        <f t="shared" si="82"/>
        <v>486</v>
      </c>
      <c r="W487" t="str">
        <f t="shared" si="83"/>
        <v/>
      </c>
      <c r="X487" t="str">
        <f t="shared" si="84"/>
        <v/>
      </c>
      <c r="Y487" t="str">
        <f t="shared" si="85"/>
        <v/>
      </c>
      <c r="Z487" t="str">
        <f t="shared" si="86"/>
        <v/>
      </c>
      <c r="AA487" t="str">
        <f t="shared" si="87"/>
        <v/>
      </c>
      <c r="AB487" t="str">
        <f t="shared" si="88"/>
        <v/>
      </c>
    </row>
    <row r="488" spans="1:28" x14ac:dyDescent="0.45">
      <c r="A488" t="s">
        <v>5102</v>
      </c>
      <c r="B488" t="s">
        <v>5102</v>
      </c>
      <c r="C488" t="s">
        <v>5097</v>
      </c>
      <c r="D488" t="s">
        <v>3624</v>
      </c>
      <c r="E488">
        <v>30063</v>
      </c>
      <c r="F488" t="s">
        <v>5102</v>
      </c>
      <c r="G488">
        <v>46.868699999999997</v>
      </c>
      <c r="H488">
        <v>-114.0089</v>
      </c>
      <c r="I488">
        <v>89017</v>
      </c>
      <c r="J488">
        <v>72364</v>
      </c>
      <c r="K488">
        <f t="shared" si="78"/>
        <v>11.189464217141152</v>
      </c>
      <c r="L488">
        <v>966</v>
      </c>
      <c r="M488" t="s">
        <v>19</v>
      </c>
      <c r="N488" t="b">
        <v>1</v>
      </c>
      <c r="O488" t="s">
        <v>1371</v>
      </c>
      <c r="P488" t="s">
        <v>5103</v>
      </c>
      <c r="Q488">
        <v>1840019840</v>
      </c>
      <c r="R488" t="str">
        <f t="shared" si="79"/>
        <v>small</v>
      </c>
      <c r="S488">
        <f t="shared" si="80"/>
        <v>1</v>
      </c>
      <c r="T488">
        <v>487</v>
      </c>
      <c r="U488">
        <f t="shared" si="81"/>
        <v>11.189464217141152</v>
      </c>
      <c r="V488">
        <f t="shared" si="82"/>
        <v>487</v>
      </c>
      <c r="W488" t="str">
        <f t="shared" si="83"/>
        <v/>
      </c>
      <c r="X488" t="str">
        <f t="shared" si="84"/>
        <v/>
      </c>
      <c r="Y488" t="str">
        <f t="shared" si="85"/>
        <v/>
      </c>
      <c r="Z488" t="str">
        <f t="shared" si="86"/>
        <v/>
      </c>
      <c r="AA488" t="str">
        <f t="shared" si="87"/>
        <v/>
      </c>
      <c r="AB488" t="str">
        <f t="shared" si="88"/>
        <v/>
      </c>
    </row>
    <row r="489" spans="1:28" x14ac:dyDescent="0.45">
      <c r="A489" t="s">
        <v>598</v>
      </c>
      <c r="B489" t="s">
        <v>598</v>
      </c>
      <c r="C489" t="s">
        <v>594</v>
      </c>
      <c r="D489" t="s">
        <v>595</v>
      </c>
      <c r="E489">
        <v>55133</v>
      </c>
      <c r="F489" t="s">
        <v>598</v>
      </c>
      <c r="G489">
        <v>43.008800000000001</v>
      </c>
      <c r="H489">
        <v>-88.246200000000002</v>
      </c>
      <c r="I489">
        <v>72363</v>
      </c>
      <c r="J489">
        <v>72363</v>
      </c>
      <c r="K489">
        <f t="shared" si="78"/>
        <v>11.189450398019632</v>
      </c>
      <c r="L489">
        <v>1101</v>
      </c>
      <c r="M489" t="s">
        <v>19</v>
      </c>
      <c r="N489" t="b">
        <v>1</v>
      </c>
      <c r="O489" t="s">
        <v>596</v>
      </c>
      <c r="P489" t="s">
        <v>794</v>
      </c>
      <c r="Q489">
        <v>1840003008</v>
      </c>
      <c r="R489" t="str">
        <f t="shared" si="79"/>
        <v>small</v>
      </c>
      <c r="S489">
        <f t="shared" si="80"/>
        <v>1</v>
      </c>
      <c r="T489">
        <v>488</v>
      </c>
      <c r="U489">
        <f t="shared" si="81"/>
        <v>11.189450398019632</v>
      </c>
      <c r="V489">
        <f t="shared" si="82"/>
        <v>488</v>
      </c>
      <c r="W489" t="str">
        <f t="shared" si="83"/>
        <v/>
      </c>
      <c r="X489" t="str">
        <f t="shared" si="84"/>
        <v/>
      </c>
      <c r="Y489" t="str">
        <f t="shared" si="85"/>
        <v/>
      </c>
      <c r="Z489" t="str">
        <f t="shared" si="86"/>
        <v/>
      </c>
      <c r="AA489" t="str">
        <f t="shared" si="87"/>
        <v/>
      </c>
      <c r="AB489" t="str">
        <f t="shared" si="88"/>
        <v/>
      </c>
    </row>
    <row r="490" spans="1:28" x14ac:dyDescent="0.45">
      <c r="A490" t="s">
        <v>3292</v>
      </c>
      <c r="B490" t="s">
        <v>3292</v>
      </c>
      <c r="C490" t="s">
        <v>2998</v>
      </c>
      <c r="D490" t="s">
        <v>2957</v>
      </c>
      <c r="E490">
        <v>6067</v>
      </c>
      <c r="F490" t="s">
        <v>1635</v>
      </c>
      <c r="G490">
        <v>38.573900000000002</v>
      </c>
      <c r="H490">
        <v>-121.2521</v>
      </c>
      <c r="I490">
        <v>72326</v>
      </c>
      <c r="J490">
        <v>72326</v>
      </c>
      <c r="K490">
        <f t="shared" si="78"/>
        <v>11.188938956226457</v>
      </c>
      <c r="L490">
        <v>801</v>
      </c>
      <c r="M490" t="s">
        <v>19</v>
      </c>
      <c r="N490" t="b">
        <v>1</v>
      </c>
      <c r="O490" t="s">
        <v>20</v>
      </c>
      <c r="P490" t="s">
        <v>3293</v>
      </c>
      <c r="Q490">
        <v>1840020248</v>
      </c>
      <c r="R490" t="str">
        <f t="shared" si="79"/>
        <v>small</v>
      </c>
      <c r="S490">
        <f t="shared" si="80"/>
        <v>1</v>
      </c>
      <c r="T490">
        <v>489</v>
      </c>
      <c r="U490">
        <f t="shared" si="81"/>
        <v>11.188938956226457</v>
      </c>
      <c r="V490">
        <f t="shared" si="82"/>
        <v>489</v>
      </c>
      <c r="W490" t="str">
        <f t="shared" si="83"/>
        <v/>
      </c>
      <c r="X490" t="str">
        <f t="shared" si="84"/>
        <v/>
      </c>
      <c r="Y490" t="str">
        <f t="shared" si="85"/>
        <v/>
      </c>
      <c r="Z490" t="str">
        <f t="shared" si="86"/>
        <v/>
      </c>
      <c r="AA490" t="str">
        <f t="shared" si="87"/>
        <v/>
      </c>
      <c r="AB490" t="str">
        <f t="shared" si="88"/>
        <v/>
      </c>
    </row>
    <row r="491" spans="1:28" x14ac:dyDescent="0.45">
      <c r="A491" t="s">
        <v>1207</v>
      </c>
      <c r="B491" t="s">
        <v>1207</v>
      </c>
      <c r="C491" t="s">
        <v>5114</v>
      </c>
      <c r="D491" t="s">
        <v>3732</v>
      </c>
      <c r="E491">
        <v>28047</v>
      </c>
      <c r="F491" t="s">
        <v>785</v>
      </c>
      <c r="G491">
        <v>30.427099999999999</v>
      </c>
      <c r="H491">
        <v>-89.070300000000003</v>
      </c>
      <c r="I491">
        <v>222131</v>
      </c>
      <c r="J491">
        <v>72076</v>
      </c>
      <c r="K491">
        <f t="shared" si="78"/>
        <v>11.185476396846704</v>
      </c>
      <c r="L491">
        <v>500</v>
      </c>
      <c r="M491" t="s">
        <v>19</v>
      </c>
      <c r="N491" t="b">
        <v>1</v>
      </c>
      <c r="O491" t="s">
        <v>596</v>
      </c>
      <c r="P491" t="s">
        <v>5137</v>
      </c>
      <c r="Q491">
        <v>1840013947</v>
      </c>
      <c r="R491" t="str">
        <f t="shared" si="79"/>
        <v>small</v>
      </c>
      <c r="S491">
        <f t="shared" si="80"/>
        <v>1</v>
      </c>
      <c r="T491">
        <v>490</v>
      </c>
      <c r="U491">
        <f t="shared" si="81"/>
        <v>11.185476396846704</v>
      </c>
      <c r="V491">
        <f t="shared" si="82"/>
        <v>490</v>
      </c>
      <c r="W491" t="str">
        <f t="shared" si="83"/>
        <v/>
      </c>
      <c r="X491" t="str">
        <f t="shared" si="84"/>
        <v/>
      </c>
      <c r="Y491" t="str">
        <f t="shared" si="85"/>
        <v/>
      </c>
      <c r="Z491" t="str">
        <f t="shared" si="86"/>
        <v/>
      </c>
      <c r="AA491" t="str">
        <f t="shared" si="87"/>
        <v/>
      </c>
      <c r="AB491" t="str">
        <f t="shared" si="88"/>
        <v/>
      </c>
    </row>
    <row r="492" spans="1:28" x14ac:dyDescent="0.45">
      <c r="A492" t="s">
        <v>457</v>
      </c>
      <c r="B492" t="s">
        <v>457</v>
      </c>
      <c r="C492" t="s">
        <v>4142</v>
      </c>
      <c r="D492" t="s">
        <v>2864</v>
      </c>
      <c r="E492">
        <v>18157</v>
      </c>
      <c r="F492" t="s">
        <v>4161</v>
      </c>
      <c r="G492">
        <v>40.399000000000001</v>
      </c>
      <c r="H492">
        <v>-86.859200000000001</v>
      </c>
      <c r="I492">
        <v>157955</v>
      </c>
      <c r="J492">
        <v>71782</v>
      </c>
      <c r="K492">
        <f t="shared" si="78"/>
        <v>11.181389027227896</v>
      </c>
      <c r="L492">
        <v>940</v>
      </c>
      <c r="M492" t="s">
        <v>19</v>
      </c>
      <c r="N492" t="b">
        <v>1</v>
      </c>
      <c r="O492" t="s">
        <v>4143</v>
      </c>
      <c r="P492" t="s">
        <v>4190</v>
      </c>
      <c r="Q492">
        <v>1840008354</v>
      </c>
      <c r="R492" t="str">
        <f t="shared" si="79"/>
        <v>small</v>
      </c>
      <c r="S492">
        <f t="shared" si="80"/>
        <v>1</v>
      </c>
      <c r="T492">
        <v>491</v>
      </c>
      <c r="U492">
        <f t="shared" si="81"/>
        <v>11.181389027227896</v>
      </c>
      <c r="V492">
        <f t="shared" si="82"/>
        <v>491</v>
      </c>
      <c r="W492" t="str">
        <f t="shared" si="83"/>
        <v/>
      </c>
      <c r="X492" t="str">
        <f t="shared" si="84"/>
        <v/>
      </c>
      <c r="Y492" t="str">
        <f t="shared" si="85"/>
        <v/>
      </c>
      <c r="Z492" t="str">
        <f t="shared" si="86"/>
        <v/>
      </c>
      <c r="AA492" t="str">
        <f t="shared" si="87"/>
        <v/>
      </c>
      <c r="AB492" t="str">
        <f t="shared" si="88"/>
        <v/>
      </c>
    </row>
    <row r="493" spans="1:28" x14ac:dyDescent="0.45">
      <c r="A493" t="s">
        <v>1184</v>
      </c>
      <c r="B493" t="s">
        <v>1184</v>
      </c>
      <c r="C493" t="s">
        <v>966</v>
      </c>
      <c r="D493" t="s">
        <v>967</v>
      </c>
      <c r="E493">
        <v>12011</v>
      </c>
      <c r="F493" t="s">
        <v>974</v>
      </c>
      <c r="G493">
        <v>26.160499999999999</v>
      </c>
      <c r="H493">
        <v>-80.224100000000007</v>
      </c>
      <c r="I493">
        <v>71626</v>
      </c>
      <c r="J493">
        <v>71626</v>
      </c>
      <c r="K493">
        <f t="shared" si="78"/>
        <v>11.179213415525163</v>
      </c>
      <c r="L493">
        <v>3244</v>
      </c>
      <c r="M493" t="s">
        <v>19</v>
      </c>
      <c r="N493" t="b">
        <v>1</v>
      </c>
      <c r="O493" t="s">
        <v>330</v>
      </c>
      <c r="P493" t="s">
        <v>1185</v>
      </c>
      <c r="Q493">
        <v>1840015146</v>
      </c>
      <c r="R493" t="str">
        <f t="shared" si="79"/>
        <v>small</v>
      </c>
      <c r="S493">
        <f t="shared" si="80"/>
        <v>1</v>
      </c>
      <c r="T493">
        <v>492</v>
      </c>
      <c r="U493">
        <f t="shared" si="81"/>
        <v>11.179213415525163</v>
      </c>
      <c r="V493">
        <f t="shared" si="82"/>
        <v>492</v>
      </c>
      <c r="W493" t="str">
        <f t="shared" si="83"/>
        <v/>
      </c>
      <c r="X493" t="str">
        <f t="shared" si="84"/>
        <v/>
      </c>
      <c r="Y493" t="str">
        <f t="shared" si="85"/>
        <v/>
      </c>
      <c r="Z493" t="str">
        <f t="shared" si="86"/>
        <v/>
      </c>
      <c r="AA493" t="str">
        <f t="shared" si="87"/>
        <v/>
      </c>
      <c r="AB493" t="str">
        <f t="shared" si="88"/>
        <v/>
      </c>
    </row>
    <row r="494" spans="1:28" x14ac:dyDescent="0.45">
      <c r="A494" t="s">
        <v>4361</v>
      </c>
      <c r="B494" t="s">
        <v>4361</v>
      </c>
      <c r="C494" t="s">
        <v>4356</v>
      </c>
      <c r="D494" t="s">
        <v>4357</v>
      </c>
      <c r="E494">
        <v>4005</v>
      </c>
      <c r="F494" t="s">
        <v>4362</v>
      </c>
      <c r="G494">
        <v>35.186700000000002</v>
      </c>
      <c r="H494">
        <v>-111.61750000000001</v>
      </c>
      <c r="I494">
        <v>78065</v>
      </c>
      <c r="J494">
        <v>71459</v>
      </c>
      <c r="K494">
        <f t="shared" si="78"/>
        <v>11.176879137636776</v>
      </c>
      <c r="L494">
        <v>428</v>
      </c>
      <c r="M494" t="s">
        <v>19</v>
      </c>
      <c r="N494" t="b">
        <v>1</v>
      </c>
      <c r="O494" t="s">
        <v>3112</v>
      </c>
      <c r="P494" t="s">
        <v>4363</v>
      </c>
      <c r="Q494">
        <v>1840020335</v>
      </c>
      <c r="R494" t="str">
        <f t="shared" si="79"/>
        <v>small</v>
      </c>
      <c r="S494">
        <f t="shared" si="80"/>
        <v>1</v>
      </c>
      <c r="T494">
        <v>493</v>
      </c>
      <c r="U494">
        <f t="shared" si="81"/>
        <v>11.176879137636776</v>
      </c>
      <c r="V494">
        <f t="shared" si="82"/>
        <v>493</v>
      </c>
      <c r="W494" t="str">
        <f t="shared" si="83"/>
        <v/>
      </c>
      <c r="X494" t="str">
        <f t="shared" si="84"/>
        <v/>
      </c>
      <c r="Y494" t="str">
        <f t="shared" si="85"/>
        <v/>
      </c>
      <c r="Z494" t="str">
        <f t="shared" si="86"/>
        <v/>
      </c>
      <c r="AA494" t="str">
        <f t="shared" si="87"/>
        <v/>
      </c>
      <c r="AB494" t="str">
        <f t="shared" si="88"/>
        <v/>
      </c>
    </row>
    <row r="495" spans="1:28" x14ac:dyDescent="0.45">
      <c r="A495" t="s">
        <v>584</v>
      </c>
      <c r="B495" t="s">
        <v>584</v>
      </c>
      <c r="C495" t="s">
        <v>570</v>
      </c>
      <c r="D495" t="s">
        <v>571</v>
      </c>
      <c r="E495">
        <v>10003</v>
      </c>
      <c r="F495" t="s">
        <v>549</v>
      </c>
      <c r="G495">
        <v>39.734900000000003</v>
      </c>
      <c r="H495">
        <v>-75.528599999999997</v>
      </c>
      <c r="I495">
        <v>71442</v>
      </c>
      <c r="J495">
        <v>71442</v>
      </c>
      <c r="K495">
        <f t="shared" si="78"/>
        <v>11.176641210679231</v>
      </c>
      <c r="L495">
        <v>2529</v>
      </c>
      <c r="M495" t="s">
        <v>19</v>
      </c>
      <c r="N495" t="b">
        <v>1</v>
      </c>
      <c r="O495" t="s">
        <v>330</v>
      </c>
      <c r="P495" t="s">
        <v>585</v>
      </c>
      <c r="Q495">
        <v>1840005579</v>
      </c>
      <c r="R495" t="str">
        <f t="shared" si="79"/>
        <v>small</v>
      </c>
      <c r="S495">
        <f t="shared" si="80"/>
        <v>1</v>
      </c>
      <c r="T495">
        <v>494</v>
      </c>
      <c r="U495">
        <f t="shared" si="81"/>
        <v>11.176641210679231</v>
      </c>
      <c r="V495">
        <f t="shared" si="82"/>
        <v>494</v>
      </c>
      <c r="W495" t="str">
        <f t="shared" si="83"/>
        <v/>
      </c>
      <c r="X495" t="str">
        <f t="shared" si="84"/>
        <v/>
      </c>
      <c r="Y495" t="str">
        <f t="shared" si="85"/>
        <v/>
      </c>
      <c r="Z495" t="str">
        <f t="shared" si="86"/>
        <v/>
      </c>
      <c r="AA495" t="str">
        <f t="shared" si="87"/>
        <v/>
      </c>
      <c r="AB495" t="str">
        <f t="shared" si="88"/>
        <v/>
      </c>
    </row>
    <row r="496" spans="1:28" x14ac:dyDescent="0.45">
      <c r="A496" t="s">
        <v>5071</v>
      </c>
      <c r="B496" t="s">
        <v>5071</v>
      </c>
      <c r="C496" t="s">
        <v>5060</v>
      </c>
      <c r="D496" t="s">
        <v>5061</v>
      </c>
      <c r="E496">
        <v>44007</v>
      </c>
      <c r="F496" t="s">
        <v>1046</v>
      </c>
      <c r="G496">
        <v>41.874299999999998</v>
      </c>
      <c r="H496">
        <v>-71.374399999999994</v>
      </c>
      <c r="I496">
        <v>71427</v>
      </c>
      <c r="J496">
        <v>71427</v>
      </c>
      <c r="K496">
        <f t="shared" si="78"/>
        <v>11.176431228107012</v>
      </c>
      <c r="L496">
        <v>3176</v>
      </c>
      <c r="M496" t="s">
        <v>19</v>
      </c>
      <c r="N496" t="b">
        <v>1</v>
      </c>
      <c r="O496" t="s">
        <v>330</v>
      </c>
      <c r="P496" t="s">
        <v>5072</v>
      </c>
      <c r="Q496">
        <v>1840003285</v>
      </c>
      <c r="R496" t="str">
        <f t="shared" si="79"/>
        <v>small</v>
      </c>
      <c r="S496">
        <f t="shared" si="80"/>
        <v>1</v>
      </c>
      <c r="T496">
        <v>495</v>
      </c>
      <c r="U496">
        <f t="shared" si="81"/>
        <v>11.176431228107012</v>
      </c>
      <c r="V496">
        <f t="shared" si="82"/>
        <v>495</v>
      </c>
      <c r="W496" t="str">
        <f t="shared" si="83"/>
        <v/>
      </c>
      <c r="X496" t="str">
        <f t="shared" si="84"/>
        <v/>
      </c>
      <c r="Y496" t="str">
        <f t="shared" si="85"/>
        <v/>
      </c>
      <c r="Z496" t="str">
        <f t="shared" si="86"/>
        <v/>
      </c>
      <c r="AA496" t="str">
        <f t="shared" si="87"/>
        <v/>
      </c>
      <c r="AB496" t="str">
        <f t="shared" si="88"/>
        <v/>
      </c>
    </row>
    <row r="497" spans="1:28" x14ac:dyDescent="0.45">
      <c r="A497" t="s">
        <v>655</v>
      </c>
      <c r="B497" t="s">
        <v>655</v>
      </c>
      <c r="C497" t="s">
        <v>4580</v>
      </c>
      <c r="D497" t="s">
        <v>899</v>
      </c>
      <c r="E497">
        <v>39151</v>
      </c>
      <c r="F497" t="s">
        <v>2506</v>
      </c>
      <c r="G497">
        <v>40.808199999999999</v>
      </c>
      <c r="H497">
        <v>-81.367800000000003</v>
      </c>
      <c r="I497">
        <v>272768</v>
      </c>
      <c r="J497">
        <v>71323</v>
      </c>
      <c r="K497">
        <f t="shared" si="78"/>
        <v>11.174974135029599</v>
      </c>
      <c r="L497">
        <v>1079</v>
      </c>
      <c r="M497" t="s">
        <v>19</v>
      </c>
      <c r="N497" t="b">
        <v>1</v>
      </c>
      <c r="O497" t="s">
        <v>330</v>
      </c>
      <c r="P497" t="s">
        <v>4680</v>
      </c>
      <c r="Q497">
        <v>1840000963</v>
      </c>
      <c r="R497" t="str">
        <f t="shared" si="79"/>
        <v>small</v>
      </c>
      <c r="S497">
        <f t="shared" si="80"/>
        <v>1</v>
      </c>
      <c r="T497">
        <v>496</v>
      </c>
      <c r="U497">
        <f t="shared" si="81"/>
        <v>11.174974135029599</v>
      </c>
      <c r="V497">
        <f t="shared" si="82"/>
        <v>496</v>
      </c>
      <c r="W497" t="str">
        <f t="shared" si="83"/>
        <v/>
      </c>
      <c r="X497" t="str">
        <f t="shared" si="84"/>
        <v/>
      </c>
      <c r="Y497" t="str">
        <f t="shared" si="85"/>
        <v/>
      </c>
      <c r="Z497" t="str">
        <f t="shared" si="86"/>
        <v/>
      </c>
      <c r="AA497" t="str">
        <f t="shared" si="87"/>
        <v/>
      </c>
      <c r="AB497" t="str">
        <f t="shared" si="88"/>
        <v/>
      </c>
    </row>
    <row r="498" spans="1:28" x14ac:dyDescent="0.45">
      <c r="A498" t="s">
        <v>3404</v>
      </c>
      <c r="B498" t="s">
        <v>3404</v>
      </c>
      <c r="C498" t="s">
        <v>2998</v>
      </c>
      <c r="D498" t="s">
        <v>2957</v>
      </c>
      <c r="E498">
        <v>6071</v>
      </c>
      <c r="F498" t="s">
        <v>3009</v>
      </c>
      <c r="G498">
        <v>34.051200000000001</v>
      </c>
      <c r="H498">
        <v>-117.17100000000001</v>
      </c>
      <c r="I498">
        <v>71288</v>
      </c>
      <c r="J498">
        <v>71288</v>
      </c>
      <c r="K498">
        <f t="shared" si="78"/>
        <v>11.174483289292557</v>
      </c>
      <c r="L498">
        <v>763</v>
      </c>
      <c r="M498" t="s">
        <v>19</v>
      </c>
      <c r="N498" t="b">
        <v>1</v>
      </c>
      <c r="O498" t="s">
        <v>20</v>
      </c>
      <c r="P498" t="s">
        <v>3405</v>
      </c>
      <c r="Q498">
        <v>1840020412</v>
      </c>
      <c r="R498" t="str">
        <f t="shared" si="79"/>
        <v>small</v>
      </c>
      <c r="S498">
        <f t="shared" si="80"/>
        <v>1</v>
      </c>
      <c r="T498">
        <v>497</v>
      </c>
      <c r="U498">
        <f t="shared" si="81"/>
        <v>11.174483289292557</v>
      </c>
      <c r="V498">
        <f t="shared" si="82"/>
        <v>497</v>
      </c>
      <c r="W498" t="str">
        <f t="shared" si="83"/>
        <v/>
      </c>
      <c r="X498" t="str">
        <f t="shared" si="84"/>
        <v/>
      </c>
      <c r="Y498" t="str">
        <f t="shared" si="85"/>
        <v/>
      </c>
      <c r="Z498" t="str">
        <f t="shared" si="86"/>
        <v/>
      </c>
      <c r="AA498" t="str">
        <f t="shared" si="87"/>
        <v/>
      </c>
      <c r="AB498" t="str">
        <f t="shared" si="88"/>
        <v/>
      </c>
    </row>
    <row r="499" spans="1:28" x14ac:dyDescent="0.45">
      <c r="A499" t="s">
        <v>3111</v>
      </c>
      <c r="B499" t="s">
        <v>3111</v>
      </c>
      <c r="C499" t="s">
        <v>2998</v>
      </c>
      <c r="D499" t="s">
        <v>2957</v>
      </c>
      <c r="E499">
        <v>6037</v>
      </c>
      <c r="F499" t="s">
        <v>2149</v>
      </c>
      <c r="G499">
        <v>33.923999999999999</v>
      </c>
      <c r="H499">
        <v>-118.2017</v>
      </c>
      <c r="I499">
        <v>71187</v>
      </c>
      <c r="J499">
        <v>71187</v>
      </c>
      <c r="K499">
        <f t="shared" si="78"/>
        <v>11.173065496459866</v>
      </c>
      <c r="L499">
        <v>5678</v>
      </c>
      <c r="M499" t="s">
        <v>19</v>
      </c>
      <c r="N499" t="b">
        <v>1</v>
      </c>
      <c r="O499" t="s">
        <v>20</v>
      </c>
      <c r="P499">
        <v>90262</v>
      </c>
      <c r="Q499">
        <v>1840020492</v>
      </c>
      <c r="R499" t="str">
        <f t="shared" si="79"/>
        <v>small</v>
      </c>
      <c r="S499">
        <f t="shared" si="80"/>
        <v>1</v>
      </c>
      <c r="T499">
        <v>498</v>
      </c>
      <c r="U499">
        <f t="shared" si="81"/>
        <v>11.173065496459866</v>
      </c>
      <c r="V499">
        <f t="shared" si="82"/>
        <v>498</v>
      </c>
      <c r="W499" t="str">
        <f t="shared" si="83"/>
        <v/>
      </c>
      <c r="X499" t="str">
        <f t="shared" si="84"/>
        <v/>
      </c>
      <c r="Y499" t="str">
        <f t="shared" si="85"/>
        <v/>
      </c>
      <c r="Z499" t="str">
        <f t="shared" si="86"/>
        <v/>
      </c>
      <c r="AA499" t="str">
        <f t="shared" si="87"/>
        <v/>
      </c>
      <c r="AB499" t="str">
        <f t="shared" si="88"/>
        <v/>
      </c>
    </row>
    <row r="500" spans="1:28" x14ac:dyDescent="0.45">
      <c r="A500" t="s">
        <v>1900</v>
      </c>
      <c r="B500" t="s">
        <v>1900</v>
      </c>
      <c r="C500" t="s">
        <v>2998</v>
      </c>
      <c r="D500" t="s">
        <v>2957</v>
      </c>
      <c r="E500">
        <v>6013</v>
      </c>
      <c r="F500" t="s">
        <v>3002</v>
      </c>
      <c r="G500">
        <v>38.018999999999998</v>
      </c>
      <c r="H500">
        <v>-121.89700000000001</v>
      </c>
      <c r="I500">
        <v>70679</v>
      </c>
      <c r="J500">
        <v>70679</v>
      </c>
      <c r="K500">
        <f t="shared" si="78"/>
        <v>11.165903778059635</v>
      </c>
      <c r="L500">
        <v>1587</v>
      </c>
      <c r="M500" t="s">
        <v>19</v>
      </c>
      <c r="N500" t="b">
        <v>1</v>
      </c>
      <c r="O500" t="s">
        <v>20</v>
      </c>
      <c r="P500">
        <v>94565</v>
      </c>
      <c r="Q500">
        <v>1840020282</v>
      </c>
      <c r="R500" t="str">
        <f t="shared" si="79"/>
        <v>small</v>
      </c>
      <c r="S500">
        <f t="shared" si="80"/>
        <v>1</v>
      </c>
      <c r="T500">
        <v>499</v>
      </c>
      <c r="U500">
        <f t="shared" si="81"/>
        <v>11.165903778059635</v>
      </c>
      <c r="V500">
        <f t="shared" si="82"/>
        <v>499</v>
      </c>
      <c r="W500" t="str">
        <f t="shared" si="83"/>
        <v/>
      </c>
      <c r="X500" t="str">
        <f t="shared" si="84"/>
        <v/>
      </c>
      <c r="Y500" t="str">
        <f t="shared" si="85"/>
        <v/>
      </c>
      <c r="Z500" t="str">
        <f t="shared" si="86"/>
        <v/>
      </c>
      <c r="AA500" t="str">
        <f t="shared" si="87"/>
        <v/>
      </c>
      <c r="AB500" t="str">
        <f t="shared" si="88"/>
        <v/>
      </c>
    </row>
    <row r="501" spans="1:28" x14ac:dyDescent="0.45">
      <c r="A501" t="s">
        <v>1447</v>
      </c>
      <c r="B501" t="s">
        <v>1447</v>
      </c>
      <c r="C501" t="s">
        <v>1442</v>
      </c>
      <c r="D501" t="s">
        <v>1443</v>
      </c>
      <c r="E501">
        <v>34031</v>
      </c>
      <c r="F501" t="s">
        <v>1447</v>
      </c>
      <c r="G501">
        <v>40.857399999999998</v>
      </c>
      <c r="H501">
        <v>-74.128100000000003</v>
      </c>
      <c r="I501">
        <v>70635</v>
      </c>
      <c r="J501">
        <v>70635</v>
      </c>
      <c r="K501">
        <f t="shared" si="78"/>
        <v>11.165281051345765</v>
      </c>
      <c r="L501">
        <v>8666</v>
      </c>
      <c r="M501" t="s">
        <v>19</v>
      </c>
      <c r="N501" t="b">
        <v>1</v>
      </c>
      <c r="O501" t="s">
        <v>330</v>
      </c>
      <c r="P501">
        <v>7055</v>
      </c>
      <c r="Q501">
        <v>1840000837</v>
      </c>
      <c r="R501" t="str">
        <f t="shared" si="79"/>
        <v>small</v>
      </c>
      <c r="S501">
        <f t="shared" si="80"/>
        <v>1</v>
      </c>
      <c r="T501">
        <v>500</v>
      </c>
      <c r="U501">
        <f t="shared" si="81"/>
        <v>11.165281051345765</v>
      </c>
      <c r="V501">
        <f t="shared" si="82"/>
        <v>500</v>
      </c>
      <c r="W501" t="str">
        <f t="shared" si="83"/>
        <v/>
      </c>
      <c r="X501" t="str">
        <f t="shared" si="84"/>
        <v/>
      </c>
      <c r="Y501" t="str">
        <f t="shared" si="85"/>
        <v/>
      </c>
      <c r="Z501" t="str">
        <f t="shared" si="86"/>
        <v/>
      </c>
      <c r="AA501" t="str">
        <f t="shared" si="87"/>
        <v/>
      </c>
      <c r="AB501" t="str">
        <f t="shared" si="88"/>
        <v/>
      </c>
    </row>
    <row r="502" spans="1:28" x14ac:dyDescent="0.45">
      <c r="A502" t="s">
        <v>299</v>
      </c>
      <c r="B502" t="s">
        <v>299</v>
      </c>
      <c r="C502" t="s">
        <v>16</v>
      </c>
      <c r="D502" t="s">
        <v>17</v>
      </c>
      <c r="E502">
        <v>53021</v>
      </c>
      <c r="F502" t="s">
        <v>25</v>
      </c>
      <c r="G502">
        <v>46.249899999999997</v>
      </c>
      <c r="H502">
        <v>-119.1271</v>
      </c>
      <c r="I502">
        <v>70579</v>
      </c>
      <c r="J502">
        <v>70579</v>
      </c>
      <c r="K502">
        <f t="shared" si="78"/>
        <v>11.164487928809253</v>
      </c>
      <c r="L502">
        <v>843</v>
      </c>
      <c r="M502" t="s">
        <v>19</v>
      </c>
      <c r="N502" t="b">
        <v>1</v>
      </c>
      <c r="O502" t="s">
        <v>20</v>
      </c>
      <c r="P502" t="s">
        <v>300</v>
      </c>
      <c r="Q502">
        <v>1840019888</v>
      </c>
      <c r="R502" t="str">
        <f t="shared" si="79"/>
        <v>small</v>
      </c>
      <c r="S502">
        <f t="shared" si="80"/>
        <v>1</v>
      </c>
      <c r="T502">
        <v>501</v>
      </c>
      <c r="U502">
        <f t="shared" si="81"/>
        <v>11.164487928809253</v>
      </c>
      <c r="V502">
        <f t="shared" si="82"/>
        <v>501</v>
      </c>
      <c r="W502" t="str">
        <f t="shared" si="83"/>
        <v/>
      </c>
      <c r="X502" t="str">
        <f t="shared" si="84"/>
        <v/>
      </c>
      <c r="Y502" t="str">
        <f t="shared" si="85"/>
        <v/>
      </c>
      <c r="Z502" t="str">
        <f t="shared" si="86"/>
        <v/>
      </c>
      <c r="AA502" t="str">
        <f t="shared" si="87"/>
        <v/>
      </c>
      <c r="AB502" t="str">
        <f t="shared" si="88"/>
        <v/>
      </c>
    </row>
    <row r="503" spans="1:28" x14ac:dyDescent="0.45">
      <c r="A503" t="s">
        <v>400</v>
      </c>
      <c r="B503" t="s">
        <v>400</v>
      </c>
      <c r="C503" t="s">
        <v>4499</v>
      </c>
      <c r="D503" t="s">
        <v>4500</v>
      </c>
      <c r="E503">
        <v>24021</v>
      </c>
      <c r="F503" t="s">
        <v>400</v>
      </c>
      <c r="G503">
        <v>39.433399999999999</v>
      </c>
      <c r="H503">
        <v>-77.415400000000005</v>
      </c>
      <c r="I503">
        <v>152047</v>
      </c>
      <c r="J503">
        <v>70060</v>
      </c>
      <c r="K503">
        <f t="shared" si="78"/>
        <v>11.157107296751478</v>
      </c>
      <c r="L503">
        <v>1179</v>
      </c>
      <c r="M503" t="s">
        <v>19</v>
      </c>
      <c r="N503" t="b">
        <v>1</v>
      </c>
      <c r="O503" t="s">
        <v>330</v>
      </c>
      <c r="P503" t="s">
        <v>4520</v>
      </c>
      <c r="Q503">
        <v>1840005710</v>
      </c>
      <c r="R503" t="str">
        <f t="shared" si="79"/>
        <v>small</v>
      </c>
      <c r="S503">
        <f t="shared" si="80"/>
        <v>1</v>
      </c>
      <c r="T503">
        <v>502</v>
      </c>
      <c r="U503">
        <f t="shared" si="81"/>
        <v>11.157107296751478</v>
      </c>
      <c r="V503">
        <f t="shared" si="82"/>
        <v>502</v>
      </c>
      <c r="W503" t="str">
        <f t="shared" si="83"/>
        <v/>
      </c>
      <c r="X503" t="str">
        <f t="shared" si="84"/>
        <v/>
      </c>
      <c r="Y503" t="str">
        <f t="shared" si="85"/>
        <v/>
      </c>
      <c r="Z503" t="str">
        <f t="shared" si="86"/>
        <v/>
      </c>
      <c r="AA503" t="str">
        <f t="shared" si="87"/>
        <v/>
      </c>
      <c r="AB503" t="str">
        <f t="shared" si="88"/>
        <v/>
      </c>
    </row>
    <row r="504" spans="1:28" x14ac:dyDescent="0.45">
      <c r="A504" t="s">
        <v>747</v>
      </c>
      <c r="B504" t="s">
        <v>747</v>
      </c>
      <c r="C504" t="s">
        <v>966</v>
      </c>
      <c r="D504" t="s">
        <v>967</v>
      </c>
      <c r="E504">
        <v>12011</v>
      </c>
      <c r="F504" t="s">
        <v>974</v>
      </c>
      <c r="G504">
        <v>26.100300000000001</v>
      </c>
      <c r="H504">
        <v>-80.405199999999994</v>
      </c>
      <c r="I504">
        <v>70015</v>
      </c>
      <c r="J504">
        <v>70015</v>
      </c>
      <c r="K504">
        <f t="shared" si="78"/>
        <v>11.156464783789877</v>
      </c>
      <c r="L504">
        <v>1109</v>
      </c>
      <c r="M504" t="s">
        <v>19</v>
      </c>
      <c r="N504" t="b">
        <v>1</v>
      </c>
      <c r="O504" t="s">
        <v>330</v>
      </c>
      <c r="P504" t="s">
        <v>1355</v>
      </c>
      <c r="Q504">
        <v>1840016003</v>
      </c>
      <c r="R504" t="str">
        <f t="shared" si="79"/>
        <v>small</v>
      </c>
      <c r="S504">
        <f t="shared" si="80"/>
        <v>1</v>
      </c>
      <c r="T504">
        <v>503</v>
      </c>
      <c r="U504">
        <f t="shared" si="81"/>
        <v>11.156464783789877</v>
      </c>
      <c r="V504">
        <f t="shared" si="82"/>
        <v>503</v>
      </c>
      <c r="W504" t="str">
        <f t="shared" si="83"/>
        <v/>
      </c>
      <c r="X504" t="str">
        <f t="shared" si="84"/>
        <v/>
      </c>
      <c r="Y504" t="str">
        <f t="shared" si="85"/>
        <v/>
      </c>
      <c r="Z504" t="str">
        <f t="shared" si="86"/>
        <v/>
      </c>
      <c r="AA504" t="str">
        <f t="shared" si="87"/>
        <v/>
      </c>
      <c r="AB504" t="str">
        <f t="shared" si="88"/>
        <v/>
      </c>
    </row>
    <row r="505" spans="1:28" x14ac:dyDescent="0.45">
      <c r="A505" t="s">
        <v>1958</v>
      </c>
      <c r="B505" t="s">
        <v>1958</v>
      </c>
      <c r="C505" t="s">
        <v>1679</v>
      </c>
      <c r="D505" t="s">
        <v>1680</v>
      </c>
      <c r="E505">
        <v>48439</v>
      </c>
      <c r="F505" t="s">
        <v>1688</v>
      </c>
      <c r="G505">
        <v>32.860500000000002</v>
      </c>
      <c r="H505">
        <v>-97.218000000000004</v>
      </c>
      <c r="I505">
        <v>69798</v>
      </c>
      <c r="J505">
        <v>69798</v>
      </c>
      <c r="K505">
        <f t="shared" si="78"/>
        <v>11.153360635044821</v>
      </c>
      <c r="L505">
        <v>1486</v>
      </c>
      <c r="M505" t="s">
        <v>19</v>
      </c>
      <c r="N505" t="b">
        <v>1</v>
      </c>
      <c r="O505" t="s">
        <v>596</v>
      </c>
      <c r="P505" t="s">
        <v>1959</v>
      </c>
      <c r="Q505">
        <v>1840020703</v>
      </c>
      <c r="R505" t="str">
        <f t="shared" si="79"/>
        <v>small</v>
      </c>
      <c r="S505">
        <f t="shared" si="80"/>
        <v>1</v>
      </c>
      <c r="T505">
        <v>504</v>
      </c>
      <c r="U505">
        <f t="shared" si="81"/>
        <v>11.153360635044821</v>
      </c>
      <c r="V505">
        <f t="shared" si="82"/>
        <v>504</v>
      </c>
      <c r="W505" t="str">
        <f t="shared" si="83"/>
        <v/>
      </c>
      <c r="X505" t="str">
        <f t="shared" si="84"/>
        <v/>
      </c>
      <c r="Y505" t="str">
        <f t="shared" si="85"/>
        <v/>
      </c>
      <c r="Z505" t="str">
        <f t="shared" si="86"/>
        <v/>
      </c>
      <c r="AA505" t="str">
        <f t="shared" si="87"/>
        <v/>
      </c>
      <c r="AB505" t="str">
        <f t="shared" si="88"/>
        <v/>
      </c>
    </row>
    <row r="506" spans="1:28" x14ac:dyDescent="0.45">
      <c r="A506" t="s">
        <v>4866</v>
      </c>
      <c r="B506" t="s">
        <v>4866</v>
      </c>
      <c r="C506" t="s">
        <v>4859</v>
      </c>
      <c r="D506" t="s">
        <v>4860</v>
      </c>
      <c r="E506">
        <v>27053</v>
      </c>
      <c r="F506" t="s">
        <v>3947</v>
      </c>
      <c r="G506">
        <v>45.108800000000002</v>
      </c>
      <c r="H506">
        <v>-93.462599999999995</v>
      </c>
      <c r="I506">
        <v>69576</v>
      </c>
      <c r="J506">
        <v>69576</v>
      </c>
      <c r="K506">
        <f t="shared" si="78"/>
        <v>11.1501749592696</v>
      </c>
      <c r="L506">
        <v>822</v>
      </c>
      <c r="M506" t="s">
        <v>19</v>
      </c>
      <c r="N506" t="b">
        <v>1</v>
      </c>
      <c r="O506" t="s">
        <v>596</v>
      </c>
      <c r="P506" t="s">
        <v>4867</v>
      </c>
      <c r="Q506">
        <v>1840008923</v>
      </c>
      <c r="R506" t="str">
        <f t="shared" si="79"/>
        <v>small</v>
      </c>
      <c r="S506">
        <f t="shared" si="80"/>
        <v>1</v>
      </c>
      <c r="T506">
        <v>505</v>
      </c>
      <c r="U506">
        <f t="shared" si="81"/>
        <v>11.1501749592696</v>
      </c>
      <c r="V506">
        <f t="shared" si="82"/>
        <v>505</v>
      </c>
      <c r="W506" t="str">
        <f t="shared" si="83"/>
        <v/>
      </c>
      <c r="X506" t="str">
        <f t="shared" si="84"/>
        <v/>
      </c>
      <c r="Y506" t="str">
        <f t="shared" si="85"/>
        <v/>
      </c>
      <c r="Z506" t="str">
        <f t="shared" si="86"/>
        <v/>
      </c>
      <c r="AA506" t="str">
        <f t="shared" si="87"/>
        <v/>
      </c>
      <c r="AB506" t="str">
        <f t="shared" si="88"/>
        <v/>
      </c>
    </row>
    <row r="507" spans="1:28" x14ac:dyDescent="0.45">
      <c r="A507" t="s">
        <v>1331</v>
      </c>
      <c r="B507" t="s">
        <v>1331</v>
      </c>
      <c r="C507" t="s">
        <v>966</v>
      </c>
      <c r="D507" t="s">
        <v>967</v>
      </c>
      <c r="E507">
        <v>12097</v>
      </c>
      <c r="F507" t="s">
        <v>851</v>
      </c>
      <c r="G507">
        <v>28.304200000000002</v>
      </c>
      <c r="H507">
        <v>-81.416399999999996</v>
      </c>
      <c r="I507">
        <v>365099</v>
      </c>
      <c r="J507">
        <v>69369</v>
      </c>
      <c r="K507">
        <f t="shared" si="78"/>
        <v>11.147195360822078</v>
      </c>
      <c r="L507">
        <v>1287</v>
      </c>
      <c r="M507" t="s">
        <v>19</v>
      </c>
      <c r="N507" t="b">
        <v>1</v>
      </c>
      <c r="O507" t="s">
        <v>330</v>
      </c>
      <c r="P507" t="s">
        <v>1332</v>
      </c>
      <c r="Q507">
        <v>1840015109</v>
      </c>
      <c r="R507" t="str">
        <f t="shared" si="79"/>
        <v>small</v>
      </c>
      <c r="S507">
        <f t="shared" si="80"/>
        <v>1</v>
      </c>
      <c r="T507">
        <v>506</v>
      </c>
      <c r="U507">
        <f t="shared" si="81"/>
        <v>11.147195360822078</v>
      </c>
      <c r="V507">
        <f t="shared" si="82"/>
        <v>506</v>
      </c>
      <c r="W507" t="str">
        <f t="shared" si="83"/>
        <v/>
      </c>
      <c r="X507" t="str">
        <f t="shared" si="84"/>
        <v/>
      </c>
      <c r="Y507" t="str">
        <f t="shared" si="85"/>
        <v/>
      </c>
      <c r="Z507" t="str">
        <f t="shared" si="86"/>
        <v/>
      </c>
      <c r="AA507" t="str">
        <f t="shared" si="87"/>
        <v/>
      </c>
      <c r="AB507" t="str">
        <f t="shared" si="88"/>
        <v/>
      </c>
    </row>
    <row r="508" spans="1:28" x14ac:dyDescent="0.45">
      <c r="A508" t="s">
        <v>1522</v>
      </c>
      <c r="B508" t="s">
        <v>1522</v>
      </c>
      <c r="C508" t="s">
        <v>1442</v>
      </c>
      <c r="D508" t="s">
        <v>1443</v>
      </c>
      <c r="E508">
        <v>34017</v>
      </c>
      <c r="F508" t="s">
        <v>854</v>
      </c>
      <c r="G508">
        <v>40.767499999999998</v>
      </c>
      <c r="H508">
        <v>-74.032300000000006</v>
      </c>
      <c r="I508">
        <v>69296</v>
      </c>
      <c r="J508">
        <v>69296</v>
      </c>
      <c r="K508">
        <f t="shared" si="78"/>
        <v>11.146142463454408</v>
      </c>
      <c r="L508">
        <v>20858</v>
      </c>
      <c r="M508" t="s">
        <v>19</v>
      </c>
      <c r="N508" t="b">
        <v>1</v>
      </c>
      <c r="O508" t="s">
        <v>330</v>
      </c>
      <c r="P508">
        <v>7087</v>
      </c>
      <c r="Q508">
        <v>1840001034</v>
      </c>
      <c r="R508" t="str">
        <f t="shared" si="79"/>
        <v>small</v>
      </c>
      <c r="S508">
        <f t="shared" si="80"/>
        <v>1</v>
      </c>
      <c r="T508">
        <v>507</v>
      </c>
      <c r="U508">
        <f t="shared" si="81"/>
        <v>11.146142463454408</v>
      </c>
      <c r="V508">
        <f t="shared" si="82"/>
        <v>507</v>
      </c>
      <c r="W508" t="str">
        <f t="shared" si="83"/>
        <v/>
      </c>
      <c r="X508" t="str">
        <f t="shared" si="84"/>
        <v/>
      </c>
      <c r="Y508" t="str">
        <f t="shared" si="85"/>
        <v/>
      </c>
      <c r="Z508" t="str">
        <f t="shared" si="86"/>
        <v/>
      </c>
      <c r="AA508" t="str">
        <f t="shared" si="87"/>
        <v/>
      </c>
      <c r="AB508" t="str">
        <f t="shared" si="88"/>
        <v/>
      </c>
    </row>
    <row r="509" spans="1:28" x14ac:dyDescent="0.45">
      <c r="A509" t="s">
        <v>464</v>
      </c>
      <c r="B509" t="s">
        <v>464</v>
      </c>
      <c r="C509" t="s">
        <v>4781</v>
      </c>
      <c r="D509" t="s">
        <v>4782</v>
      </c>
      <c r="E509">
        <v>29183</v>
      </c>
      <c r="F509" t="s">
        <v>2218</v>
      </c>
      <c r="G509">
        <v>38.795699999999997</v>
      </c>
      <c r="H509">
        <v>-90.515500000000003</v>
      </c>
      <c r="I509">
        <v>69293</v>
      </c>
      <c r="J509">
        <v>69293</v>
      </c>
      <c r="K509">
        <f t="shared" si="78"/>
        <v>11.146099169975122</v>
      </c>
      <c r="L509">
        <v>1125</v>
      </c>
      <c r="M509" t="s">
        <v>19</v>
      </c>
      <c r="N509" t="b">
        <v>1</v>
      </c>
      <c r="O509" t="s">
        <v>596</v>
      </c>
      <c r="P509" t="s">
        <v>4854</v>
      </c>
      <c r="Q509">
        <v>1840009719</v>
      </c>
      <c r="R509" t="str">
        <f t="shared" si="79"/>
        <v>small</v>
      </c>
      <c r="S509">
        <f t="shared" si="80"/>
        <v>1</v>
      </c>
      <c r="T509">
        <v>508</v>
      </c>
      <c r="U509">
        <f t="shared" si="81"/>
        <v>11.146099169975122</v>
      </c>
      <c r="V509">
        <f t="shared" si="82"/>
        <v>508</v>
      </c>
      <c r="W509" t="str">
        <f t="shared" si="83"/>
        <v/>
      </c>
      <c r="X509" t="str">
        <f t="shared" si="84"/>
        <v/>
      </c>
      <c r="Y509" t="str">
        <f t="shared" si="85"/>
        <v/>
      </c>
      <c r="Z509" t="str">
        <f t="shared" si="86"/>
        <v/>
      </c>
      <c r="AA509" t="str">
        <f t="shared" si="87"/>
        <v/>
      </c>
      <c r="AB509" t="str">
        <f t="shared" si="88"/>
        <v/>
      </c>
    </row>
    <row r="510" spans="1:28" x14ac:dyDescent="0.45">
      <c r="A510" t="s">
        <v>2446</v>
      </c>
      <c r="B510" t="s">
        <v>2446</v>
      </c>
      <c r="C510" t="s">
        <v>2998</v>
      </c>
      <c r="D510" t="s">
        <v>2957</v>
      </c>
      <c r="E510">
        <v>6013</v>
      </c>
      <c r="F510" t="s">
        <v>3002</v>
      </c>
      <c r="G510">
        <v>37.902500000000003</v>
      </c>
      <c r="H510">
        <v>-122.0398</v>
      </c>
      <c r="I510">
        <v>69122</v>
      </c>
      <c r="J510">
        <v>69122</v>
      </c>
      <c r="K510">
        <f t="shared" si="78"/>
        <v>11.143628338244508</v>
      </c>
      <c r="L510">
        <v>1350</v>
      </c>
      <c r="M510" t="s">
        <v>19</v>
      </c>
      <c r="N510" t="b">
        <v>1</v>
      </c>
      <c r="O510" t="s">
        <v>20</v>
      </c>
      <c r="P510" t="s">
        <v>3127</v>
      </c>
      <c r="Q510">
        <v>1840021531</v>
      </c>
      <c r="R510" t="str">
        <f t="shared" si="79"/>
        <v>small</v>
      </c>
      <c r="S510">
        <f t="shared" si="80"/>
        <v>1</v>
      </c>
      <c r="T510">
        <v>509</v>
      </c>
      <c r="U510">
        <f t="shared" si="81"/>
        <v>11.143628338244508</v>
      </c>
      <c r="V510">
        <f t="shared" si="82"/>
        <v>509</v>
      </c>
      <c r="W510" t="str">
        <f t="shared" si="83"/>
        <v/>
      </c>
      <c r="X510" t="str">
        <f t="shared" si="84"/>
        <v/>
      </c>
      <c r="Y510" t="str">
        <f t="shared" si="85"/>
        <v/>
      </c>
      <c r="Z510" t="str">
        <f t="shared" si="86"/>
        <v/>
      </c>
      <c r="AA510" t="str">
        <f t="shared" si="87"/>
        <v/>
      </c>
      <c r="AB510" t="str">
        <f t="shared" si="88"/>
        <v/>
      </c>
    </row>
    <row r="511" spans="1:28" x14ac:dyDescent="0.45">
      <c r="A511" t="s">
        <v>4780</v>
      </c>
      <c r="B511" t="s">
        <v>4780</v>
      </c>
      <c r="C511" t="s">
        <v>4722</v>
      </c>
      <c r="D511" t="s">
        <v>4723</v>
      </c>
      <c r="E511">
        <v>49035</v>
      </c>
      <c r="F511" t="s">
        <v>4733</v>
      </c>
      <c r="G511">
        <v>40.557099999999998</v>
      </c>
      <c r="H511">
        <v>-111.9783</v>
      </c>
      <c r="I511">
        <v>69034</v>
      </c>
      <c r="J511">
        <v>69034</v>
      </c>
      <c r="K511">
        <f t="shared" si="78"/>
        <v>11.142354415839385</v>
      </c>
      <c r="L511">
        <v>1199</v>
      </c>
      <c r="M511" t="s">
        <v>19</v>
      </c>
      <c r="N511" t="b">
        <v>1</v>
      </c>
      <c r="O511" t="s">
        <v>1371</v>
      </c>
      <c r="P511">
        <v>84095</v>
      </c>
      <c r="Q511">
        <v>1840021385</v>
      </c>
      <c r="R511" t="str">
        <f t="shared" si="79"/>
        <v>small</v>
      </c>
      <c r="S511">
        <f t="shared" si="80"/>
        <v>1</v>
      </c>
      <c r="T511">
        <v>510</v>
      </c>
      <c r="U511">
        <f t="shared" si="81"/>
        <v>11.142354415839385</v>
      </c>
      <c r="V511">
        <f t="shared" si="82"/>
        <v>510</v>
      </c>
      <c r="W511" t="str">
        <f t="shared" si="83"/>
        <v/>
      </c>
      <c r="X511" t="str">
        <f t="shared" si="84"/>
        <v/>
      </c>
      <c r="Y511" t="str">
        <f t="shared" si="85"/>
        <v/>
      </c>
      <c r="Z511" t="str">
        <f t="shared" si="86"/>
        <v/>
      </c>
      <c r="AA511" t="str">
        <f t="shared" si="87"/>
        <v/>
      </c>
      <c r="AB511" t="str">
        <f t="shared" si="88"/>
        <v/>
      </c>
    </row>
    <row r="512" spans="1:28" x14ac:dyDescent="0.45">
      <c r="A512" t="s">
        <v>3944</v>
      </c>
      <c r="B512" t="s">
        <v>3944</v>
      </c>
      <c r="C512" t="s">
        <v>4142</v>
      </c>
      <c r="D512" t="s">
        <v>2864</v>
      </c>
      <c r="E512">
        <v>18035</v>
      </c>
      <c r="F512" t="s">
        <v>571</v>
      </c>
      <c r="G512">
        <v>40.198900000000002</v>
      </c>
      <c r="H512">
        <v>-85.394999999999996</v>
      </c>
      <c r="I512">
        <v>89186</v>
      </c>
      <c r="J512">
        <v>69010</v>
      </c>
      <c r="K512">
        <f t="shared" si="78"/>
        <v>11.142006700614647</v>
      </c>
      <c r="L512">
        <v>972</v>
      </c>
      <c r="M512" t="s">
        <v>19</v>
      </c>
      <c r="N512" t="b">
        <v>1</v>
      </c>
      <c r="O512" t="s">
        <v>4143</v>
      </c>
      <c r="P512" t="s">
        <v>4216</v>
      </c>
      <c r="Q512">
        <v>1840008365</v>
      </c>
      <c r="R512" t="str">
        <f t="shared" si="79"/>
        <v>small</v>
      </c>
      <c r="S512">
        <f t="shared" si="80"/>
        <v>1</v>
      </c>
      <c r="T512">
        <v>511</v>
      </c>
      <c r="U512">
        <f t="shared" si="81"/>
        <v>11.142006700614647</v>
      </c>
      <c r="V512">
        <f t="shared" si="82"/>
        <v>511</v>
      </c>
      <c r="W512" t="str">
        <f t="shared" si="83"/>
        <v/>
      </c>
      <c r="X512" t="str">
        <f t="shared" si="84"/>
        <v/>
      </c>
      <c r="Y512" t="str">
        <f t="shared" si="85"/>
        <v/>
      </c>
      <c r="Z512" t="str">
        <f t="shared" si="86"/>
        <v/>
      </c>
      <c r="AA512" t="str">
        <f t="shared" si="87"/>
        <v/>
      </c>
      <c r="AB512" t="str">
        <f t="shared" si="88"/>
        <v/>
      </c>
    </row>
    <row r="513" spans="1:28" x14ac:dyDescent="0.45">
      <c r="A513" t="s">
        <v>2083</v>
      </c>
      <c r="B513" t="s">
        <v>2083</v>
      </c>
      <c r="C513" t="s">
        <v>1679</v>
      </c>
      <c r="D513" t="s">
        <v>1680</v>
      </c>
      <c r="E513">
        <v>48491</v>
      </c>
      <c r="F513" t="s">
        <v>904</v>
      </c>
      <c r="G513">
        <v>30.513300000000001</v>
      </c>
      <c r="H513">
        <v>-97.817999999999998</v>
      </c>
      <c r="I513">
        <v>68918</v>
      </c>
      <c r="J513">
        <v>68918</v>
      </c>
      <c r="K513">
        <f t="shared" si="78"/>
        <v>11.140672671068161</v>
      </c>
      <c r="L513">
        <v>1120</v>
      </c>
      <c r="M513" t="s">
        <v>19</v>
      </c>
      <c r="N513" t="b">
        <v>1</v>
      </c>
      <c r="O513" t="s">
        <v>596</v>
      </c>
      <c r="P513" t="s">
        <v>2084</v>
      </c>
      <c r="Q513">
        <v>1840019572</v>
      </c>
      <c r="R513" t="str">
        <f t="shared" si="79"/>
        <v>small</v>
      </c>
      <c r="S513">
        <f t="shared" si="80"/>
        <v>1</v>
      </c>
      <c r="T513">
        <v>512</v>
      </c>
      <c r="U513">
        <f t="shared" si="81"/>
        <v>11.140672671068161</v>
      </c>
      <c r="V513">
        <f t="shared" si="82"/>
        <v>512</v>
      </c>
      <c r="W513" t="str">
        <f t="shared" si="83"/>
        <v/>
      </c>
      <c r="X513" t="str">
        <f t="shared" si="84"/>
        <v/>
      </c>
      <c r="Y513" t="str">
        <f t="shared" si="85"/>
        <v/>
      </c>
      <c r="Z513" t="str">
        <f t="shared" si="86"/>
        <v/>
      </c>
      <c r="AA513" t="str">
        <f t="shared" si="87"/>
        <v/>
      </c>
      <c r="AB513" t="str">
        <f t="shared" si="88"/>
        <v/>
      </c>
    </row>
    <row r="514" spans="1:28" x14ac:dyDescent="0.45">
      <c r="A514" t="s">
        <v>1542</v>
      </c>
      <c r="B514" t="s">
        <v>1542</v>
      </c>
      <c r="C514" t="s">
        <v>4859</v>
      </c>
      <c r="D514" t="s">
        <v>4860</v>
      </c>
      <c r="E514">
        <v>27163</v>
      </c>
      <c r="F514" t="s">
        <v>17</v>
      </c>
      <c r="G514">
        <v>44.9056</v>
      </c>
      <c r="H514">
        <v>-92.923100000000005</v>
      </c>
      <c r="I514">
        <v>68820</v>
      </c>
      <c r="J514">
        <v>68820</v>
      </c>
      <c r="K514">
        <f t="shared" si="78"/>
        <v>11.139249679351471</v>
      </c>
      <c r="L514">
        <v>761</v>
      </c>
      <c r="M514" t="s">
        <v>19</v>
      </c>
      <c r="N514" t="b">
        <v>1</v>
      </c>
      <c r="O514" t="s">
        <v>596</v>
      </c>
      <c r="P514" t="s">
        <v>4954</v>
      </c>
      <c r="Q514">
        <v>1840009998</v>
      </c>
      <c r="R514" t="str">
        <f t="shared" si="79"/>
        <v>small</v>
      </c>
      <c r="S514">
        <f t="shared" si="80"/>
        <v>1</v>
      </c>
      <c r="T514">
        <v>513</v>
      </c>
      <c r="U514">
        <f t="shared" si="81"/>
        <v>11.139249679351471</v>
      </c>
      <c r="V514">
        <f t="shared" si="82"/>
        <v>513</v>
      </c>
      <c r="W514" t="str">
        <f t="shared" si="83"/>
        <v/>
      </c>
      <c r="X514" t="str">
        <f t="shared" si="84"/>
        <v/>
      </c>
      <c r="Y514" t="str">
        <f t="shared" si="85"/>
        <v/>
      </c>
      <c r="Z514" t="str">
        <f t="shared" si="86"/>
        <v/>
      </c>
      <c r="AA514" t="str">
        <f t="shared" si="87"/>
        <v/>
      </c>
      <c r="AB514" t="str">
        <f t="shared" si="88"/>
        <v/>
      </c>
    </row>
    <row r="515" spans="1:28" x14ac:dyDescent="0.45">
      <c r="A515" t="s">
        <v>3993</v>
      </c>
      <c r="B515" t="s">
        <v>3993</v>
      </c>
      <c r="C515" t="s">
        <v>3789</v>
      </c>
      <c r="D515" t="s">
        <v>3790</v>
      </c>
      <c r="E515">
        <v>17031</v>
      </c>
      <c r="F515" t="s">
        <v>2551</v>
      </c>
      <c r="G515">
        <v>42.118099999999998</v>
      </c>
      <c r="H515">
        <v>-88.043000000000006</v>
      </c>
      <c r="I515">
        <v>68766</v>
      </c>
      <c r="J515">
        <v>68766</v>
      </c>
      <c r="K515">
        <f t="shared" ref="K515:K578" si="89">LN(J515)</f>
        <v>11.138464715724755</v>
      </c>
      <c r="L515">
        <v>1949</v>
      </c>
      <c r="M515" t="s">
        <v>19</v>
      </c>
      <c r="N515" t="b">
        <v>1</v>
      </c>
      <c r="O515" t="s">
        <v>596</v>
      </c>
      <c r="P515" t="s">
        <v>3994</v>
      </c>
      <c r="Q515">
        <v>1840011311</v>
      </c>
      <c r="R515" t="str">
        <f t="shared" ref="R515:R578" si="90">_xlfn.IFS(J515&lt;75000,"small",J515&lt;250000,"intermediate",J515&lt;1000000,"metropolitan",J515&gt;=250000,"primate")</f>
        <v>small</v>
      </c>
      <c r="S515">
        <f t="shared" ref="S515:S578" si="91">_xlfn.IFS(R515="small",1,R515="intermediate",2,R515="metropolitan",3,R515="primate",4)</f>
        <v>1</v>
      </c>
      <c r="T515">
        <v>514</v>
      </c>
      <c r="U515">
        <f t="shared" ref="U515:U578" si="92">IF($S515=1,K515,"")</f>
        <v>11.138464715724755</v>
      </c>
      <c r="V515">
        <f t="shared" ref="V515:V578" si="93">IF(S515=1,T515,"")</f>
        <v>514</v>
      </c>
      <c r="W515" t="str">
        <f t="shared" ref="W515:W578" si="94">IF(S515=2,K515,"")</f>
        <v/>
      </c>
      <c r="X515" t="str">
        <f t="shared" ref="X515:X578" si="95">IF(S515=2,T515,"")</f>
        <v/>
      </c>
      <c r="Y515" t="str">
        <f t="shared" ref="Y515:Y578" si="96">IF(S515=3,K515,"")</f>
        <v/>
      </c>
      <c r="Z515" t="str">
        <f t="shared" ref="Z515:Z578" si="97">IF(S515=3,T515,"")</f>
        <v/>
      </c>
      <c r="AA515" t="str">
        <f t="shared" ref="AA515:AA578" si="98">IF(S515=4,K515,"")</f>
        <v/>
      </c>
      <c r="AB515" t="str">
        <f t="shared" ref="AB515:AB578" si="99">IF(S515=4,T515,"")</f>
        <v/>
      </c>
    </row>
    <row r="516" spans="1:28" x14ac:dyDescent="0.45">
      <c r="A516" t="s">
        <v>2308</v>
      </c>
      <c r="B516" t="s">
        <v>2308</v>
      </c>
      <c r="C516" t="s">
        <v>2197</v>
      </c>
      <c r="D516" t="s">
        <v>2198</v>
      </c>
      <c r="E516">
        <v>22015</v>
      </c>
      <c r="F516" t="s">
        <v>2243</v>
      </c>
      <c r="G516">
        <v>32.5227</v>
      </c>
      <c r="H516">
        <v>-93.666499999999999</v>
      </c>
      <c r="I516">
        <v>68485</v>
      </c>
      <c r="J516">
        <v>68485</v>
      </c>
      <c r="K516">
        <f t="shared" si="89"/>
        <v>11.134370022168921</v>
      </c>
      <c r="L516">
        <v>616</v>
      </c>
      <c r="M516" t="s">
        <v>19</v>
      </c>
      <c r="N516" t="b">
        <v>1</v>
      </c>
      <c r="O516" t="s">
        <v>596</v>
      </c>
      <c r="P516" t="s">
        <v>2309</v>
      </c>
      <c r="Q516">
        <v>1840013790</v>
      </c>
      <c r="R516" t="str">
        <f t="shared" si="90"/>
        <v>small</v>
      </c>
      <c r="S516">
        <f t="shared" si="91"/>
        <v>1</v>
      </c>
      <c r="T516">
        <v>515</v>
      </c>
      <c r="U516">
        <f t="shared" si="92"/>
        <v>11.134370022168921</v>
      </c>
      <c r="V516">
        <f t="shared" si="93"/>
        <v>515</v>
      </c>
      <c r="W516" t="str">
        <f t="shared" si="94"/>
        <v/>
      </c>
      <c r="X516" t="str">
        <f t="shared" si="95"/>
        <v/>
      </c>
      <c r="Y516" t="str">
        <f t="shared" si="96"/>
        <v/>
      </c>
      <c r="Z516" t="str">
        <f t="shared" si="97"/>
        <v/>
      </c>
      <c r="AA516" t="str">
        <f t="shared" si="98"/>
        <v/>
      </c>
      <c r="AB516" t="str">
        <f t="shared" si="99"/>
        <v/>
      </c>
    </row>
    <row r="517" spans="1:28" x14ac:dyDescent="0.45">
      <c r="A517" t="s">
        <v>3677</v>
      </c>
      <c r="B517" t="s">
        <v>3677</v>
      </c>
      <c r="C517" t="s">
        <v>3626</v>
      </c>
      <c r="D517" t="s">
        <v>3627</v>
      </c>
      <c r="E517">
        <v>1069</v>
      </c>
      <c r="F517" t="s">
        <v>590</v>
      </c>
      <c r="G517">
        <v>31.233499999999999</v>
      </c>
      <c r="H517">
        <v>-85.406599999999997</v>
      </c>
      <c r="I517">
        <v>71899</v>
      </c>
      <c r="J517">
        <v>68468</v>
      </c>
      <c r="K517">
        <f t="shared" si="89"/>
        <v>11.134121761815555</v>
      </c>
      <c r="L517">
        <v>295</v>
      </c>
      <c r="M517" t="s">
        <v>19</v>
      </c>
      <c r="N517" t="b">
        <v>1</v>
      </c>
      <c r="O517" t="s">
        <v>596</v>
      </c>
      <c r="P517" t="s">
        <v>3678</v>
      </c>
      <c r="Q517">
        <v>1840001518</v>
      </c>
      <c r="R517" t="str">
        <f t="shared" si="90"/>
        <v>small</v>
      </c>
      <c r="S517">
        <f t="shared" si="91"/>
        <v>1</v>
      </c>
      <c r="T517">
        <v>516</v>
      </c>
      <c r="U517">
        <f t="shared" si="92"/>
        <v>11.134121761815555</v>
      </c>
      <c r="V517">
        <f t="shared" si="93"/>
        <v>516</v>
      </c>
      <c r="W517" t="str">
        <f t="shared" si="94"/>
        <v/>
      </c>
      <c r="X517" t="str">
        <f t="shared" si="95"/>
        <v/>
      </c>
      <c r="Y517" t="str">
        <f t="shared" si="96"/>
        <v/>
      </c>
      <c r="Z517" t="str">
        <f t="shared" si="97"/>
        <v/>
      </c>
      <c r="AA517" t="str">
        <f t="shared" si="98"/>
        <v/>
      </c>
      <c r="AB517" t="str">
        <f t="shared" si="99"/>
        <v/>
      </c>
    </row>
    <row r="518" spans="1:28" x14ac:dyDescent="0.45">
      <c r="A518" t="s">
        <v>317</v>
      </c>
      <c r="B518" t="s">
        <v>317</v>
      </c>
      <c r="C518" t="s">
        <v>2703</v>
      </c>
      <c r="D518" t="s">
        <v>2129</v>
      </c>
      <c r="E518">
        <v>36119</v>
      </c>
      <c r="F518" t="s">
        <v>985</v>
      </c>
      <c r="G518">
        <v>40.913600000000002</v>
      </c>
      <c r="H518">
        <v>-73.829099999999997</v>
      </c>
      <c r="I518">
        <v>68344</v>
      </c>
      <c r="J518">
        <v>68344</v>
      </c>
      <c r="K518">
        <f t="shared" si="89"/>
        <v>11.132309054831454</v>
      </c>
      <c r="L518">
        <v>6016</v>
      </c>
      <c r="M518" t="s">
        <v>19</v>
      </c>
      <c r="N518" t="b">
        <v>1</v>
      </c>
      <c r="O518" t="s">
        <v>330</v>
      </c>
      <c r="P518" t="s">
        <v>2849</v>
      </c>
      <c r="Q518">
        <v>1840000781</v>
      </c>
      <c r="R518" t="str">
        <f t="shared" si="90"/>
        <v>small</v>
      </c>
      <c r="S518">
        <f t="shared" si="91"/>
        <v>1</v>
      </c>
      <c r="T518">
        <v>517</v>
      </c>
      <c r="U518">
        <f t="shared" si="92"/>
        <v>11.132309054831454</v>
      </c>
      <c r="V518">
        <f t="shared" si="93"/>
        <v>517</v>
      </c>
      <c r="W518" t="str">
        <f t="shared" si="94"/>
        <v/>
      </c>
      <c r="X518" t="str">
        <f t="shared" si="95"/>
        <v/>
      </c>
      <c r="Y518" t="str">
        <f t="shared" si="96"/>
        <v/>
      </c>
      <c r="Z518" t="str">
        <f t="shared" si="97"/>
        <v/>
      </c>
      <c r="AA518" t="str">
        <f t="shared" si="98"/>
        <v/>
      </c>
      <c r="AB518" t="str">
        <f t="shared" si="99"/>
        <v/>
      </c>
    </row>
    <row r="519" spans="1:28" x14ac:dyDescent="0.45">
      <c r="A519" t="s">
        <v>691</v>
      </c>
      <c r="B519" t="s">
        <v>691</v>
      </c>
      <c r="C519" t="s">
        <v>594</v>
      </c>
      <c r="D519" t="s">
        <v>595</v>
      </c>
      <c r="E519">
        <v>55035</v>
      </c>
      <c r="F519" t="s">
        <v>691</v>
      </c>
      <c r="G519">
        <v>44.8202</v>
      </c>
      <c r="H519">
        <v>-91.494799999999998</v>
      </c>
      <c r="I519">
        <v>106681</v>
      </c>
      <c r="J519">
        <v>68339</v>
      </c>
      <c r="K519">
        <f t="shared" si="89"/>
        <v>11.132235892843465</v>
      </c>
      <c r="L519">
        <v>821</v>
      </c>
      <c r="M519" t="s">
        <v>19</v>
      </c>
      <c r="N519" t="b">
        <v>1</v>
      </c>
      <c r="O519" t="s">
        <v>596</v>
      </c>
      <c r="P519" t="s">
        <v>866</v>
      </c>
      <c r="Q519">
        <v>1840002296</v>
      </c>
      <c r="R519" t="str">
        <f t="shared" si="90"/>
        <v>small</v>
      </c>
      <c r="S519">
        <f t="shared" si="91"/>
        <v>1</v>
      </c>
      <c r="T519">
        <v>518</v>
      </c>
      <c r="U519">
        <f t="shared" si="92"/>
        <v>11.132235892843465</v>
      </c>
      <c r="V519">
        <f t="shared" si="93"/>
        <v>518</v>
      </c>
      <c r="W519" t="str">
        <f t="shared" si="94"/>
        <v/>
      </c>
      <c r="X519" t="str">
        <f t="shared" si="95"/>
        <v/>
      </c>
      <c r="Y519" t="str">
        <f t="shared" si="96"/>
        <v/>
      </c>
      <c r="Z519" t="str">
        <f t="shared" si="97"/>
        <v/>
      </c>
      <c r="AA519" t="str">
        <f t="shared" si="98"/>
        <v/>
      </c>
      <c r="AB519" t="str">
        <f t="shared" si="99"/>
        <v/>
      </c>
    </row>
    <row r="520" spans="1:28" x14ac:dyDescent="0.45">
      <c r="A520" t="s">
        <v>3309</v>
      </c>
      <c r="B520" t="s">
        <v>3309</v>
      </c>
      <c r="C520" t="s">
        <v>2998</v>
      </c>
      <c r="D520" t="s">
        <v>2957</v>
      </c>
      <c r="E520">
        <v>6059</v>
      </c>
      <c r="F520" t="s">
        <v>367</v>
      </c>
      <c r="G520">
        <v>33.889000000000003</v>
      </c>
      <c r="H520">
        <v>-117.7714</v>
      </c>
      <c r="I520">
        <v>68235</v>
      </c>
      <c r="J520">
        <v>68235</v>
      </c>
      <c r="K520">
        <f t="shared" si="89"/>
        <v>11.130712908672214</v>
      </c>
      <c r="L520">
        <v>1364</v>
      </c>
      <c r="M520" t="s">
        <v>19</v>
      </c>
      <c r="N520" t="b">
        <v>1</v>
      </c>
      <c r="O520" t="s">
        <v>20</v>
      </c>
      <c r="P520" t="s">
        <v>3310</v>
      </c>
      <c r="Q520">
        <v>1840021970</v>
      </c>
      <c r="R520" t="str">
        <f t="shared" si="90"/>
        <v>small</v>
      </c>
      <c r="S520">
        <f t="shared" si="91"/>
        <v>1</v>
      </c>
      <c r="T520">
        <v>519</v>
      </c>
      <c r="U520">
        <f t="shared" si="92"/>
        <v>11.130712908672214</v>
      </c>
      <c r="V520">
        <f t="shared" si="93"/>
        <v>519</v>
      </c>
      <c r="W520" t="str">
        <f t="shared" si="94"/>
        <v/>
      </c>
      <c r="X520" t="str">
        <f t="shared" si="95"/>
        <v/>
      </c>
      <c r="Y520" t="str">
        <f t="shared" si="96"/>
        <v/>
      </c>
      <c r="Z520" t="str">
        <f t="shared" si="97"/>
        <v/>
      </c>
      <c r="AA520" t="str">
        <f t="shared" si="98"/>
        <v/>
      </c>
      <c r="AB520" t="str">
        <f t="shared" si="99"/>
        <v/>
      </c>
    </row>
    <row r="521" spans="1:28" x14ac:dyDescent="0.45">
      <c r="A521" t="s">
        <v>951</v>
      </c>
      <c r="B521" t="s">
        <v>951</v>
      </c>
      <c r="C521" t="s">
        <v>2998</v>
      </c>
      <c r="D521" t="s">
        <v>2957</v>
      </c>
      <c r="E521">
        <v>6113</v>
      </c>
      <c r="F521" t="s">
        <v>3006</v>
      </c>
      <c r="G521">
        <v>38.555199999999999</v>
      </c>
      <c r="H521">
        <v>-121.73650000000001</v>
      </c>
      <c r="I521">
        <v>75553</v>
      </c>
      <c r="J521">
        <v>68111</v>
      </c>
      <c r="K521">
        <f t="shared" si="89"/>
        <v>11.128894006259427</v>
      </c>
      <c r="L521">
        <v>2659</v>
      </c>
      <c r="M521" t="s">
        <v>19</v>
      </c>
      <c r="N521" t="b">
        <v>1</v>
      </c>
      <c r="O521" t="s">
        <v>20</v>
      </c>
      <c r="P521" t="s">
        <v>3367</v>
      </c>
      <c r="Q521">
        <v>1840018833</v>
      </c>
      <c r="R521" t="str">
        <f t="shared" si="90"/>
        <v>small</v>
      </c>
      <c r="S521">
        <f t="shared" si="91"/>
        <v>1</v>
      </c>
      <c r="T521">
        <v>520</v>
      </c>
      <c r="U521">
        <f t="shared" si="92"/>
        <v>11.128894006259427</v>
      </c>
      <c r="V521">
        <f t="shared" si="93"/>
        <v>520</v>
      </c>
      <c r="W521" t="str">
        <f t="shared" si="94"/>
        <v/>
      </c>
      <c r="X521" t="str">
        <f t="shared" si="95"/>
        <v/>
      </c>
      <c r="Y521" t="str">
        <f t="shared" si="96"/>
        <v/>
      </c>
      <c r="Z521" t="str">
        <f t="shared" si="97"/>
        <v/>
      </c>
      <c r="AA521" t="str">
        <f t="shared" si="98"/>
        <v/>
      </c>
      <c r="AB521" t="str">
        <f t="shared" si="99"/>
        <v/>
      </c>
    </row>
    <row r="522" spans="1:28" x14ac:dyDescent="0.45">
      <c r="A522" t="s">
        <v>1333</v>
      </c>
      <c r="B522" t="s">
        <v>1333</v>
      </c>
      <c r="C522" t="s">
        <v>966</v>
      </c>
      <c r="D522" t="s">
        <v>967</v>
      </c>
      <c r="E522">
        <v>12086</v>
      </c>
      <c r="F522" t="s">
        <v>982</v>
      </c>
      <c r="G522">
        <v>25.4664</v>
      </c>
      <c r="H522">
        <v>-80.447199999999995</v>
      </c>
      <c r="I522">
        <v>67996</v>
      </c>
      <c r="J522">
        <v>67996</v>
      </c>
      <c r="K522">
        <f t="shared" si="89"/>
        <v>11.12720415889866</v>
      </c>
      <c r="L522">
        <v>1734</v>
      </c>
      <c r="M522" t="s">
        <v>19</v>
      </c>
      <c r="N522" t="b">
        <v>1</v>
      </c>
      <c r="O522" t="s">
        <v>330</v>
      </c>
      <c r="P522" t="s">
        <v>1334</v>
      </c>
      <c r="Q522">
        <v>1840015159</v>
      </c>
      <c r="R522" t="str">
        <f t="shared" si="90"/>
        <v>small</v>
      </c>
      <c r="S522">
        <f t="shared" si="91"/>
        <v>1</v>
      </c>
      <c r="T522">
        <v>521</v>
      </c>
      <c r="U522">
        <f t="shared" si="92"/>
        <v>11.12720415889866</v>
      </c>
      <c r="V522">
        <f t="shared" si="93"/>
        <v>521</v>
      </c>
      <c r="W522" t="str">
        <f t="shared" si="94"/>
        <v/>
      </c>
      <c r="X522" t="str">
        <f t="shared" si="95"/>
        <v/>
      </c>
      <c r="Y522" t="str">
        <f t="shared" si="96"/>
        <v/>
      </c>
      <c r="Z522" t="str">
        <f t="shared" si="97"/>
        <v/>
      </c>
      <c r="AA522" t="str">
        <f t="shared" si="98"/>
        <v/>
      </c>
      <c r="AB522" t="str">
        <f t="shared" si="99"/>
        <v/>
      </c>
    </row>
    <row r="523" spans="1:28" x14ac:dyDescent="0.45">
      <c r="A523" t="s">
        <v>618</v>
      </c>
      <c r="B523" t="s">
        <v>618</v>
      </c>
      <c r="C523" t="s">
        <v>4235</v>
      </c>
      <c r="D523" t="s">
        <v>597</v>
      </c>
      <c r="E523">
        <v>19013</v>
      </c>
      <c r="F523" t="s">
        <v>615</v>
      </c>
      <c r="G523">
        <v>42.491999999999997</v>
      </c>
      <c r="H523">
        <v>-92.352199999999996</v>
      </c>
      <c r="I523">
        <v>112635</v>
      </c>
      <c r="J523">
        <v>67934</v>
      </c>
      <c r="K523">
        <f t="shared" si="89"/>
        <v>11.126291924597188</v>
      </c>
      <c r="L523">
        <v>427</v>
      </c>
      <c r="M523" t="s">
        <v>19</v>
      </c>
      <c r="N523" t="b">
        <v>1</v>
      </c>
      <c r="O523" t="s">
        <v>596</v>
      </c>
      <c r="P523" t="s">
        <v>4257</v>
      </c>
      <c r="Q523">
        <v>1840000440</v>
      </c>
      <c r="R523" t="str">
        <f t="shared" si="90"/>
        <v>small</v>
      </c>
      <c r="S523">
        <f t="shared" si="91"/>
        <v>1</v>
      </c>
      <c r="T523">
        <v>522</v>
      </c>
      <c r="U523">
        <f t="shared" si="92"/>
        <v>11.126291924597188</v>
      </c>
      <c r="V523">
        <f t="shared" si="93"/>
        <v>522</v>
      </c>
      <c r="W523" t="str">
        <f t="shared" si="94"/>
        <v/>
      </c>
      <c r="X523" t="str">
        <f t="shared" si="95"/>
        <v/>
      </c>
      <c r="Y523" t="str">
        <f t="shared" si="96"/>
        <v/>
      </c>
      <c r="Z523" t="str">
        <f t="shared" si="97"/>
        <v/>
      </c>
      <c r="AA523" t="str">
        <f t="shared" si="98"/>
        <v/>
      </c>
      <c r="AB523" t="str">
        <f t="shared" si="99"/>
        <v/>
      </c>
    </row>
    <row r="524" spans="1:28" x14ac:dyDescent="0.45">
      <c r="A524" t="s">
        <v>3416</v>
      </c>
      <c r="B524" t="s">
        <v>3416</v>
      </c>
      <c r="C524" t="s">
        <v>2998</v>
      </c>
      <c r="D524" t="s">
        <v>2957</v>
      </c>
      <c r="E524">
        <v>6037</v>
      </c>
      <c r="F524" t="s">
        <v>2149</v>
      </c>
      <c r="G524">
        <v>33.857399999999998</v>
      </c>
      <c r="H524">
        <v>-118.3766</v>
      </c>
      <c r="I524">
        <v>67867</v>
      </c>
      <c r="J524">
        <v>67867</v>
      </c>
      <c r="K524">
        <f t="shared" si="89"/>
        <v>11.125305186569689</v>
      </c>
      <c r="L524">
        <v>4227</v>
      </c>
      <c r="M524" t="s">
        <v>19</v>
      </c>
      <c r="N524" t="b">
        <v>1</v>
      </c>
      <c r="O524" t="s">
        <v>20</v>
      </c>
      <c r="P524" t="s">
        <v>3417</v>
      </c>
      <c r="Q524">
        <v>1840020509</v>
      </c>
      <c r="R524" t="str">
        <f t="shared" si="90"/>
        <v>small</v>
      </c>
      <c r="S524">
        <f t="shared" si="91"/>
        <v>1</v>
      </c>
      <c r="T524">
        <v>523</v>
      </c>
      <c r="U524">
        <f t="shared" si="92"/>
        <v>11.125305186569689</v>
      </c>
      <c r="V524">
        <f t="shared" si="93"/>
        <v>523</v>
      </c>
      <c r="W524" t="str">
        <f t="shared" si="94"/>
        <v/>
      </c>
      <c r="X524" t="str">
        <f t="shared" si="95"/>
        <v/>
      </c>
      <c r="Y524" t="str">
        <f t="shared" si="96"/>
        <v/>
      </c>
      <c r="Z524" t="str">
        <f t="shared" si="97"/>
        <v/>
      </c>
      <c r="AA524" t="str">
        <f t="shared" si="98"/>
        <v/>
      </c>
      <c r="AB524" t="str">
        <f t="shared" si="99"/>
        <v/>
      </c>
    </row>
    <row r="525" spans="1:28" x14ac:dyDescent="0.45">
      <c r="A525" t="s">
        <v>1358</v>
      </c>
      <c r="B525" t="s">
        <v>1358</v>
      </c>
      <c r="C525" t="s">
        <v>2310</v>
      </c>
      <c r="D525" t="s">
        <v>2311</v>
      </c>
      <c r="E525">
        <v>37133</v>
      </c>
      <c r="F525" t="s">
        <v>2319</v>
      </c>
      <c r="G525">
        <v>34.732300000000002</v>
      </c>
      <c r="H525">
        <v>-77.396199999999993</v>
      </c>
      <c r="I525">
        <v>101865</v>
      </c>
      <c r="J525">
        <v>67784</v>
      </c>
      <c r="K525">
        <f t="shared" si="89"/>
        <v>11.124081457878299</v>
      </c>
      <c r="L525">
        <v>562</v>
      </c>
      <c r="M525" t="s">
        <v>19</v>
      </c>
      <c r="N525" t="b">
        <v>1</v>
      </c>
      <c r="O525" t="s">
        <v>330</v>
      </c>
      <c r="P525" t="s">
        <v>2478</v>
      </c>
      <c r="Q525">
        <v>1840014653</v>
      </c>
      <c r="R525" t="str">
        <f t="shared" si="90"/>
        <v>small</v>
      </c>
      <c r="S525">
        <f t="shared" si="91"/>
        <v>1</v>
      </c>
      <c r="T525">
        <v>524</v>
      </c>
      <c r="U525">
        <f t="shared" si="92"/>
        <v>11.124081457878299</v>
      </c>
      <c r="V525">
        <f t="shared" si="93"/>
        <v>524</v>
      </c>
      <c r="W525" t="str">
        <f t="shared" si="94"/>
        <v/>
      </c>
      <c r="X525" t="str">
        <f t="shared" si="95"/>
        <v/>
      </c>
      <c r="Y525" t="str">
        <f t="shared" si="96"/>
        <v/>
      </c>
      <c r="Z525" t="str">
        <f t="shared" si="97"/>
        <v/>
      </c>
      <c r="AA525" t="str">
        <f t="shared" si="98"/>
        <v/>
      </c>
      <c r="AB525" t="str">
        <f t="shared" si="99"/>
        <v/>
      </c>
    </row>
    <row r="526" spans="1:28" x14ac:dyDescent="0.45">
      <c r="A526" t="s">
        <v>4531</v>
      </c>
      <c r="B526" t="s">
        <v>4531</v>
      </c>
      <c r="C526" t="s">
        <v>4499</v>
      </c>
      <c r="D526" t="s">
        <v>4500</v>
      </c>
      <c r="E526">
        <v>24031</v>
      </c>
      <c r="F526" t="s">
        <v>329</v>
      </c>
      <c r="G526">
        <v>39.134700000000002</v>
      </c>
      <c r="H526">
        <v>-77.212999999999994</v>
      </c>
      <c r="I526">
        <v>67776</v>
      </c>
      <c r="J526">
        <v>67776</v>
      </c>
      <c r="K526">
        <f t="shared" si="89"/>
        <v>11.123963428961078</v>
      </c>
      <c r="L526">
        <v>2553</v>
      </c>
      <c r="M526" t="s">
        <v>19</v>
      </c>
      <c r="N526" t="b">
        <v>1</v>
      </c>
      <c r="O526" t="s">
        <v>330</v>
      </c>
      <c r="P526" t="s">
        <v>4532</v>
      </c>
      <c r="Q526">
        <v>1840005848</v>
      </c>
      <c r="R526" t="str">
        <f t="shared" si="90"/>
        <v>small</v>
      </c>
      <c r="S526">
        <f t="shared" si="91"/>
        <v>1</v>
      </c>
      <c r="T526">
        <v>525</v>
      </c>
      <c r="U526">
        <f t="shared" si="92"/>
        <v>11.123963428961078</v>
      </c>
      <c r="V526">
        <f t="shared" si="93"/>
        <v>525</v>
      </c>
      <c r="W526" t="str">
        <f t="shared" si="94"/>
        <v/>
      </c>
      <c r="X526" t="str">
        <f t="shared" si="95"/>
        <v/>
      </c>
      <c r="Y526" t="str">
        <f t="shared" si="96"/>
        <v/>
      </c>
      <c r="Z526" t="str">
        <f t="shared" si="97"/>
        <v/>
      </c>
      <c r="AA526" t="str">
        <f t="shared" si="98"/>
        <v/>
      </c>
      <c r="AB526" t="str">
        <f t="shared" si="99"/>
        <v/>
      </c>
    </row>
    <row r="527" spans="1:28" x14ac:dyDescent="0.45">
      <c r="A527" t="s">
        <v>523</v>
      </c>
      <c r="B527" t="s">
        <v>523</v>
      </c>
      <c r="C527" t="s">
        <v>1679</v>
      </c>
      <c r="D527" t="s">
        <v>1680</v>
      </c>
      <c r="E527">
        <v>48469</v>
      </c>
      <c r="F527" t="s">
        <v>523</v>
      </c>
      <c r="G527">
        <v>28.828399999999998</v>
      </c>
      <c r="H527">
        <v>-96.984800000000007</v>
      </c>
      <c r="I527">
        <v>68845</v>
      </c>
      <c r="J527">
        <v>67670</v>
      </c>
      <c r="K527">
        <f t="shared" si="89"/>
        <v>11.12239822922627</v>
      </c>
      <c r="L527">
        <v>705</v>
      </c>
      <c r="M527" t="s">
        <v>19</v>
      </c>
      <c r="N527" t="b">
        <v>1</v>
      </c>
      <c r="O527" t="s">
        <v>596</v>
      </c>
      <c r="P527" t="s">
        <v>2175</v>
      </c>
      <c r="Q527">
        <v>1840023044</v>
      </c>
      <c r="R527" t="str">
        <f t="shared" si="90"/>
        <v>small</v>
      </c>
      <c r="S527">
        <f t="shared" si="91"/>
        <v>1</v>
      </c>
      <c r="T527">
        <v>526</v>
      </c>
      <c r="U527">
        <f t="shared" si="92"/>
        <v>11.12239822922627</v>
      </c>
      <c r="V527">
        <f t="shared" si="93"/>
        <v>526</v>
      </c>
      <c r="W527" t="str">
        <f t="shared" si="94"/>
        <v/>
      </c>
      <c r="X527" t="str">
        <f t="shared" si="95"/>
        <v/>
      </c>
      <c r="Y527" t="str">
        <f t="shared" si="96"/>
        <v/>
      </c>
      <c r="Z527" t="str">
        <f t="shared" si="97"/>
        <v/>
      </c>
      <c r="AA527" t="str">
        <f t="shared" si="98"/>
        <v/>
      </c>
      <c r="AB527" t="str">
        <f t="shared" si="99"/>
        <v/>
      </c>
    </row>
    <row r="528" spans="1:28" x14ac:dyDescent="0.45">
      <c r="A528" t="s">
        <v>672</v>
      </c>
      <c r="B528" t="s">
        <v>672</v>
      </c>
      <c r="C528" t="s">
        <v>4859</v>
      </c>
      <c r="D528" t="s">
        <v>4860</v>
      </c>
      <c r="E528">
        <v>27145</v>
      </c>
      <c r="F528" t="s">
        <v>4872</v>
      </c>
      <c r="G528">
        <v>45.533900000000003</v>
      </c>
      <c r="H528">
        <v>-94.171800000000005</v>
      </c>
      <c r="I528">
        <v>113649</v>
      </c>
      <c r="J528">
        <v>67641</v>
      </c>
      <c r="K528">
        <f t="shared" si="89"/>
        <v>11.121969587054622</v>
      </c>
      <c r="L528">
        <v>652</v>
      </c>
      <c r="M528" t="s">
        <v>19</v>
      </c>
      <c r="N528" t="b">
        <v>1</v>
      </c>
      <c r="O528" t="s">
        <v>596</v>
      </c>
      <c r="P528" t="s">
        <v>4894</v>
      </c>
      <c r="Q528">
        <v>1840008881</v>
      </c>
      <c r="R528" t="str">
        <f t="shared" si="90"/>
        <v>small</v>
      </c>
      <c r="S528">
        <f t="shared" si="91"/>
        <v>1</v>
      </c>
      <c r="T528">
        <v>527</v>
      </c>
      <c r="U528">
        <f t="shared" si="92"/>
        <v>11.121969587054622</v>
      </c>
      <c r="V528">
        <f t="shared" si="93"/>
        <v>527</v>
      </c>
      <c r="W528" t="str">
        <f t="shared" si="94"/>
        <v/>
      </c>
      <c r="X528" t="str">
        <f t="shared" si="95"/>
        <v/>
      </c>
      <c r="Y528" t="str">
        <f t="shared" si="96"/>
        <v/>
      </c>
      <c r="Z528" t="str">
        <f t="shared" si="97"/>
        <v/>
      </c>
      <c r="AA528" t="str">
        <f t="shared" si="98"/>
        <v/>
      </c>
      <c r="AB528" t="str">
        <f t="shared" si="99"/>
        <v/>
      </c>
    </row>
    <row r="529" spans="1:28" x14ac:dyDescent="0.45">
      <c r="A529" t="s">
        <v>272</v>
      </c>
      <c r="B529" t="s">
        <v>272</v>
      </c>
      <c r="C529" t="s">
        <v>16</v>
      </c>
      <c r="D529" t="s">
        <v>17</v>
      </c>
      <c r="E529">
        <v>53061</v>
      </c>
      <c r="F529" t="s">
        <v>38</v>
      </c>
      <c r="G529">
        <v>48.081200000000003</v>
      </c>
      <c r="H529">
        <v>-122.1559</v>
      </c>
      <c r="I529">
        <v>163547</v>
      </c>
      <c r="J529">
        <v>67626</v>
      </c>
      <c r="K529">
        <f t="shared" si="89"/>
        <v>11.121747803470134</v>
      </c>
      <c r="L529">
        <v>1261</v>
      </c>
      <c r="M529" t="s">
        <v>19</v>
      </c>
      <c r="N529" t="b">
        <v>1</v>
      </c>
      <c r="O529" t="s">
        <v>20</v>
      </c>
      <c r="P529" t="s">
        <v>273</v>
      </c>
      <c r="Q529">
        <v>1840019789</v>
      </c>
      <c r="R529" t="str">
        <f t="shared" si="90"/>
        <v>small</v>
      </c>
      <c r="S529">
        <f t="shared" si="91"/>
        <v>1</v>
      </c>
      <c r="T529">
        <v>528</v>
      </c>
      <c r="U529">
        <f t="shared" si="92"/>
        <v>11.121747803470134</v>
      </c>
      <c r="V529">
        <f t="shared" si="93"/>
        <v>528</v>
      </c>
      <c r="W529" t="str">
        <f t="shared" si="94"/>
        <v/>
      </c>
      <c r="X529" t="str">
        <f t="shared" si="95"/>
        <v/>
      </c>
      <c r="Y529" t="str">
        <f t="shared" si="96"/>
        <v/>
      </c>
      <c r="Z529" t="str">
        <f t="shared" si="97"/>
        <v/>
      </c>
      <c r="AA529" t="str">
        <f t="shared" si="98"/>
        <v/>
      </c>
      <c r="AB529" t="str">
        <f t="shared" si="99"/>
        <v/>
      </c>
    </row>
    <row r="530" spans="1:28" x14ac:dyDescent="0.45">
      <c r="A530" t="s">
        <v>545</v>
      </c>
      <c r="B530" t="s">
        <v>545</v>
      </c>
      <c r="C530" t="s">
        <v>5162</v>
      </c>
      <c r="D530" t="s">
        <v>5163</v>
      </c>
      <c r="E530">
        <v>45045</v>
      </c>
      <c r="F530" t="s">
        <v>545</v>
      </c>
      <c r="G530">
        <v>34.836399999999998</v>
      </c>
      <c r="H530">
        <v>-82.364900000000006</v>
      </c>
      <c r="I530">
        <v>462640</v>
      </c>
      <c r="J530">
        <v>67453</v>
      </c>
      <c r="K530">
        <f t="shared" si="89"/>
        <v>11.119186338037473</v>
      </c>
      <c r="L530">
        <v>900</v>
      </c>
      <c r="M530" t="s">
        <v>19</v>
      </c>
      <c r="N530" t="b">
        <v>1</v>
      </c>
      <c r="O530" t="s">
        <v>330</v>
      </c>
      <c r="P530" t="s">
        <v>5211</v>
      </c>
      <c r="Q530">
        <v>1840013501</v>
      </c>
      <c r="R530" t="str">
        <f t="shared" si="90"/>
        <v>small</v>
      </c>
      <c r="S530">
        <f t="shared" si="91"/>
        <v>1</v>
      </c>
      <c r="T530">
        <v>529</v>
      </c>
      <c r="U530">
        <f t="shared" si="92"/>
        <v>11.119186338037473</v>
      </c>
      <c r="V530">
        <f t="shared" si="93"/>
        <v>529</v>
      </c>
      <c r="W530" t="str">
        <f t="shared" si="94"/>
        <v/>
      </c>
      <c r="X530" t="str">
        <f t="shared" si="95"/>
        <v/>
      </c>
      <c r="Y530" t="str">
        <f t="shared" si="96"/>
        <v/>
      </c>
      <c r="Z530" t="str">
        <f t="shared" si="97"/>
        <v/>
      </c>
      <c r="AA530" t="str">
        <f t="shared" si="98"/>
        <v/>
      </c>
      <c r="AB530" t="str">
        <f t="shared" si="99"/>
        <v/>
      </c>
    </row>
    <row r="531" spans="1:28" x14ac:dyDescent="0.45">
      <c r="A531" t="s">
        <v>1139</v>
      </c>
      <c r="B531" t="s">
        <v>1139</v>
      </c>
      <c r="C531" t="s">
        <v>966</v>
      </c>
      <c r="D531" t="s">
        <v>967</v>
      </c>
      <c r="E531">
        <v>12099</v>
      </c>
      <c r="F531" t="s">
        <v>972</v>
      </c>
      <c r="G531">
        <v>26.454999999999998</v>
      </c>
      <c r="H531">
        <v>-80.090500000000006</v>
      </c>
      <c r="I531">
        <v>67371</v>
      </c>
      <c r="J531">
        <v>67371</v>
      </c>
      <c r="K531">
        <f t="shared" si="89"/>
        <v>11.117969937246651</v>
      </c>
      <c r="L531">
        <v>1633</v>
      </c>
      <c r="M531" t="s">
        <v>19</v>
      </c>
      <c r="N531" t="b">
        <v>1</v>
      </c>
      <c r="O531" t="s">
        <v>330</v>
      </c>
      <c r="P531" t="s">
        <v>1140</v>
      </c>
      <c r="Q531">
        <v>1840015123</v>
      </c>
      <c r="R531" t="str">
        <f t="shared" si="90"/>
        <v>small</v>
      </c>
      <c r="S531">
        <f t="shared" si="91"/>
        <v>1</v>
      </c>
      <c r="T531">
        <v>530</v>
      </c>
      <c r="U531">
        <f t="shared" si="92"/>
        <v>11.117969937246651</v>
      </c>
      <c r="V531">
        <f t="shared" si="93"/>
        <v>530</v>
      </c>
      <c r="W531" t="str">
        <f t="shared" si="94"/>
        <v/>
      </c>
      <c r="X531" t="str">
        <f t="shared" si="95"/>
        <v/>
      </c>
      <c r="Y531" t="str">
        <f t="shared" si="96"/>
        <v/>
      </c>
      <c r="Z531" t="str">
        <f t="shared" si="97"/>
        <v/>
      </c>
      <c r="AA531" t="str">
        <f t="shared" si="98"/>
        <v/>
      </c>
      <c r="AB531" t="str">
        <f t="shared" si="99"/>
        <v/>
      </c>
    </row>
    <row r="532" spans="1:28" x14ac:dyDescent="0.45">
      <c r="A532" t="s">
        <v>3286</v>
      </c>
      <c r="B532" t="s">
        <v>3286</v>
      </c>
      <c r="C532" t="s">
        <v>2998</v>
      </c>
      <c r="D532" t="s">
        <v>2957</v>
      </c>
      <c r="E532">
        <v>6111</v>
      </c>
      <c r="F532" t="s">
        <v>3026</v>
      </c>
      <c r="G532">
        <v>34.222999999999999</v>
      </c>
      <c r="H532">
        <v>-119.0325</v>
      </c>
      <c r="I532">
        <v>74152</v>
      </c>
      <c r="J532">
        <v>67363</v>
      </c>
      <c r="K532">
        <f t="shared" si="89"/>
        <v>11.117851184741577</v>
      </c>
      <c r="L532">
        <v>1331</v>
      </c>
      <c r="M532" t="s">
        <v>19</v>
      </c>
      <c r="N532" t="b">
        <v>1</v>
      </c>
      <c r="O532" t="s">
        <v>20</v>
      </c>
      <c r="P532" t="s">
        <v>3287</v>
      </c>
      <c r="Q532">
        <v>1840019201</v>
      </c>
      <c r="R532" t="str">
        <f t="shared" si="90"/>
        <v>small</v>
      </c>
      <c r="S532">
        <f t="shared" si="91"/>
        <v>1</v>
      </c>
      <c r="T532">
        <v>531</v>
      </c>
      <c r="U532">
        <f t="shared" si="92"/>
        <v>11.117851184741577</v>
      </c>
      <c r="V532">
        <f t="shared" si="93"/>
        <v>531</v>
      </c>
      <c r="W532" t="str">
        <f t="shared" si="94"/>
        <v/>
      </c>
      <c r="X532" t="str">
        <f t="shared" si="95"/>
        <v/>
      </c>
      <c r="Y532" t="str">
        <f t="shared" si="96"/>
        <v/>
      </c>
      <c r="Z532" t="str">
        <f t="shared" si="97"/>
        <v/>
      </c>
      <c r="AA532" t="str">
        <f t="shared" si="98"/>
        <v/>
      </c>
      <c r="AB532" t="str">
        <f t="shared" si="99"/>
        <v/>
      </c>
    </row>
    <row r="533" spans="1:28" x14ac:dyDescent="0.45">
      <c r="A533" t="s">
        <v>243</v>
      </c>
      <c r="B533" t="s">
        <v>243</v>
      </c>
      <c r="C533" t="s">
        <v>1679</v>
      </c>
      <c r="D533" t="s">
        <v>1680</v>
      </c>
      <c r="E533">
        <v>48491</v>
      </c>
      <c r="F533" t="s">
        <v>904</v>
      </c>
      <c r="G533">
        <v>30.666899999999998</v>
      </c>
      <c r="H533">
        <v>-97.694000000000003</v>
      </c>
      <c r="I533">
        <v>67140</v>
      </c>
      <c r="J533">
        <v>67140</v>
      </c>
      <c r="K533">
        <f t="shared" si="89"/>
        <v>11.114535270534025</v>
      </c>
      <c r="L533">
        <v>497</v>
      </c>
      <c r="M533" t="s">
        <v>19</v>
      </c>
      <c r="N533" t="b">
        <v>1</v>
      </c>
      <c r="O533" t="s">
        <v>596</v>
      </c>
      <c r="P533" t="s">
        <v>1828</v>
      </c>
      <c r="Q533">
        <v>1840020875</v>
      </c>
      <c r="R533" t="str">
        <f t="shared" si="90"/>
        <v>small</v>
      </c>
      <c r="S533">
        <f t="shared" si="91"/>
        <v>1</v>
      </c>
      <c r="T533">
        <v>532</v>
      </c>
      <c r="U533">
        <f t="shared" si="92"/>
        <v>11.114535270534025</v>
      </c>
      <c r="V533">
        <f t="shared" si="93"/>
        <v>532</v>
      </c>
      <c r="W533" t="str">
        <f t="shared" si="94"/>
        <v/>
      </c>
      <c r="X533" t="str">
        <f t="shared" si="95"/>
        <v/>
      </c>
      <c r="Y533" t="str">
        <f t="shared" si="96"/>
        <v/>
      </c>
      <c r="Z533" t="str">
        <f t="shared" si="97"/>
        <v/>
      </c>
      <c r="AA533" t="str">
        <f t="shared" si="98"/>
        <v/>
      </c>
      <c r="AB533" t="str">
        <f t="shared" si="99"/>
        <v/>
      </c>
    </row>
    <row r="534" spans="1:28" x14ac:dyDescent="0.45">
      <c r="A534" t="s">
        <v>2269</v>
      </c>
      <c r="B534" t="s">
        <v>2269</v>
      </c>
      <c r="C534" t="s">
        <v>2197</v>
      </c>
      <c r="D534" t="s">
        <v>2198</v>
      </c>
      <c r="E534">
        <v>22051</v>
      </c>
      <c r="F534" t="s">
        <v>60</v>
      </c>
      <c r="G534">
        <v>30.010899999999999</v>
      </c>
      <c r="H534">
        <v>-90.254900000000006</v>
      </c>
      <c r="I534">
        <v>67089</v>
      </c>
      <c r="J534">
        <v>67089</v>
      </c>
      <c r="K534">
        <f t="shared" si="89"/>
        <v>11.113775375094827</v>
      </c>
      <c r="L534">
        <v>1742</v>
      </c>
      <c r="M534" t="s">
        <v>19</v>
      </c>
      <c r="N534" t="b">
        <v>1</v>
      </c>
      <c r="O534" t="s">
        <v>596</v>
      </c>
      <c r="P534" t="s">
        <v>2270</v>
      </c>
      <c r="Q534">
        <v>1840015047</v>
      </c>
      <c r="R534" t="str">
        <f t="shared" si="90"/>
        <v>small</v>
      </c>
      <c r="S534">
        <f t="shared" si="91"/>
        <v>1</v>
      </c>
      <c r="T534">
        <v>533</v>
      </c>
      <c r="U534">
        <f t="shared" si="92"/>
        <v>11.113775375094827</v>
      </c>
      <c r="V534">
        <f t="shared" si="93"/>
        <v>533</v>
      </c>
      <c r="W534" t="str">
        <f t="shared" si="94"/>
        <v/>
      </c>
      <c r="X534" t="str">
        <f t="shared" si="95"/>
        <v/>
      </c>
      <c r="Y534" t="str">
        <f t="shared" si="96"/>
        <v/>
      </c>
      <c r="Z534" t="str">
        <f t="shared" si="97"/>
        <v/>
      </c>
      <c r="AA534" t="str">
        <f t="shared" si="98"/>
        <v/>
      </c>
      <c r="AB534" t="str">
        <f t="shared" si="99"/>
        <v/>
      </c>
    </row>
    <row r="535" spans="1:28" x14ac:dyDescent="0.45">
      <c r="A535" t="s">
        <v>2896</v>
      </c>
      <c r="B535" t="s">
        <v>2896</v>
      </c>
      <c r="C535" t="s">
        <v>2998</v>
      </c>
      <c r="D535" t="s">
        <v>2957</v>
      </c>
      <c r="E535">
        <v>6085</v>
      </c>
      <c r="F535" t="s">
        <v>1646</v>
      </c>
      <c r="G535">
        <v>37.3917</v>
      </c>
      <c r="H535">
        <v>-122.1465</v>
      </c>
      <c r="I535">
        <v>67024</v>
      </c>
      <c r="J535">
        <v>67024</v>
      </c>
      <c r="K535">
        <f t="shared" si="89"/>
        <v>11.112806043186817</v>
      </c>
      <c r="L535">
        <v>1084</v>
      </c>
      <c r="M535" t="s">
        <v>19</v>
      </c>
      <c r="N535" t="b">
        <v>1</v>
      </c>
      <c r="O535" t="s">
        <v>20</v>
      </c>
      <c r="P535" t="s">
        <v>3152</v>
      </c>
      <c r="Q535">
        <v>1840020333</v>
      </c>
      <c r="R535" t="str">
        <f t="shared" si="90"/>
        <v>small</v>
      </c>
      <c r="S535">
        <f t="shared" si="91"/>
        <v>1</v>
      </c>
      <c r="T535">
        <v>534</v>
      </c>
      <c r="U535">
        <f t="shared" si="92"/>
        <v>11.112806043186817</v>
      </c>
      <c r="V535">
        <f t="shared" si="93"/>
        <v>534</v>
      </c>
      <c r="W535" t="str">
        <f t="shared" si="94"/>
        <v/>
      </c>
      <c r="X535" t="str">
        <f t="shared" si="95"/>
        <v/>
      </c>
      <c r="Y535" t="str">
        <f t="shared" si="96"/>
        <v/>
      </c>
      <c r="Z535" t="str">
        <f t="shared" si="97"/>
        <v/>
      </c>
      <c r="AA535" t="str">
        <f t="shared" si="98"/>
        <v/>
      </c>
      <c r="AB535" t="str">
        <f t="shared" si="99"/>
        <v/>
      </c>
    </row>
    <row r="536" spans="1:28" x14ac:dyDescent="0.45">
      <c r="A536" t="s">
        <v>647</v>
      </c>
      <c r="B536" t="s">
        <v>647</v>
      </c>
      <c r="C536" t="s">
        <v>2592</v>
      </c>
      <c r="D536" t="s">
        <v>2593</v>
      </c>
      <c r="E536">
        <v>47113</v>
      </c>
      <c r="F536" t="s">
        <v>408</v>
      </c>
      <c r="G536">
        <v>35.653500000000001</v>
      </c>
      <c r="H536">
        <v>-88.835099999999997</v>
      </c>
      <c r="I536">
        <v>73860</v>
      </c>
      <c r="J536">
        <v>67005</v>
      </c>
      <c r="K536">
        <f t="shared" si="89"/>
        <v>11.112522522454329</v>
      </c>
      <c r="L536">
        <v>441</v>
      </c>
      <c r="M536" t="s">
        <v>19</v>
      </c>
      <c r="N536" t="b">
        <v>1</v>
      </c>
      <c r="O536" t="s">
        <v>596</v>
      </c>
      <c r="P536" t="s">
        <v>2667</v>
      </c>
      <c r="Q536">
        <v>1840014528</v>
      </c>
      <c r="R536" t="str">
        <f t="shared" si="90"/>
        <v>small</v>
      </c>
      <c r="S536">
        <f t="shared" si="91"/>
        <v>1</v>
      </c>
      <c r="T536">
        <v>535</v>
      </c>
      <c r="U536">
        <f t="shared" si="92"/>
        <v>11.112522522454329</v>
      </c>
      <c r="V536">
        <f t="shared" si="93"/>
        <v>535</v>
      </c>
      <c r="W536" t="str">
        <f t="shared" si="94"/>
        <v/>
      </c>
      <c r="X536" t="str">
        <f t="shared" si="95"/>
        <v/>
      </c>
      <c r="Y536" t="str">
        <f t="shared" si="96"/>
        <v/>
      </c>
      <c r="Z536" t="str">
        <f t="shared" si="97"/>
        <v/>
      </c>
      <c r="AA536" t="str">
        <f t="shared" si="98"/>
        <v/>
      </c>
      <c r="AB536" t="str">
        <f t="shared" si="99"/>
        <v/>
      </c>
    </row>
    <row r="537" spans="1:28" x14ac:dyDescent="0.45">
      <c r="A537" t="s">
        <v>3294</v>
      </c>
      <c r="B537" t="s">
        <v>3294</v>
      </c>
      <c r="C537" t="s">
        <v>2998</v>
      </c>
      <c r="D537" t="s">
        <v>2957</v>
      </c>
      <c r="E537">
        <v>6081</v>
      </c>
      <c r="F537" t="s">
        <v>1609</v>
      </c>
      <c r="G537">
        <v>37.653700000000001</v>
      </c>
      <c r="H537">
        <v>-122.41970000000001</v>
      </c>
      <c r="I537">
        <v>66980</v>
      </c>
      <c r="J537">
        <v>66980</v>
      </c>
      <c r="K537">
        <f t="shared" si="89"/>
        <v>11.112149346348195</v>
      </c>
      <c r="L537">
        <v>2817</v>
      </c>
      <c r="M537" t="s">
        <v>19</v>
      </c>
      <c r="N537" t="b">
        <v>1</v>
      </c>
      <c r="O537" t="s">
        <v>20</v>
      </c>
      <c r="P537" t="s">
        <v>3295</v>
      </c>
      <c r="Q537">
        <v>1840021552</v>
      </c>
      <c r="R537" t="str">
        <f t="shared" si="90"/>
        <v>small</v>
      </c>
      <c r="S537">
        <f t="shared" si="91"/>
        <v>1</v>
      </c>
      <c r="T537">
        <v>536</v>
      </c>
      <c r="U537">
        <f t="shared" si="92"/>
        <v>11.112149346348195</v>
      </c>
      <c r="V537">
        <f t="shared" si="93"/>
        <v>536</v>
      </c>
      <c r="W537" t="str">
        <f t="shared" si="94"/>
        <v/>
      </c>
      <c r="X537" t="str">
        <f t="shared" si="95"/>
        <v/>
      </c>
      <c r="Y537" t="str">
        <f t="shared" si="96"/>
        <v/>
      </c>
      <c r="Z537" t="str">
        <f t="shared" si="97"/>
        <v/>
      </c>
      <c r="AA537" t="str">
        <f t="shared" si="98"/>
        <v/>
      </c>
      <c r="AB537" t="str">
        <f t="shared" si="99"/>
        <v/>
      </c>
    </row>
    <row r="538" spans="1:28" x14ac:dyDescent="0.45">
      <c r="A538" t="s">
        <v>2559</v>
      </c>
      <c r="B538" t="s">
        <v>2559</v>
      </c>
      <c r="C538" t="s">
        <v>4499</v>
      </c>
      <c r="D538" t="s">
        <v>4500</v>
      </c>
      <c r="E538">
        <v>24031</v>
      </c>
      <c r="F538" t="s">
        <v>329</v>
      </c>
      <c r="G538">
        <v>39.083399999999997</v>
      </c>
      <c r="H538">
        <v>-77.155299999999997</v>
      </c>
      <c r="I538">
        <v>66940</v>
      </c>
      <c r="J538">
        <v>66940</v>
      </c>
      <c r="K538">
        <f t="shared" si="89"/>
        <v>11.111551974765318</v>
      </c>
      <c r="L538">
        <v>1906</v>
      </c>
      <c r="M538" t="s">
        <v>19</v>
      </c>
      <c r="N538" t="b">
        <v>1</v>
      </c>
      <c r="O538" t="s">
        <v>330</v>
      </c>
      <c r="P538" t="s">
        <v>4517</v>
      </c>
      <c r="Q538">
        <v>1840005849</v>
      </c>
      <c r="R538" t="str">
        <f t="shared" si="90"/>
        <v>small</v>
      </c>
      <c r="S538">
        <f t="shared" si="91"/>
        <v>1</v>
      </c>
      <c r="T538">
        <v>537</v>
      </c>
      <c r="U538">
        <f t="shared" si="92"/>
        <v>11.111551974765318</v>
      </c>
      <c r="V538">
        <f t="shared" si="93"/>
        <v>537</v>
      </c>
      <c r="W538" t="str">
        <f t="shared" si="94"/>
        <v/>
      </c>
      <c r="X538" t="str">
        <f t="shared" si="95"/>
        <v/>
      </c>
      <c r="Y538" t="str">
        <f t="shared" si="96"/>
        <v/>
      </c>
      <c r="Z538" t="str">
        <f t="shared" si="97"/>
        <v/>
      </c>
      <c r="AA538" t="str">
        <f t="shared" si="98"/>
        <v/>
      </c>
      <c r="AB538" t="str">
        <f t="shared" si="99"/>
        <v/>
      </c>
    </row>
    <row r="539" spans="1:28" x14ac:dyDescent="0.45">
      <c r="A539" t="s">
        <v>1282</v>
      </c>
      <c r="B539" t="s">
        <v>1282</v>
      </c>
      <c r="C539" t="s">
        <v>4481</v>
      </c>
      <c r="D539" t="s">
        <v>803</v>
      </c>
      <c r="E539">
        <v>23005</v>
      </c>
      <c r="F539" t="s">
        <v>239</v>
      </c>
      <c r="G539">
        <v>43.677199999999999</v>
      </c>
      <c r="H539">
        <v>-70.271299999999997</v>
      </c>
      <c r="I539">
        <v>206193</v>
      </c>
      <c r="J539">
        <v>66937</v>
      </c>
      <c r="K539">
        <f t="shared" si="89"/>
        <v>11.111507157507678</v>
      </c>
      <c r="L539">
        <v>1199</v>
      </c>
      <c r="M539" t="s">
        <v>19</v>
      </c>
      <c r="N539" t="b">
        <v>1</v>
      </c>
      <c r="O539" t="s">
        <v>330</v>
      </c>
      <c r="P539" t="s">
        <v>4497</v>
      </c>
      <c r="Q539">
        <v>1840000327</v>
      </c>
      <c r="R539" t="str">
        <f t="shared" si="90"/>
        <v>small</v>
      </c>
      <c r="S539">
        <f t="shared" si="91"/>
        <v>1</v>
      </c>
      <c r="T539">
        <v>538</v>
      </c>
      <c r="U539">
        <f t="shared" si="92"/>
        <v>11.111507157507678</v>
      </c>
      <c r="V539">
        <f t="shared" si="93"/>
        <v>538</v>
      </c>
      <c r="W539" t="str">
        <f t="shared" si="94"/>
        <v/>
      </c>
      <c r="X539" t="str">
        <f t="shared" si="95"/>
        <v/>
      </c>
      <c r="Y539" t="str">
        <f t="shared" si="96"/>
        <v/>
      </c>
      <c r="Z539" t="str">
        <f t="shared" si="97"/>
        <v/>
      </c>
      <c r="AA539" t="str">
        <f t="shared" si="98"/>
        <v/>
      </c>
      <c r="AB539" t="str">
        <f t="shared" si="99"/>
        <v/>
      </c>
    </row>
    <row r="540" spans="1:28" x14ac:dyDescent="0.45">
      <c r="A540" t="s">
        <v>3504</v>
      </c>
      <c r="B540" t="s">
        <v>3504</v>
      </c>
      <c r="C540" t="s">
        <v>2998</v>
      </c>
      <c r="D540" t="s">
        <v>2957</v>
      </c>
      <c r="E540">
        <v>6101</v>
      </c>
      <c r="F540" t="s">
        <v>3022</v>
      </c>
      <c r="G540">
        <v>39.1357</v>
      </c>
      <c r="H540">
        <v>-121.63809999999999</v>
      </c>
      <c r="I540">
        <v>120159</v>
      </c>
      <c r="J540">
        <v>66845</v>
      </c>
      <c r="K540">
        <f t="shared" si="89"/>
        <v>11.110131785417224</v>
      </c>
      <c r="L540">
        <v>1729</v>
      </c>
      <c r="M540" t="s">
        <v>19</v>
      </c>
      <c r="N540" t="b">
        <v>1</v>
      </c>
      <c r="O540" t="s">
        <v>20</v>
      </c>
      <c r="P540" t="s">
        <v>3505</v>
      </c>
      <c r="Q540">
        <v>1840021463</v>
      </c>
      <c r="R540" t="str">
        <f t="shared" si="90"/>
        <v>small</v>
      </c>
      <c r="S540">
        <f t="shared" si="91"/>
        <v>1</v>
      </c>
      <c r="T540">
        <v>539</v>
      </c>
      <c r="U540">
        <f t="shared" si="92"/>
        <v>11.110131785417224</v>
      </c>
      <c r="V540">
        <f t="shared" si="93"/>
        <v>539</v>
      </c>
      <c r="W540" t="str">
        <f t="shared" si="94"/>
        <v/>
      </c>
      <c r="X540" t="str">
        <f t="shared" si="95"/>
        <v/>
      </c>
      <c r="Y540" t="str">
        <f t="shared" si="96"/>
        <v/>
      </c>
      <c r="Z540" t="str">
        <f t="shared" si="97"/>
        <v/>
      </c>
      <c r="AA540" t="str">
        <f t="shared" si="98"/>
        <v/>
      </c>
      <c r="AB540" t="str">
        <f t="shared" si="99"/>
        <v/>
      </c>
    </row>
    <row r="541" spans="1:28" x14ac:dyDescent="0.45">
      <c r="A541" t="s">
        <v>2154</v>
      </c>
      <c r="B541" t="s">
        <v>2154</v>
      </c>
      <c r="C541" t="s">
        <v>2592</v>
      </c>
      <c r="D541" t="s">
        <v>2593</v>
      </c>
      <c r="E541">
        <v>47179</v>
      </c>
      <c r="F541" t="s">
        <v>17</v>
      </c>
      <c r="G541">
        <v>36.340400000000002</v>
      </c>
      <c r="H541">
        <v>-82.380300000000005</v>
      </c>
      <c r="I541">
        <v>127134</v>
      </c>
      <c r="J541">
        <v>66677</v>
      </c>
      <c r="K541">
        <f t="shared" si="89"/>
        <v>11.107615344850805</v>
      </c>
      <c r="L541">
        <v>599</v>
      </c>
      <c r="M541" t="s">
        <v>19</v>
      </c>
      <c r="N541" t="b">
        <v>1</v>
      </c>
      <c r="O541" t="s">
        <v>330</v>
      </c>
      <c r="P541" t="s">
        <v>2675</v>
      </c>
      <c r="Q541">
        <v>1840014462</v>
      </c>
      <c r="R541" t="str">
        <f t="shared" si="90"/>
        <v>small</v>
      </c>
      <c r="S541">
        <f t="shared" si="91"/>
        <v>1</v>
      </c>
      <c r="T541">
        <v>540</v>
      </c>
      <c r="U541">
        <f t="shared" si="92"/>
        <v>11.107615344850805</v>
      </c>
      <c r="V541">
        <f t="shared" si="93"/>
        <v>540</v>
      </c>
      <c r="W541" t="str">
        <f t="shared" si="94"/>
        <v/>
      </c>
      <c r="X541" t="str">
        <f t="shared" si="95"/>
        <v/>
      </c>
      <c r="Y541" t="str">
        <f t="shared" si="96"/>
        <v/>
      </c>
      <c r="Z541" t="str">
        <f t="shared" si="97"/>
        <v/>
      </c>
      <c r="AA541" t="str">
        <f t="shared" si="98"/>
        <v/>
      </c>
      <c r="AB541" t="str">
        <f t="shared" si="99"/>
        <v/>
      </c>
    </row>
    <row r="542" spans="1:28" x14ac:dyDescent="0.45">
      <c r="A542" t="s">
        <v>1018</v>
      </c>
      <c r="B542" t="s">
        <v>1018</v>
      </c>
      <c r="C542" t="s">
        <v>966</v>
      </c>
      <c r="D542" t="s">
        <v>967</v>
      </c>
      <c r="E542">
        <v>12127</v>
      </c>
      <c r="F542" t="s">
        <v>1012</v>
      </c>
      <c r="G542">
        <v>29.195900000000002</v>
      </c>
      <c r="H542">
        <v>-81.093500000000006</v>
      </c>
      <c r="I542">
        <v>66645</v>
      </c>
      <c r="J542">
        <v>66645</v>
      </c>
      <c r="K542">
        <f t="shared" si="89"/>
        <v>11.107135304038119</v>
      </c>
      <c r="L542">
        <v>440</v>
      </c>
      <c r="M542" t="s">
        <v>19</v>
      </c>
      <c r="N542" t="b">
        <v>1</v>
      </c>
      <c r="O542" t="s">
        <v>330</v>
      </c>
      <c r="P542" t="s">
        <v>1019</v>
      </c>
      <c r="Q542">
        <v>1840015068</v>
      </c>
      <c r="R542" t="str">
        <f t="shared" si="90"/>
        <v>small</v>
      </c>
      <c r="S542">
        <f t="shared" si="91"/>
        <v>1</v>
      </c>
      <c r="T542">
        <v>541</v>
      </c>
      <c r="U542">
        <f t="shared" si="92"/>
        <v>11.107135304038119</v>
      </c>
      <c r="V542">
        <f t="shared" si="93"/>
        <v>541</v>
      </c>
      <c r="W542" t="str">
        <f t="shared" si="94"/>
        <v/>
      </c>
      <c r="X542" t="str">
        <f t="shared" si="95"/>
        <v/>
      </c>
      <c r="Y542" t="str">
        <f t="shared" si="96"/>
        <v/>
      </c>
      <c r="Z542" t="str">
        <f t="shared" si="97"/>
        <v/>
      </c>
      <c r="AA542" t="str">
        <f t="shared" si="98"/>
        <v/>
      </c>
      <c r="AB542" t="str">
        <f t="shared" si="99"/>
        <v/>
      </c>
    </row>
    <row r="543" spans="1:28" x14ac:dyDescent="0.45">
      <c r="A543" t="s">
        <v>733</v>
      </c>
      <c r="B543" t="s">
        <v>733</v>
      </c>
      <c r="C543" t="s">
        <v>594</v>
      </c>
      <c r="D543" t="s">
        <v>595</v>
      </c>
      <c r="E543">
        <v>55139</v>
      </c>
      <c r="F543" t="s">
        <v>626</v>
      </c>
      <c r="G543">
        <v>44.0242</v>
      </c>
      <c r="H543">
        <v>-88.561000000000007</v>
      </c>
      <c r="I543">
        <v>75057</v>
      </c>
      <c r="J543">
        <v>66579</v>
      </c>
      <c r="K543">
        <f t="shared" si="89"/>
        <v>11.10614449149084</v>
      </c>
      <c r="L543">
        <v>1002</v>
      </c>
      <c r="M543" t="s">
        <v>19</v>
      </c>
      <c r="N543" t="b">
        <v>1</v>
      </c>
      <c r="O543" t="s">
        <v>596</v>
      </c>
      <c r="P543" t="s">
        <v>734</v>
      </c>
      <c r="Q543">
        <v>1840002246</v>
      </c>
      <c r="R543" t="str">
        <f t="shared" si="90"/>
        <v>small</v>
      </c>
      <c r="S543">
        <f t="shared" si="91"/>
        <v>1</v>
      </c>
      <c r="T543">
        <v>542</v>
      </c>
      <c r="U543">
        <f t="shared" si="92"/>
        <v>11.10614449149084</v>
      </c>
      <c r="V543">
        <f t="shared" si="93"/>
        <v>542</v>
      </c>
      <c r="W543" t="str">
        <f t="shared" si="94"/>
        <v/>
      </c>
      <c r="X543" t="str">
        <f t="shared" si="95"/>
        <v/>
      </c>
      <c r="Y543" t="str">
        <f t="shared" si="96"/>
        <v/>
      </c>
      <c r="Z543" t="str">
        <f t="shared" si="97"/>
        <v/>
      </c>
      <c r="AA543" t="str">
        <f t="shared" si="98"/>
        <v/>
      </c>
      <c r="AB543" t="str">
        <f t="shared" si="99"/>
        <v/>
      </c>
    </row>
    <row r="544" spans="1:28" x14ac:dyDescent="0.45">
      <c r="A544" t="s">
        <v>3571</v>
      </c>
      <c r="B544" t="s">
        <v>3571</v>
      </c>
      <c r="C544" t="s">
        <v>3529</v>
      </c>
      <c r="D544" t="s">
        <v>1892</v>
      </c>
      <c r="E544">
        <v>8014</v>
      </c>
      <c r="F544" t="s">
        <v>3571</v>
      </c>
      <c r="G544">
        <v>39.954099999999997</v>
      </c>
      <c r="H544">
        <v>-105.0526</v>
      </c>
      <c r="I544">
        <v>66529</v>
      </c>
      <c r="J544">
        <v>66529</v>
      </c>
      <c r="K544">
        <f t="shared" si="89"/>
        <v>11.105393221809802</v>
      </c>
      <c r="L544">
        <v>778</v>
      </c>
      <c r="M544" t="s">
        <v>19</v>
      </c>
      <c r="N544" t="b">
        <v>1</v>
      </c>
      <c r="O544" t="s">
        <v>1371</v>
      </c>
      <c r="P544" t="s">
        <v>3572</v>
      </c>
      <c r="Q544">
        <v>1840018781</v>
      </c>
      <c r="R544" t="str">
        <f t="shared" si="90"/>
        <v>small</v>
      </c>
      <c r="S544">
        <f t="shared" si="91"/>
        <v>1</v>
      </c>
      <c r="T544">
        <v>543</v>
      </c>
      <c r="U544">
        <f t="shared" si="92"/>
        <v>11.105393221809802</v>
      </c>
      <c r="V544">
        <f t="shared" si="93"/>
        <v>543</v>
      </c>
      <c r="W544" t="str">
        <f t="shared" si="94"/>
        <v/>
      </c>
      <c r="X544" t="str">
        <f t="shared" si="95"/>
        <v/>
      </c>
      <c r="Y544" t="str">
        <f t="shared" si="96"/>
        <v/>
      </c>
      <c r="Z544" t="str">
        <f t="shared" si="97"/>
        <v/>
      </c>
      <c r="AA544" t="str">
        <f t="shared" si="98"/>
        <v/>
      </c>
      <c r="AB544" t="str">
        <f t="shared" si="99"/>
        <v/>
      </c>
    </row>
    <row r="545" spans="1:28" x14ac:dyDescent="0.45">
      <c r="A545" t="s">
        <v>2685</v>
      </c>
      <c r="B545" t="s">
        <v>2685</v>
      </c>
      <c r="C545" t="s">
        <v>4859</v>
      </c>
      <c r="D545" t="s">
        <v>4860</v>
      </c>
      <c r="E545">
        <v>27037</v>
      </c>
      <c r="F545" t="s">
        <v>2554</v>
      </c>
      <c r="G545">
        <v>44.816800000000001</v>
      </c>
      <c r="H545">
        <v>-93.163799999999995</v>
      </c>
      <c r="I545">
        <v>66428</v>
      </c>
      <c r="J545">
        <v>66428</v>
      </c>
      <c r="K545">
        <f t="shared" si="89"/>
        <v>11.103873933326645</v>
      </c>
      <c r="L545">
        <v>824</v>
      </c>
      <c r="M545" t="s">
        <v>19</v>
      </c>
      <c r="N545" t="b">
        <v>1</v>
      </c>
      <c r="O545" t="s">
        <v>596</v>
      </c>
      <c r="P545" t="s">
        <v>4921</v>
      </c>
      <c r="Q545">
        <v>1840007852</v>
      </c>
      <c r="R545" t="str">
        <f t="shared" si="90"/>
        <v>small</v>
      </c>
      <c r="S545">
        <f t="shared" si="91"/>
        <v>1</v>
      </c>
      <c r="T545">
        <v>544</v>
      </c>
      <c r="U545">
        <f t="shared" si="92"/>
        <v>11.103873933326645</v>
      </c>
      <c r="V545">
        <f t="shared" si="93"/>
        <v>544</v>
      </c>
      <c r="W545" t="str">
        <f t="shared" si="94"/>
        <v/>
      </c>
      <c r="X545" t="str">
        <f t="shared" si="95"/>
        <v/>
      </c>
      <c r="Y545" t="str">
        <f t="shared" si="96"/>
        <v/>
      </c>
      <c r="Z545" t="str">
        <f t="shared" si="97"/>
        <v/>
      </c>
      <c r="AA545" t="str">
        <f t="shared" si="98"/>
        <v/>
      </c>
      <c r="AB545" t="str">
        <f t="shared" si="99"/>
        <v/>
      </c>
    </row>
    <row r="546" spans="1:28" x14ac:dyDescent="0.45">
      <c r="A546" t="s">
        <v>3741</v>
      </c>
      <c r="B546" t="s">
        <v>3741</v>
      </c>
      <c r="C546" t="s">
        <v>3717</v>
      </c>
      <c r="D546" t="s">
        <v>3718</v>
      </c>
      <c r="E546">
        <v>5119</v>
      </c>
      <c r="F546" t="s">
        <v>387</v>
      </c>
      <c r="G546">
        <v>34.781300000000002</v>
      </c>
      <c r="H546">
        <v>-92.237799999999993</v>
      </c>
      <c r="I546">
        <v>66278</v>
      </c>
      <c r="J546">
        <v>66278</v>
      </c>
      <c r="K546">
        <f t="shared" si="89"/>
        <v>11.101613296070136</v>
      </c>
      <c r="L546">
        <v>493</v>
      </c>
      <c r="M546" t="s">
        <v>19</v>
      </c>
      <c r="N546" t="b">
        <v>1</v>
      </c>
      <c r="O546" t="s">
        <v>596</v>
      </c>
      <c r="P546" t="s">
        <v>3742</v>
      </c>
      <c r="Q546">
        <v>1840014632</v>
      </c>
      <c r="R546" t="str">
        <f t="shared" si="90"/>
        <v>small</v>
      </c>
      <c r="S546">
        <f t="shared" si="91"/>
        <v>1</v>
      </c>
      <c r="T546">
        <v>545</v>
      </c>
      <c r="U546">
        <f t="shared" si="92"/>
        <v>11.101613296070136</v>
      </c>
      <c r="V546">
        <f t="shared" si="93"/>
        <v>545</v>
      </c>
      <c r="W546" t="str">
        <f t="shared" si="94"/>
        <v/>
      </c>
      <c r="X546" t="str">
        <f t="shared" si="95"/>
        <v/>
      </c>
      <c r="Y546" t="str">
        <f t="shared" si="96"/>
        <v/>
      </c>
      <c r="Z546" t="str">
        <f t="shared" si="97"/>
        <v/>
      </c>
      <c r="AA546" t="str">
        <f t="shared" si="98"/>
        <v/>
      </c>
      <c r="AB546" t="str">
        <f t="shared" si="99"/>
        <v/>
      </c>
    </row>
    <row r="547" spans="1:28" x14ac:dyDescent="0.45">
      <c r="A547" t="s">
        <v>1449</v>
      </c>
      <c r="B547" t="s">
        <v>1449</v>
      </c>
      <c r="C547" t="s">
        <v>1442</v>
      </c>
      <c r="D547" t="s">
        <v>1443</v>
      </c>
      <c r="E547">
        <v>34017</v>
      </c>
      <c r="F547" t="s">
        <v>854</v>
      </c>
      <c r="G547">
        <v>40.665900000000001</v>
      </c>
      <c r="H547">
        <v>-74.114099999999993</v>
      </c>
      <c r="I547">
        <v>66238</v>
      </c>
      <c r="J547">
        <v>66238</v>
      </c>
      <c r="K547">
        <f t="shared" si="89"/>
        <v>11.101009595366602</v>
      </c>
      <c r="L547">
        <v>4399</v>
      </c>
      <c r="M547" t="s">
        <v>19</v>
      </c>
      <c r="N547" t="b">
        <v>1</v>
      </c>
      <c r="O547" t="s">
        <v>330</v>
      </c>
      <c r="P547">
        <v>7002</v>
      </c>
      <c r="Q547">
        <v>1840003595</v>
      </c>
      <c r="R547" t="str">
        <f t="shared" si="90"/>
        <v>small</v>
      </c>
      <c r="S547">
        <f t="shared" si="91"/>
        <v>1</v>
      </c>
      <c r="T547">
        <v>546</v>
      </c>
      <c r="U547">
        <f t="shared" si="92"/>
        <v>11.101009595366602</v>
      </c>
      <c r="V547">
        <f t="shared" si="93"/>
        <v>546</v>
      </c>
      <c r="W547" t="str">
        <f t="shared" si="94"/>
        <v/>
      </c>
      <c r="X547" t="str">
        <f t="shared" si="95"/>
        <v/>
      </c>
      <c r="Y547" t="str">
        <f t="shared" si="96"/>
        <v/>
      </c>
      <c r="Z547" t="str">
        <f t="shared" si="97"/>
        <v/>
      </c>
      <c r="AA547" t="str">
        <f t="shared" si="98"/>
        <v/>
      </c>
      <c r="AB547" t="str">
        <f t="shared" si="99"/>
        <v/>
      </c>
    </row>
    <row r="548" spans="1:28" x14ac:dyDescent="0.45">
      <c r="A548" t="s">
        <v>1856</v>
      </c>
      <c r="B548" t="s">
        <v>1856</v>
      </c>
      <c r="C548" t="s">
        <v>4235</v>
      </c>
      <c r="D548" t="s">
        <v>597</v>
      </c>
      <c r="E548">
        <v>19169</v>
      </c>
      <c r="F548" t="s">
        <v>1399</v>
      </c>
      <c r="G548">
        <v>42.026200000000003</v>
      </c>
      <c r="H548">
        <v>-93.627499999999998</v>
      </c>
      <c r="I548">
        <v>67841</v>
      </c>
      <c r="J548">
        <v>66191</v>
      </c>
      <c r="K548">
        <f t="shared" si="89"/>
        <v>11.100299781021203</v>
      </c>
      <c r="L548">
        <v>1021</v>
      </c>
      <c r="M548" t="s">
        <v>19</v>
      </c>
      <c r="N548" t="b">
        <v>1</v>
      </c>
      <c r="O548" t="s">
        <v>596</v>
      </c>
      <c r="P548" t="s">
        <v>4279</v>
      </c>
      <c r="Q548">
        <v>1840007019</v>
      </c>
      <c r="R548" t="str">
        <f t="shared" si="90"/>
        <v>small</v>
      </c>
      <c r="S548">
        <f t="shared" si="91"/>
        <v>1</v>
      </c>
      <c r="T548">
        <v>547</v>
      </c>
      <c r="U548">
        <f t="shared" si="92"/>
        <v>11.100299781021203</v>
      </c>
      <c r="V548">
        <f t="shared" si="93"/>
        <v>547</v>
      </c>
      <c r="W548" t="str">
        <f t="shared" si="94"/>
        <v/>
      </c>
      <c r="X548" t="str">
        <f t="shared" si="95"/>
        <v/>
      </c>
      <c r="Y548" t="str">
        <f t="shared" si="96"/>
        <v/>
      </c>
      <c r="Z548" t="str">
        <f t="shared" si="97"/>
        <v/>
      </c>
      <c r="AA548" t="str">
        <f t="shared" si="98"/>
        <v/>
      </c>
      <c r="AB548" t="str">
        <f t="shared" si="99"/>
        <v/>
      </c>
    </row>
    <row r="549" spans="1:28" x14ac:dyDescent="0.45">
      <c r="A549" t="s">
        <v>225</v>
      </c>
      <c r="B549" t="s">
        <v>225</v>
      </c>
      <c r="C549" t="s">
        <v>1679</v>
      </c>
      <c r="D549" t="s">
        <v>1680</v>
      </c>
      <c r="E549">
        <v>48439</v>
      </c>
      <c r="F549" t="s">
        <v>1688</v>
      </c>
      <c r="G549">
        <v>32.569200000000002</v>
      </c>
      <c r="H549">
        <v>-97.120800000000003</v>
      </c>
      <c r="I549">
        <v>65631</v>
      </c>
      <c r="J549">
        <v>65631</v>
      </c>
      <c r="K549">
        <f t="shared" si="89"/>
        <v>11.091803424286017</v>
      </c>
      <c r="L549">
        <v>696</v>
      </c>
      <c r="M549" t="s">
        <v>19</v>
      </c>
      <c r="N549" t="b">
        <v>1</v>
      </c>
      <c r="O549" t="s">
        <v>596</v>
      </c>
      <c r="P549">
        <v>76063</v>
      </c>
      <c r="Q549">
        <v>1840020702</v>
      </c>
      <c r="R549" t="str">
        <f t="shared" si="90"/>
        <v>small</v>
      </c>
      <c r="S549">
        <f t="shared" si="91"/>
        <v>1</v>
      </c>
      <c r="T549">
        <v>548</v>
      </c>
      <c r="U549">
        <f t="shared" si="92"/>
        <v>11.091803424286017</v>
      </c>
      <c r="V549">
        <f t="shared" si="93"/>
        <v>548</v>
      </c>
      <c r="W549" t="str">
        <f t="shared" si="94"/>
        <v/>
      </c>
      <c r="X549" t="str">
        <f t="shared" si="95"/>
        <v/>
      </c>
      <c r="Y549" t="str">
        <f t="shared" si="96"/>
        <v/>
      </c>
      <c r="Z549" t="str">
        <f t="shared" si="97"/>
        <v/>
      </c>
      <c r="AA549" t="str">
        <f t="shared" si="98"/>
        <v/>
      </c>
      <c r="AB549" t="str">
        <f t="shared" si="99"/>
        <v/>
      </c>
    </row>
    <row r="550" spans="1:28" x14ac:dyDescent="0.45">
      <c r="A550" t="s">
        <v>1483</v>
      </c>
      <c r="B550" t="s">
        <v>1483</v>
      </c>
      <c r="C550" t="s">
        <v>1679</v>
      </c>
      <c r="D550" t="s">
        <v>1680</v>
      </c>
      <c r="E550">
        <v>48061</v>
      </c>
      <c r="F550" t="s">
        <v>838</v>
      </c>
      <c r="G550">
        <v>26.191400000000002</v>
      </c>
      <c r="H550">
        <v>-97.697699999999998</v>
      </c>
      <c r="I550">
        <v>137119</v>
      </c>
      <c r="J550">
        <v>65539</v>
      </c>
      <c r="K550">
        <f t="shared" si="89"/>
        <v>11.090400664278606</v>
      </c>
      <c r="L550">
        <v>633</v>
      </c>
      <c r="M550" t="s">
        <v>19</v>
      </c>
      <c r="N550" t="b">
        <v>1</v>
      </c>
      <c r="O550" t="s">
        <v>596</v>
      </c>
      <c r="P550" t="s">
        <v>2010</v>
      </c>
      <c r="Q550">
        <v>1840021036</v>
      </c>
      <c r="R550" t="str">
        <f t="shared" si="90"/>
        <v>small</v>
      </c>
      <c r="S550">
        <f t="shared" si="91"/>
        <v>1</v>
      </c>
      <c r="T550">
        <v>549</v>
      </c>
      <c r="U550">
        <f t="shared" si="92"/>
        <v>11.090400664278606</v>
      </c>
      <c r="V550">
        <f t="shared" si="93"/>
        <v>549</v>
      </c>
      <c r="W550" t="str">
        <f t="shared" si="94"/>
        <v/>
      </c>
      <c r="X550" t="str">
        <f t="shared" si="95"/>
        <v/>
      </c>
      <c r="Y550" t="str">
        <f t="shared" si="96"/>
        <v/>
      </c>
      <c r="Z550" t="str">
        <f t="shared" si="97"/>
        <v/>
      </c>
      <c r="AA550" t="str">
        <f t="shared" si="98"/>
        <v/>
      </c>
      <c r="AB550" t="str">
        <f t="shared" si="99"/>
        <v/>
      </c>
    </row>
    <row r="551" spans="1:28" x14ac:dyDescent="0.45">
      <c r="A551" t="s">
        <v>4050</v>
      </c>
      <c r="B551" t="s">
        <v>4050</v>
      </c>
      <c r="C551" t="s">
        <v>4006</v>
      </c>
      <c r="D551" t="s">
        <v>4007</v>
      </c>
      <c r="E551">
        <v>13121</v>
      </c>
      <c r="F551" t="s">
        <v>2040</v>
      </c>
      <c r="G551">
        <v>34.070399999999999</v>
      </c>
      <c r="H551">
        <v>-84.273899999999998</v>
      </c>
      <c r="I551">
        <v>65338</v>
      </c>
      <c r="J551">
        <v>65338</v>
      </c>
      <c r="K551">
        <f t="shared" si="89"/>
        <v>11.087329075565075</v>
      </c>
      <c r="L551">
        <v>937</v>
      </c>
      <c r="M551" t="s">
        <v>19</v>
      </c>
      <c r="N551" t="b">
        <v>1</v>
      </c>
      <c r="O551" t="s">
        <v>330</v>
      </c>
      <c r="P551" t="s">
        <v>4051</v>
      </c>
      <c r="Q551">
        <v>1840013659</v>
      </c>
      <c r="R551" t="str">
        <f t="shared" si="90"/>
        <v>small</v>
      </c>
      <c r="S551">
        <f t="shared" si="91"/>
        <v>1</v>
      </c>
      <c r="T551">
        <v>550</v>
      </c>
      <c r="U551">
        <f t="shared" si="92"/>
        <v>11.087329075565075</v>
      </c>
      <c r="V551">
        <f t="shared" si="93"/>
        <v>550</v>
      </c>
      <c r="W551" t="str">
        <f t="shared" si="94"/>
        <v/>
      </c>
      <c r="X551" t="str">
        <f t="shared" si="95"/>
        <v/>
      </c>
      <c r="Y551" t="str">
        <f t="shared" si="96"/>
        <v/>
      </c>
      <c r="Z551" t="str">
        <f t="shared" si="97"/>
        <v/>
      </c>
      <c r="AA551" t="str">
        <f t="shared" si="98"/>
        <v/>
      </c>
      <c r="AB551" t="str">
        <f t="shared" si="99"/>
        <v/>
      </c>
    </row>
    <row r="552" spans="1:28" x14ac:dyDescent="0.45">
      <c r="A552" t="s">
        <v>3227</v>
      </c>
      <c r="B552" t="s">
        <v>3227</v>
      </c>
      <c r="C552" t="s">
        <v>2998</v>
      </c>
      <c r="D552" t="s">
        <v>2957</v>
      </c>
      <c r="E552">
        <v>6059</v>
      </c>
      <c r="F552" t="s">
        <v>367</v>
      </c>
      <c r="G552">
        <v>33.527500000000003</v>
      </c>
      <c r="H552">
        <v>-117.705</v>
      </c>
      <c r="I552">
        <v>65328</v>
      </c>
      <c r="J552">
        <v>65328</v>
      </c>
      <c r="K552">
        <f t="shared" si="89"/>
        <v>11.087176013559358</v>
      </c>
      <c r="L552">
        <v>1711</v>
      </c>
      <c r="M552" t="s">
        <v>19</v>
      </c>
      <c r="N552" t="b">
        <v>1</v>
      </c>
      <c r="O552" t="s">
        <v>20</v>
      </c>
      <c r="P552" t="s">
        <v>3228</v>
      </c>
      <c r="Q552">
        <v>1840020589</v>
      </c>
      <c r="R552" t="str">
        <f t="shared" si="90"/>
        <v>small</v>
      </c>
      <c r="S552">
        <f t="shared" si="91"/>
        <v>1</v>
      </c>
      <c r="T552">
        <v>551</v>
      </c>
      <c r="U552">
        <f t="shared" si="92"/>
        <v>11.087176013559358</v>
      </c>
      <c r="V552">
        <f t="shared" si="93"/>
        <v>551</v>
      </c>
      <c r="W552" t="str">
        <f t="shared" si="94"/>
        <v/>
      </c>
      <c r="X552" t="str">
        <f t="shared" si="95"/>
        <v/>
      </c>
      <c r="Y552" t="str">
        <f t="shared" si="96"/>
        <v/>
      </c>
      <c r="Z552" t="str">
        <f t="shared" si="97"/>
        <v/>
      </c>
      <c r="AA552" t="str">
        <f t="shared" si="98"/>
        <v/>
      </c>
      <c r="AB552" t="str">
        <f t="shared" si="99"/>
        <v/>
      </c>
    </row>
    <row r="553" spans="1:28" x14ac:dyDescent="0.45">
      <c r="A553" t="s">
        <v>3351</v>
      </c>
      <c r="B553" t="s">
        <v>3351</v>
      </c>
      <c r="C553" t="s">
        <v>2998</v>
      </c>
      <c r="D553" t="s">
        <v>2957</v>
      </c>
      <c r="E553">
        <v>6059</v>
      </c>
      <c r="F553" t="s">
        <v>367</v>
      </c>
      <c r="G553">
        <v>33.449800000000003</v>
      </c>
      <c r="H553">
        <v>-117.6103</v>
      </c>
      <c r="I553">
        <v>65309</v>
      </c>
      <c r="J553">
        <v>65309</v>
      </c>
      <c r="K553">
        <f t="shared" si="89"/>
        <v>11.086885131188605</v>
      </c>
      <c r="L553">
        <v>1373</v>
      </c>
      <c r="M553" t="s">
        <v>19</v>
      </c>
      <c r="N553" t="b">
        <v>1</v>
      </c>
      <c r="O553" t="s">
        <v>20</v>
      </c>
      <c r="P553" t="s">
        <v>3352</v>
      </c>
      <c r="Q553">
        <v>1840021962</v>
      </c>
      <c r="R553" t="str">
        <f t="shared" si="90"/>
        <v>small</v>
      </c>
      <c r="S553">
        <f t="shared" si="91"/>
        <v>1</v>
      </c>
      <c r="T553">
        <v>552</v>
      </c>
      <c r="U553">
        <f t="shared" si="92"/>
        <v>11.086885131188605</v>
      </c>
      <c r="V553">
        <f t="shared" si="93"/>
        <v>552</v>
      </c>
      <c r="W553" t="str">
        <f t="shared" si="94"/>
        <v/>
      </c>
      <c r="X553" t="str">
        <f t="shared" si="95"/>
        <v/>
      </c>
      <c r="Y553" t="str">
        <f t="shared" si="96"/>
        <v/>
      </c>
      <c r="Z553" t="str">
        <f t="shared" si="97"/>
        <v/>
      </c>
      <c r="AA553" t="str">
        <f t="shared" si="98"/>
        <v/>
      </c>
      <c r="AB553" t="str">
        <f t="shared" si="99"/>
        <v/>
      </c>
    </row>
    <row r="554" spans="1:28" x14ac:dyDescent="0.45">
      <c r="A554" t="s">
        <v>233</v>
      </c>
      <c r="B554" t="s">
        <v>233</v>
      </c>
      <c r="C554" t="s">
        <v>3717</v>
      </c>
      <c r="D554" t="s">
        <v>3718</v>
      </c>
      <c r="E554">
        <v>5045</v>
      </c>
      <c r="F554" t="s">
        <v>3733</v>
      </c>
      <c r="G554">
        <v>35.075400000000002</v>
      </c>
      <c r="H554">
        <v>-92.4696</v>
      </c>
      <c r="I554">
        <v>72360</v>
      </c>
      <c r="J554">
        <v>65300</v>
      </c>
      <c r="K554">
        <f t="shared" si="89"/>
        <v>11.086747315264523</v>
      </c>
      <c r="L554">
        <v>548</v>
      </c>
      <c r="M554" t="s">
        <v>19</v>
      </c>
      <c r="N554" t="b">
        <v>1</v>
      </c>
      <c r="O554" t="s">
        <v>596</v>
      </c>
      <c r="P554" t="s">
        <v>3758</v>
      </c>
      <c r="Q554">
        <v>1840014598</v>
      </c>
      <c r="R554" t="str">
        <f t="shared" si="90"/>
        <v>small</v>
      </c>
      <c r="S554">
        <f t="shared" si="91"/>
        <v>1</v>
      </c>
      <c r="T554">
        <v>553</v>
      </c>
      <c r="U554">
        <f t="shared" si="92"/>
        <v>11.086747315264523</v>
      </c>
      <c r="V554">
        <f t="shared" si="93"/>
        <v>553</v>
      </c>
      <c r="W554" t="str">
        <f t="shared" si="94"/>
        <v/>
      </c>
      <c r="X554" t="str">
        <f t="shared" si="95"/>
        <v/>
      </c>
      <c r="Y554" t="str">
        <f t="shared" si="96"/>
        <v/>
      </c>
      <c r="Z554" t="str">
        <f t="shared" si="97"/>
        <v/>
      </c>
      <c r="AA554" t="str">
        <f t="shared" si="98"/>
        <v/>
      </c>
      <c r="AB554" t="str">
        <f t="shared" si="99"/>
        <v/>
      </c>
    </row>
    <row r="555" spans="1:28" x14ac:dyDescent="0.45">
      <c r="A555" t="s">
        <v>388</v>
      </c>
      <c r="B555" t="s">
        <v>388</v>
      </c>
      <c r="C555" t="s">
        <v>5223</v>
      </c>
      <c r="D555" t="s">
        <v>5224</v>
      </c>
      <c r="E555">
        <v>21227</v>
      </c>
      <c r="F555" t="s">
        <v>380</v>
      </c>
      <c r="G555">
        <v>36.972499999999997</v>
      </c>
      <c r="H555">
        <v>-86.437100000000001</v>
      </c>
      <c r="I555">
        <v>87976</v>
      </c>
      <c r="J555">
        <v>65234</v>
      </c>
      <c r="K555">
        <f t="shared" si="89"/>
        <v>11.085736084387904</v>
      </c>
      <c r="L555">
        <v>656</v>
      </c>
      <c r="M555" t="s">
        <v>19</v>
      </c>
      <c r="N555" t="b">
        <v>1</v>
      </c>
      <c r="O555" t="s">
        <v>596</v>
      </c>
      <c r="P555" t="s">
        <v>5231</v>
      </c>
      <c r="Q555">
        <v>1840013265</v>
      </c>
      <c r="R555" t="str">
        <f t="shared" si="90"/>
        <v>small</v>
      </c>
      <c r="S555">
        <f t="shared" si="91"/>
        <v>1</v>
      </c>
      <c r="T555">
        <v>554</v>
      </c>
      <c r="U555">
        <f t="shared" si="92"/>
        <v>11.085736084387904</v>
      </c>
      <c r="V555">
        <f t="shared" si="93"/>
        <v>554</v>
      </c>
      <c r="W555" t="str">
        <f t="shared" si="94"/>
        <v/>
      </c>
      <c r="X555" t="str">
        <f t="shared" si="95"/>
        <v/>
      </c>
      <c r="Y555" t="str">
        <f t="shared" si="96"/>
        <v/>
      </c>
      <c r="Z555" t="str">
        <f t="shared" si="97"/>
        <v/>
      </c>
      <c r="AA555" t="str">
        <f t="shared" si="98"/>
        <v/>
      </c>
      <c r="AB555" t="str">
        <f t="shared" si="99"/>
        <v/>
      </c>
    </row>
    <row r="556" spans="1:28" x14ac:dyDescent="0.45">
      <c r="A556" t="s">
        <v>1198</v>
      </c>
      <c r="B556" t="s">
        <v>1198</v>
      </c>
      <c r="C556" t="s">
        <v>966</v>
      </c>
      <c r="D556" t="s">
        <v>967</v>
      </c>
      <c r="E556">
        <v>12011</v>
      </c>
      <c r="F556" t="s">
        <v>974</v>
      </c>
      <c r="G556">
        <v>26.2057</v>
      </c>
      <c r="H556">
        <v>-80.2547</v>
      </c>
      <c r="I556">
        <v>65199</v>
      </c>
      <c r="J556">
        <v>65199</v>
      </c>
      <c r="K556">
        <f t="shared" si="89"/>
        <v>11.085199410373813</v>
      </c>
      <c r="L556">
        <v>2165</v>
      </c>
      <c r="M556" t="s">
        <v>19</v>
      </c>
      <c r="N556" t="b">
        <v>1</v>
      </c>
      <c r="O556" t="s">
        <v>330</v>
      </c>
      <c r="P556" t="s">
        <v>1199</v>
      </c>
      <c r="Q556">
        <v>1840016001</v>
      </c>
      <c r="R556" t="str">
        <f t="shared" si="90"/>
        <v>small</v>
      </c>
      <c r="S556">
        <f t="shared" si="91"/>
        <v>1</v>
      </c>
      <c r="T556">
        <v>555</v>
      </c>
      <c r="U556">
        <f t="shared" si="92"/>
        <v>11.085199410373813</v>
      </c>
      <c r="V556">
        <f t="shared" si="93"/>
        <v>555</v>
      </c>
      <c r="W556" t="str">
        <f t="shared" si="94"/>
        <v/>
      </c>
      <c r="X556" t="str">
        <f t="shared" si="95"/>
        <v/>
      </c>
      <c r="Y556" t="str">
        <f t="shared" si="96"/>
        <v/>
      </c>
      <c r="Z556" t="str">
        <f t="shared" si="97"/>
        <v/>
      </c>
      <c r="AA556" t="str">
        <f t="shared" si="98"/>
        <v/>
      </c>
      <c r="AB556" t="str">
        <f t="shared" si="99"/>
        <v/>
      </c>
    </row>
    <row r="557" spans="1:28" x14ac:dyDescent="0.45">
      <c r="A557" t="s">
        <v>2707</v>
      </c>
      <c r="B557" t="s">
        <v>2707</v>
      </c>
      <c r="C557" t="s">
        <v>5073</v>
      </c>
      <c r="D557" t="s">
        <v>3683</v>
      </c>
      <c r="E557">
        <v>20091</v>
      </c>
      <c r="F557" t="s">
        <v>215</v>
      </c>
      <c r="G557">
        <v>39.015799999999999</v>
      </c>
      <c r="H557">
        <v>-94.807599999999994</v>
      </c>
      <c r="I557">
        <v>65194</v>
      </c>
      <c r="J557">
        <v>65194</v>
      </c>
      <c r="K557">
        <f t="shared" si="89"/>
        <v>11.085122719140349</v>
      </c>
      <c r="L557">
        <v>601</v>
      </c>
      <c r="M557" t="s">
        <v>19</v>
      </c>
      <c r="N557" t="b">
        <v>1</v>
      </c>
      <c r="O557" t="s">
        <v>596</v>
      </c>
      <c r="P557" t="s">
        <v>5085</v>
      </c>
      <c r="Q557">
        <v>1840001641</v>
      </c>
      <c r="R557" t="str">
        <f t="shared" si="90"/>
        <v>small</v>
      </c>
      <c r="S557">
        <f t="shared" si="91"/>
        <v>1</v>
      </c>
      <c r="T557">
        <v>556</v>
      </c>
      <c r="U557">
        <f t="shared" si="92"/>
        <v>11.085122719140349</v>
      </c>
      <c r="V557">
        <f t="shared" si="93"/>
        <v>556</v>
      </c>
      <c r="W557" t="str">
        <f t="shared" si="94"/>
        <v/>
      </c>
      <c r="X557" t="str">
        <f t="shared" si="95"/>
        <v/>
      </c>
      <c r="Y557" t="str">
        <f t="shared" si="96"/>
        <v/>
      </c>
      <c r="Z557" t="str">
        <f t="shared" si="97"/>
        <v/>
      </c>
      <c r="AA557" t="str">
        <f t="shared" si="98"/>
        <v/>
      </c>
      <c r="AB557" t="str">
        <f t="shared" si="99"/>
        <v/>
      </c>
    </row>
    <row r="558" spans="1:28" x14ac:dyDescent="0.45">
      <c r="A558" t="s">
        <v>1896</v>
      </c>
      <c r="B558" t="s">
        <v>1896</v>
      </c>
      <c r="C558" t="s">
        <v>3717</v>
      </c>
      <c r="D558" t="s">
        <v>3718</v>
      </c>
      <c r="E558">
        <v>5007</v>
      </c>
      <c r="F558" t="s">
        <v>73</v>
      </c>
      <c r="G558">
        <v>36.3172</v>
      </c>
      <c r="H558">
        <v>-94.151499999999999</v>
      </c>
      <c r="I558">
        <v>65021</v>
      </c>
      <c r="J558">
        <v>65021</v>
      </c>
      <c r="K558">
        <f t="shared" si="89"/>
        <v>11.08246557362274</v>
      </c>
      <c r="L558">
        <v>661</v>
      </c>
      <c r="M558" t="s">
        <v>19</v>
      </c>
      <c r="N558" t="b">
        <v>1</v>
      </c>
      <c r="O558" t="s">
        <v>596</v>
      </c>
      <c r="P558" t="s">
        <v>3740</v>
      </c>
      <c r="Q558">
        <v>1840014444</v>
      </c>
      <c r="R558" t="str">
        <f t="shared" si="90"/>
        <v>small</v>
      </c>
      <c r="S558">
        <f t="shared" si="91"/>
        <v>1</v>
      </c>
      <c r="T558">
        <v>557</v>
      </c>
      <c r="U558">
        <f t="shared" si="92"/>
        <v>11.08246557362274</v>
      </c>
      <c r="V558">
        <f t="shared" si="93"/>
        <v>557</v>
      </c>
      <c r="W558" t="str">
        <f t="shared" si="94"/>
        <v/>
      </c>
      <c r="X558" t="str">
        <f t="shared" si="95"/>
        <v/>
      </c>
      <c r="Y558" t="str">
        <f t="shared" si="96"/>
        <v/>
      </c>
      <c r="Z558" t="str">
        <f t="shared" si="97"/>
        <v/>
      </c>
      <c r="AA558" t="str">
        <f t="shared" si="98"/>
        <v/>
      </c>
      <c r="AB558" t="str">
        <f t="shared" si="99"/>
        <v/>
      </c>
    </row>
    <row r="559" spans="1:28" x14ac:dyDescent="0.45">
      <c r="A559" t="s">
        <v>2713</v>
      </c>
      <c r="B559" t="s">
        <v>2713</v>
      </c>
      <c r="C559" t="s">
        <v>2703</v>
      </c>
      <c r="D559" t="s">
        <v>2129</v>
      </c>
      <c r="E559">
        <v>36093</v>
      </c>
      <c r="F559" t="s">
        <v>2713</v>
      </c>
      <c r="G559">
        <v>42.802500000000002</v>
      </c>
      <c r="H559">
        <v>-73.927599999999998</v>
      </c>
      <c r="I559">
        <v>64913</v>
      </c>
      <c r="J559">
        <v>64913</v>
      </c>
      <c r="K559">
        <f t="shared" si="89"/>
        <v>11.080803190799589</v>
      </c>
      <c r="L559">
        <v>2322</v>
      </c>
      <c r="M559" t="s">
        <v>19</v>
      </c>
      <c r="N559" t="b">
        <v>1</v>
      </c>
      <c r="O559" t="s">
        <v>330</v>
      </c>
      <c r="P559" t="s">
        <v>2752</v>
      </c>
      <c r="Q559">
        <v>1840000395</v>
      </c>
      <c r="R559" t="str">
        <f t="shared" si="90"/>
        <v>small</v>
      </c>
      <c r="S559">
        <f t="shared" si="91"/>
        <v>1</v>
      </c>
      <c r="T559">
        <v>558</v>
      </c>
      <c r="U559">
        <f t="shared" si="92"/>
        <v>11.080803190799589</v>
      </c>
      <c r="V559">
        <f t="shared" si="93"/>
        <v>558</v>
      </c>
      <c r="W559" t="str">
        <f t="shared" si="94"/>
        <v/>
      </c>
      <c r="X559" t="str">
        <f t="shared" si="95"/>
        <v/>
      </c>
      <c r="Y559" t="str">
        <f t="shared" si="96"/>
        <v/>
      </c>
      <c r="Z559" t="str">
        <f t="shared" si="97"/>
        <v/>
      </c>
      <c r="AA559" t="str">
        <f t="shared" si="98"/>
        <v/>
      </c>
      <c r="AB559" t="str">
        <f t="shared" si="99"/>
        <v/>
      </c>
    </row>
    <row r="560" spans="1:28" x14ac:dyDescent="0.45">
      <c r="A560" t="s">
        <v>1559</v>
      </c>
      <c r="B560" t="s">
        <v>1559</v>
      </c>
      <c r="C560" t="s">
        <v>1442</v>
      </c>
      <c r="D560" t="s">
        <v>1443</v>
      </c>
      <c r="E560">
        <v>34013</v>
      </c>
      <c r="F560" t="s">
        <v>405</v>
      </c>
      <c r="G560">
        <v>40.765099999999997</v>
      </c>
      <c r="H560">
        <v>-74.211799999999997</v>
      </c>
      <c r="I560">
        <v>64789</v>
      </c>
      <c r="J560">
        <v>64789</v>
      </c>
      <c r="K560">
        <f t="shared" si="89"/>
        <v>11.078891114844261</v>
      </c>
      <c r="L560">
        <v>6417</v>
      </c>
      <c r="M560" t="s">
        <v>19</v>
      </c>
      <c r="N560" t="b">
        <v>1</v>
      </c>
      <c r="O560" t="s">
        <v>330</v>
      </c>
      <c r="P560" t="s">
        <v>1560</v>
      </c>
      <c r="Q560">
        <v>1840002792</v>
      </c>
      <c r="R560" t="str">
        <f t="shared" si="90"/>
        <v>small</v>
      </c>
      <c r="S560">
        <f t="shared" si="91"/>
        <v>1</v>
      </c>
      <c r="T560">
        <v>559</v>
      </c>
      <c r="U560">
        <f t="shared" si="92"/>
        <v>11.078891114844261</v>
      </c>
      <c r="V560">
        <f t="shared" si="93"/>
        <v>559</v>
      </c>
      <c r="W560" t="str">
        <f t="shared" si="94"/>
        <v/>
      </c>
      <c r="X560" t="str">
        <f t="shared" si="95"/>
        <v/>
      </c>
      <c r="Y560" t="str">
        <f t="shared" si="96"/>
        <v/>
      </c>
      <c r="Z560" t="str">
        <f t="shared" si="97"/>
        <v/>
      </c>
      <c r="AA560" t="str">
        <f t="shared" si="98"/>
        <v/>
      </c>
      <c r="AB560" t="str">
        <f t="shared" si="99"/>
        <v/>
      </c>
    </row>
    <row r="561" spans="1:28" x14ac:dyDescent="0.45">
      <c r="A561" t="s">
        <v>697</v>
      </c>
      <c r="B561" t="s">
        <v>697</v>
      </c>
      <c r="C561" t="s">
        <v>2998</v>
      </c>
      <c r="D561" t="s">
        <v>2957</v>
      </c>
      <c r="E561">
        <v>6077</v>
      </c>
      <c r="F561" t="s">
        <v>3012</v>
      </c>
      <c r="G561">
        <v>38.1218</v>
      </c>
      <c r="H561">
        <v>-121.2933</v>
      </c>
      <c r="I561">
        <v>71515</v>
      </c>
      <c r="J561">
        <v>64641</v>
      </c>
      <c r="K561">
        <f t="shared" si="89"/>
        <v>11.076604163372343</v>
      </c>
      <c r="L561">
        <v>1825</v>
      </c>
      <c r="M561" t="s">
        <v>19</v>
      </c>
      <c r="N561" t="b">
        <v>1</v>
      </c>
      <c r="O561" t="s">
        <v>20</v>
      </c>
      <c r="P561" t="s">
        <v>3055</v>
      </c>
      <c r="Q561">
        <v>1840020263</v>
      </c>
      <c r="R561" t="str">
        <f t="shared" si="90"/>
        <v>small</v>
      </c>
      <c r="S561">
        <f t="shared" si="91"/>
        <v>1</v>
      </c>
      <c r="T561">
        <v>560</v>
      </c>
      <c r="U561">
        <f t="shared" si="92"/>
        <v>11.076604163372343</v>
      </c>
      <c r="V561">
        <f t="shared" si="93"/>
        <v>560</v>
      </c>
      <c r="W561" t="str">
        <f t="shared" si="94"/>
        <v/>
      </c>
      <c r="X561" t="str">
        <f t="shared" si="95"/>
        <v/>
      </c>
      <c r="Y561" t="str">
        <f t="shared" si="96"/>
        <v/>
      </c>
      <c r="Z561" t="str">
        <f t="shared" si="97"/>
        <v/>
      </c>
      <c r="AA561" t="str">
        <f t="shared" si="98"/>
        <v/>
      </c>
      <c r="AB561" t="str">
        <f t="shared" si="99"/>
        <v/>
      </c>
    </row>
    <row r="562" spans="1:28" x14ac:dyDescent="0.45">
      <c r="A562" t="s">
        <v>3551</v>
      </c>
      <c r="B562" t="s">
        <v>3551</v>
      </c>
      <c r="C562" t="s">
        <v>4356</v>
      </c>
      <c r="D562" t="s">
        <v>4357</v>
      </c>
      <c r="E562">
        <v>4013</v>
      </c>
      <c r="F562" t="s">
        <v>3197</v>
      </c>
      <c r="G562">
        <v>33.431800000000003</v>
      </c>
      <c r="H562">
        <v>-112.643</v>
      </c>
      <c r="I562">
        <v>64629</v>
      </c>
      <c r="J562">
        <v>64629</v>
      </c>
      <c r="K562">
        <f t="shared" si="89"/>
        <v>11.076418505446536</v>
      </c>
      <c r="L562">
        <v>63</v>
      </c>
      <c r="M562" t="s">
        <v>19</v>
      </c>
      <c r="N562" t="b">
        <v>1</v>
      </c>
      <c r="O562" t="s">
        <v>3112</v>
      </c>
      <c r="P562" t="s">
        <v>4375</v>
      </c>
      <c r="Q562">
        <v>1840021939</v>
      </c>
      <c r="R562" t="str">
        <f t="shared" si="90"/>
        <v>small</v>
      </c>
      <c r="S562">
        <f t="shared" si="91"/>
        <v>1</v>
      </c>
      <c r="T562">
        <v>561</v>
      </c>
      <c r="U562">
        <f t="shared" si="92"/>
        <v>11.076418505446536</v>
      </c>
      <c r="V562">
        <f t="shared" si="93"/>
        <v>561</v>
      </c>
      <c r="W562" t="str">
        <f t="shared" si="94"/>
        <v/>
      </c>
      <c r="X562" t="str">
        <f t="shared" si="95"/>
        <v/>
      </c>
      <c r="Y562" t="str">
        <f t="shared" si="96"/>
        <v/>
      </c>
      <c r="Z562" t="str">
        <f t="shared" si="97"/>
        <v/>
      </c>
      <c r="AA562" t="str">
        <f t="shared" si="98"/>
        <v/>
      </c>
      <c r="AB562" t="str">
        <f t="shared" si="99"/>
        <v/>
      </c>
    </row>
    <row r="563" spans="1:28" x14ac:dyDescent="0.45">
      <c r="A563" t="s">
        <v>4284</v>
      </c>
      <c r="B563" t="s">
        <v>4284</v>
      </c>
      <c r="C563" t="s">
        <v>4235</v>
      </c>
      <c r="D563" t="s">
        <v>597</v>
      </c>
      <c r="E563">
        <v>19153</v>
      </c>
      <c r="F563" t="s">
        <v>668</v>
      </c>
      <c r="G563">
        <v>41.552700000000002</v>
      </c>
      <c r="H563">
        <v>-93.780299999999997</v>
      </c>
      <c r="I563">
        <v>64560</v>
      </c>
      <c r="J563">
        <v>64560</v>
      </c>
      <c r="K563">
        <f t="shared" si="89"/>
        <v>11.07535030294383</v>
      </c>
      <c r="L563">
        <v>537</v>
      </c>
      <c r="M563" t="s">
        <v>19</v>
      </c>
      <c r="N563" t="b">
        <v>1</v>
      </c>
      <c r="O563" t="s">
        <v>596</v>
      </c>
      <c r="P563" t="s">
        <v>4285</v>
      </c>
      <c r="Q563">
        <v>1840010185</v>
      </c>
      <c r="R563" t="str">
        <f t="shared" si="90"/>
        <v>small</v>
      </c>
      <c r="S563">
        <f t="shared" si="91"/>
        <v>1</v>
      </c>
      <c r="T563">
        <v>562</v>
      </c>
      <c r="U563">
        <f t="shared" si="92"/>
        <v>11.07535030294383</v>
      </c>
      <c r="V563">
        <f t="shared" si="93"/>
        <v>562</v>
      </c>
      <c r="W563" t="str">
        <f t="shared" si="94"/>
        <v/>
      </c>
      <c r="X563" t="str">
        <f t="shared" si="95"/>
        <v/>
      </c>
      <c r="Y563" t="str">
        <f t="shared" si="96"/>
        <v/>
      </c>
      <c r="Z563" t="str">
        <f t="shared" si="97"/>
        <v/>
      </c>
      <c r="AA563" t="str">
        <f t="shared" si="98"/>
        <v/>
      </c>
      <c r="AB563" t="str">
        <f t="shared" si="99"/>
        <v/>
      </c>
    </row>
    <row r="564" spans="1:28" x14ac:dyDescent="0.45">
      <c r="A564" t="s">
        <v>1667</v>
      </c>
      <c r="B564" t="s">
        <v>1667</v>
      </c>
      <c r="C564" t="s">
        <v>2998</v>
      </c>
      <c r="D564" t="s">
        <v>2957</v>
      </c>
      <c r="E564">
        <v>6087</v>
      </c>
      <c r="F564" t="s">
        <v>1667</v>
      </c>
      <c r="G564">
        <v>36.9788</v>
      </c>
      <c r="H564">
        <v>-122.0346</v>
      </c>
      <c r="I564">
        <v>176037</v>
      </c>
      <c r="J564">
        <v>64465</v>
      </c>
      <c r="K564">
        <f t="shared" si="89"/>
        <v>11.073877719844939</v>
      </c>
      <c r="L564">
        <v>1953</v>
      </c>
      <c r="M564" t="s">
        <v>19</v>
      </c>
      <c r="N564" t="b">
        <v>1</v>
      </c>
      <c r="O564" t="s">
        <v>20</v>
      </c>
      <c r="P564" t="s">
        <v>3266</v>
      </c>
      <c r="Q564">
        <v>1840021579</v>
      </c>
      <c r="R564" t="str">
        <f t="shared" si="90"/>
        <v>small</v>
      </c>
      <c r="S564">
        <f t="shared" si="91"/>
        <v>1</v>
      </c>
      <c r="T564">
        <v>563</v>
      </c>
      <c r="U564">
        <f t="shared" si="92"/>
        <v>11.073877719844939</v>
      </c>
      <c r="V564">
        <f t="shared" si="93"/>
        <v>563</v>
      </c>
      <c r="W564" t="str">
        <f t="shared" si="94"/>
        <v/>
      </c>
      <c r="X564" t="str">
        <f t="shared" si="95"/>
        <v/>
      </c>
      <c r="Y564" t="str">
        <f t="shared" si="96"/>
        <v/>
      </c>
      <c r="Z564" t="str">
        <f t="shared" si="97"/>
        <v/>
      </c>
      <c r="AA564" t="str">
        <f t="shared" si="98"/>
        <v/>
      </c>
      <c r="AB564" t="str">
        <f t="shared" si="99"/>
        <v/>
      </c>
    </row>
    <row r="565" spans="1:28" x14ac:dyDescent="0.45">
      <c r="A565" t="s">
        <v>2931</v>
      </c>
      <c r="B565" t="s">
        <v>2931</v>
      </c>
      <c r="C565" t="s">
        <v>2998</v>
      </c>
      <c r="D565" t="s">
        <v>2957</v>
      </c>
      <c r="E565">
        <v>6039</v>
      </c>
      <c r="F565" t="s">
        <v>2931</v>
      </c>
      <c r="G565">
        <v>36.963999999999999</v>
      </c>
      <c r="H565">
        <v>-120.08029999999999</v>
      </c>
      <c r="I565">
        <v>82278</v>
      </c>
      <c r="J565">
        <v>64444</v>
      </c>
      <c r="K565">
        <f t="shared" si="89"/>
        <v>11.073551908610877</v>
      </c>
      <c r="L565">
        <v>1575</v>
      </c>
      <c r="M565" t="s">
        <v>19</v>
      </c>
      <c r="N565" t="b">
        <v>1</v>
      </c>
      <c r="O565" t="s">
        <v>20</v>
      </c>
      <c r="P565" t="s">
        <v>3260</v>
      </c>
      <c r="Q565">
        <v>1840020300</v>
      </c>
      <c r="R565" t="str">
        <f t="shared" si="90"/>
        <v>small</v>
      </c>
      <c r="S565">
        <f t="shared" si="91"/>
        <v>1</v>
      </c>
      <c r="T565">
        <v>564</v>
      </c>
      <c r="U565">
        <f t="shared" si="92"/>
        <v>11.073551908610877</v>
      </c>
      <c r="V565">
        <f t="shared" si="93"/>
        <v>564</v>
      </c>
      <c r="W565" t="str">
        <f t="shared" si="94"/>
        <v/>
      </c>
      <c r="X565" t="str">
        <f t="shared" si="95"/>
        <v/>
      </c>
      <c r="Y565" t="str">
        <f t="shared" si="96"/>
        <v/>
      </c>
      <c r="Z565" t="str">
        <f t="shared" si="97"/>
        <v/>
      </c>
      <c r="AA565" t="str">
        <f t="shared" si="98"/>
        <v/>
      </c>
      <c r="AB565" t="str">
        <f t="shared" si="99"/>
        <v/>
      </c>
    </row>
    <row r="566" spans="1:28" x14ac:dyDescent="0.45">
      <c r="A566" t="s">
        <v>1220</v>
      </c>
      <c r="B566" t="s">
        <v>1220</v>
      </c>
      <c r="C566" t="s">
        <v>4580</v>
      </c>
      <c r="D566" t="s">
        <v>899</v>
      </c>
      <c r="E566">
        <v>39099</v>
      </c>
      <c r="F566" t="s">
        <v>4596</v>
      </c>
      <c r="G566">
        <v>41.099400000000003</v>
      </c>
      <c r="H566">
        <v>-80.646299999999997</v>
      </c>
      <c r="I566">
        <v>372039</v>
      </c>
      <c r="J566">
        <v>64312</v>
      </c>
      <c r="K566">
        <f t="shared" si="89"/>
        <v>11.071501518007796</v>
      </c>
      <c r="L566">
        <v>731</v>
      </c>
      <c r="M566" t="s">
        <v>19</v>
      </c>
      <c r="N566" t="b">
        <v>1</v>
      </c>
      <c r="O566" t="s">
        <v>330</v>
      </c>
      <c r="P566" t="s">
        <v>4640</v>
      </c>
      <c r="Q566">
        <v>1840003563</v>
      </c>
      <c r="R566" t="str">
        <f t="shared" si="90"/>
        <v>small</v>
      </c>
      <c r="S566">
        <f t="shared" si="91"/>
        <v>1</v>
      </c>
      <c r="T566">
        <v>565</v>
      </c>
      <c r="U566">
        <f t="shared" si="92"/>
        <v>11.071501518007796</v>
      </c>
      <c r="V566">
        <f t="shared" si="93"/>
        <v>565</v>
      </c>
      <c r="W566" t="str">
        <f t="shared" si="94"/>
        <v/>
      </c>
      <c r="X566" t="str">
        <f t="shared" si="95"/>
        <v/>
      </c>
      <c r="Y566" t="str">
        <f t="shared" si="96"/>
        <v/>
      </c>
      <c r="Z566" t="str">
        <f t="shared" si="97"/>
        <v/>
      </c>
      <c r="AA566" t="str">
        <f t="shared" si="98"/>
        <v/>
      </c>
      <c r="AB566" t="str">
        <f t="shared" si="99"/>
        <v/>
      </c>
    </row>
    <row r="567" spans="1:28" x14ac:dyDescent="0.45">
      <c r="A567" t="s">
        <v>1112</v>
      </c>
      <c r="B567" t="s">
        <v>1112</v>
      </c>
      <c r="C567" t="s">
        <v>966</v>
      </c>
      <c r="D567" t="s">
        <v>967</v>
      </c>
      <c r="E567">
        <v>12115</v>
      </c>
      <c r="F567" t="s">
        <v>1008</v>
      </c>
      <c r="G567">
        <v>27.057700000000001</v>
      </c>
      <c r="H567">
        <v>-82.197599999999994</v>
      </c>
      <c r="I567">
        <v>190003</v>
      </c>
      <c r="J567">
        <v>64274</v>
      </c>
      <c r="K567">
        <f t="shared" si="89"/>
        <v>11.070910473864481</v>
      </c>
      <c r="L567">
        <v>249</v>
      </c>
      <c r="M567" t="s">
        <v>19</v>
      </c>
      <c r="N567" t="b">
        <v>1</v>
      </c>
      <c r="O567" t="s">
        <v>330</v>
      </c>
      <c r="P567" t="s">
        <v>1113</v>
      </c>
      <c r="Q567">
        <v>1840015120</v>
      </c>
      <c r="R567" t="str">
        <f t="shared" si="90"/>
        <v>small</v>
      </c>
      <c r="S567">
        <f t="shared" si="91"/>
        <v>1</v>
      </c>
      <c r="T567">
        <v>566</v>
      </c>
      <c r="U567">
        <f t="shared" si="92"/>
        <v>11.070910473864481</v>
      </c>
      <c r="V567">
        <f t="shared" si="93"/>
        <v>566</v>
      </c>
      <c r="W567" t="str">
        <f t="shared" si="94"/>
        <v/>
      </c>
      <c r="X567" t="str">
        <f t="shared" si="95"/>
        <v/>
      </c>
      <c r="Y567" t="str">
        <f t="shared" si="96"/>
        <v/>
      </c>
      <c r="Z567" t="str">
        <f t="shared" si="97"/>
        <v/>
      </c>
      <c r="AA567" t="str">
        <f t="shared" si="98"/>
        <v/>
      </c>
      <c r="AB567" t="str">
        <f t="shared" si="99"/>
        <v/>
      </c>
    </row>
    <row r="568" spans="1:28" x14ac:dyDescent="0.45">
      <c r="A568" t="s">
        <v>3896</v>
      </c>
      <c r="B568" t="s">
        <v>3896</v>
      </c>
      <c r="C568" t="s">
        <v>3789</v>
      </c>
      <c r="D568" t="s">
        <v>3790</v>
      </c>
      <c r="E568">
        <v>17031</v>
      </c>
      <c r="F568" t="s">
        <v>2551</v>
      </c>
      <c r="G568">
        <v>42.036000000000001</v>
      </c>
      <c r="H568">
        <v>-87.74</v>
      </c>
      <c r="I568">
        <v>64270</v>
      </c>
      <c r="J568">
        <v>64270</v>
      </c>
      <c r="K568">
        <f t="shared" si="89"/>
        <v>11.070848238365333</v>
      </c>
      <c r="L568">
        <v>2465</v>
      </c>
      <c r="M568" t="s">
        <v>19</v>
      </c>
      <c r="N568" t="b">
        <v>1</v>
      </c>
      <c r="O568" t="s">
        <v>596</v>
      </c>
      <c r="P568" t="s">
        <v>3897</v>
      </c>
      <c r="Q568">
        <v>1840011321</v>
      </c>
      <c r="R568" t="str">
        <f t="shared" si="90"/>
        <v>small</v>
      </c>
      <c r="S568">
        <f t="shared" si="91"/>
        <v>1</v>
      </c>
      <c r="T568">
        <v>567</v>
      </c>
      <c r="U568">
        <f t="shared" si="92"/>
        <v>11.070848238365333</v>
      </c>
      <c r="V568">
        <f t="shared" si="93"/>
        <v>567</v>
      </c>
      <c r="W568" t="str">
        <f t="shared" si="94"/>
        <v/>
      </c>
      <c r="X568" t="str">
        <f t="shared" si="95"/>
        <v/>
      </c>
      <c r="Y568" t="str">
        <f t="shared" si="96"/>
        <v/>
      </c>
      <c r="Z568" t="str">
        <f t="shared" si="97"/>
        <v/>
      </c>
      <c r="AA568" t="str">
        <f t="shared" si="98"/>
        <v/>
      </c>
      <c r="AB568" t="str">
        <f t="shared" si="99"/>
        <v/>
      </c>
    </row>
    <row r="569" spans="1:28" x14ac:dyDescent="0.45">
      <c r="A569" t="s">
        <v>3164</v>
      </c>
      <c r="B569" t="s">
        <v>3164</v>
      </c>
      <c r="C569" t="s">
        <v>2998</v>
      </c>
      <c r="D569" t="s">
        <v>2957</v>
      </c>
      <c r="E569">
        <v>6065</v>
      </c>
      <c r="F569" t="s">
        <v>222</v>
      </c>
      <c r="G569">
        <v>33.684699999999999</v>
      </c>
      <c r="H569">
        <v>-117.33459999999999</v>
      </c>
      <c r="I569">
        <v>64205</v>
      </c>
      <c r="J569">
        <v>64205</v>
      </c>
      <c r="K569">
        <f t="shared" si="89"/>
        <v>11.069836368265374</v>
      </c>
      <c r="L569">
        <v>646</v>
      </c>
      <c r="M569" t="s">
        <v>19</v>
      </c>
      <c r="N569" t="b">
        <v>1</v>
      </c>
      <c r="O569" t="s">
        <v>20</v>
      </c>
      <c r="P569" t="s">
        <v>3165</v>
      </c>
      <c r="Q569">
        <v>1840020560</v>
      </c>
      <c r="R569" t="str">
        <f t="shared" si="90"/>
        <v>small</v>
      </c>
      <c r="S569">
        <f t="shared" si="91"/>
        <v>1</v>
      </c>
      <c r="T569">
        <v>568</v>
      </c>
      <c r="U569">
        <f t="shared" si="92"/>
        <v>11.069836368265374</v>
      </c>
      <c r="V569">
        <f t="shared" si="93"/>
        <v>568</v>
      </c>
      <c r="W569" t="str">
        <f t="shared" si="94"/>
        <v/>
      </c>
      <c r="X569" t="str">
        <f t="shared" si="95"/>
        <v/>
      </c>
      <c r="Y569" t="str">
        <f t="shared" si="96"/>
        <v/>
      </c>
      <c r="Z569" t="str">
        <f t="shared" si="97"/>
        <v/>
      </c>
      <c r="AA569" t="str">
        <f t="shared" si="98"/>
        <v/>
      </c>
      <c r="AB569" t="str">
        <f t="shared" si="99"/>
        <v/>
      </c>
    </row>
    <row r="570" spans="1:28" x14ac:dyDescent="0.45">
      <c r="A570" t="s">
        <v>689</v>
      </c>
      <c r="B570" t="s">
        <v>689</v>
      </c>
      <c r="C570" t="s">
        <v>594</v>
      </c>
      <c r="D570" t="s">
        <v>595</v>
      </c>
      <c r="E570">
        <v>55105</v>
      </c>
      <c r="F570" t="s">
        <v>656</v>
      </c>
      <c r="G570">
        <v>42.685499999999998</v>
      </c>
      <c r="H570">
        <v>-89.0137</v>
      </c>
      <c r="I570">
        <v>70299</v>
      </c>
      <c r="J570">
        <v>64159</v>
      </c>
      <c r="K570">
        <f t="shared" si="89"/>
        <v>11.06911965638402</v>
      </c>
      <c r="L570">
        <v>733</v>
      </c>
      <c r="M570" t="s">
        <v>19</v>
      </c>
      <c r="N570" t="b">
        <v>1</v>
      </c>
      <c r="O570" t="s">
        <v>596</v>
      </c>
      <c r="P570" t="s">
        <v>690</v>
      </c>
      <c r="Q570">
        <v>1840002467</v>
      </c>
      <c r="R570" t="str">
        <f t="shared" si="90"/>
        <v>small</v>
      </c>
      <c r="S570">
        <f t="shared" si="91"/>
        <v>1</v>
      </c>
      <c r="T570">
        <v>569</v>
      </c>
      <c r="U570">
        <f t="shared" si="92"/>
        <v>11.06911965638402</v>
      </c>
      <c r="V570">
        <f t="shared" si="93"/>
        <v>569</v>
      </c>
      <c r="W570" t="str">
        <f t="shared" si="94"/>
        <v/>
      </c>
      <c r="X570" t="str">
        <f t="shared" si="95"/>
        <v/>
      </c>
      <c r="Y570" t="str">
        <f t="shared" si="96"/>
        <v/>
      </c>
      <c r="Z570" t="str">
        <f t="shared" si="97"/>
        <v/>
      </c>
      <c r="AA570" t="str">
        <f t="shared" si="98"/>
        <v/>
      </c>
      <c r="AB570" t="str">
        <f t="shared" si="99"/>
        <v/>
      </c>
    </row>
    <row r="571" spans="1:28" x14ac:dyDescent="0.45">
      <c r="A571" t="s">
        <v>1388</v>
      </c>
      <c r="B571" t="s">
        <v>1388</v>
      </c>
      <c r="C571" t="s">
        <v>1370</v>
      </c>
      <c r="D571" t="s">
        <v>572</v>
      </c>
      <c r="E571">
        <v>56021</v>
      </c>
      <c r="F571" t="s">
        <v>1378</v>
      </c>
      <c r="G571">
        <v>41.141800000000003</v>
      </c>
      <c r="H571">
        <v>-104.79430000000001</v>
      </c>
      <c r="I571">
        <v>79217</v>
      </c>
      <c r="J571">
        <v>64019</v>
      </c>
      <c r="K571">
        <f t="shared" si="89"/>
        <v>11.066935193283145</v>
      </c>
      <c r="L571">
        <v>929</v>
      </c>
      <c r="M571" t="s">
        <v>19</v>
      </c>
      <c r="N571" t="b">
        <v>1</v>
      </c>
      <c r="O571" t="s">
        <v>1371</v>
      </c>
      <c r="P571" t="s">
        <v>1389</v>
      </c>
      <c r="Q571">
        <v>1840018713</v>
      </c>
      <c r="R571" t="str">
        <f t="shared" si="90"/>
        <v>small</v>
      </c>
      <c r="S571">
        <f t="shared" si="91"/>
        <v>1</v>
      </c>
      <c r="T571">
        <v>570</v>
      </c>
      <c r="U571">
        <f t="shared" si="92"/>
        <v>11.066935193283145</v>
      </c>
      <c r="V571">
        <f t="shared" si="93"/>
        <v>570</v>
      </c>
      <c r="W571" t="str">
        <f t="shared" si="94"/>
        <v/>
      </c>
      <c r="X571" t="str">
        <f t="shared" si="95"/>
        <v/>
      </c>
      <c r="Y571" t="str">
        <f t="shared" si="96"/>
        <v/>
      </c>
      <c r="Z571" t="str">
        <f t="shared" si="97"/>
        <v/>
      </c>
      <c r="AA571" t="str">
        <f t="shared" si="98"/>
        <v/>
      </c>
      <c r="AB571" t="str">
        <f t="shared" si="99"/>
        <v/>
      </c>
    </row>
    <row r="572" spans="1:28" x14ac:dyDescent="0.45">
      <c r="A572" t="s">
        <v>4928</v>
      </c>
      <c r="B572" t="s">
        <v>4928</v>
      </c>
      <c r="C572" t="s">
        <v>4859</v>
      </c>
      <c r="D572" t="s">
        <v>4860</v>
      </c>
      <c r="E572">
        <v>27053</v>
      </c>
      <c r="F572" t="s">
        <v>3947</v>
      </c>
      <c r="G572">
        <v>44.848700000000001</v>
      </c>
      <c r="H572">
        <v>-93.459500000000006</v>
      </c>
      <c r="I572">
        <v>63914</v>
      </c>
      <c r="J572">
        <v>63914</v>
      </c>
      <c r="K572">
        <f t="shared" si="89"/>
        <v>11.065293708700175</v>
      </c>
      <c r="L572">
        <v>758</v>
      </c>
      <c r="M572" t="s">
        <v>19</v>
      </c>
      <c r="N572" t="b">
        <v>1</v>
      </c>
      <c r="O572" t="s">
        <v>596</v>
      </c>
      <c r="P572" t="s">
        <v>4929</v>
      </c>
      <c r="Q572">
        <v>1840007821</v>
      </c>
      <c r="R572" t="str">
        <f t="shared" si="90"/>
        <v>small</v>
      </c>
      <c r="S572">
        <f t="shared" si="91"/>
        <v>1</v>
      </c>
      <c r="T572">
        <v>571</v>
      </c>
      <c r="U572">
        <f t="shared" si="92"/>
        <v>11.065293708700175</v>
      </c>
      <c r="V572">
        <f t="shared" si="93"/>
        <v>571</v>
      </c>
      <c r="W572" t="str">
        <f t="shared" si="94"/>
        <v/>
      </c>
      <c r="X572" t="str">
        <f t="shared" si="95"/>
        <v/>
      </c>
      <c r="Y572" t="str">
        <f t="shared" si="96"/>
        <v/>
      </c>
      <c r="Z572" t="str">
        <f t="shared" si="97"/>
        <v/>
      </c>
      <c r="AA572" t="str">
        <f t="shared" si="98"/>
        <v/>
      </c>
      <c r="AB572" t="str">
        <f t="shared" si="99"/>
        <v/>
      </c>
    </row>
    <row r="573" spans="1:28" x14ac:dyDescent="0.45">
      <c r="A573" t="s">
        <v>494</v>
      </c>
      <c r="B573" t="s">
        <v>494</v>
      </c>
      <c r="C573" t="s">
        <v>966</v>
      </c>
      <c r="D573" t="s">
        <v>967</v>
      </c>
      <c r="E573">
        <v>12099</v>
      </c>
      <c r="F573" t="s">
        <v>972</v>
      </c>
      <c r="G573">
        <v>26.6464</v>
      </c>
      <c r="H573">
        <v>-80.270799999999994</v>
      </c>
      <c r="I573">
        <v>63900</v>
      </c>
      <c r="J573">
        <v>63900</v>
      </c>
      <c r="K573">
        <f t="shared" si="89"/>
        <v>11.065074640365626</v>
      </c>
      <c r="L573">
        <v>546</v>
      </c>
      <c r="M573" t="s">
        <v>19</v>
      </c>
      <c r="N573" t="b">
        <v>1</v>
      </c>
      <c r="O573" t="s">
        <v>330</v>
      </c>
      <c r="P573" t="s">
        <v>1244</v>
      </c>
      <c r="Q573">
        <v>1840018311</v>
      </c>
      <c r="R573" t="str">
        <f t="shared" si="90"/>
        <v>small</v>
      </c>
      <c r="S573">
        <f t="shared" si="91"/>
        <v>1</v>
      </c>
      <c r="T573">
        <v>572</v>
      </c>
      <c r="U573">
        <f t="shared" si="92"/>
        <v>11.065074640365626</v>
      </c>
      <c r="V573">
        <f t="shared" si="93"/>
        <v>572</v>
      </c>
      <c r="W573" t="str">
        <f t="shared" si="94"/>
        <v/>
      </c>
      <c r="X573" t="str">
        <f t="shared" si="95"/>
        <v/>
      </c>
      <c r="Y573" t="str">
        <f t="shared" si="96"/>
        <v/>
      </c>
      <c r="Z573" t="str">
        <f t="shared" si="97"/>
        <v/>
      </c>
      <c r="AA573" t="str">
        <f t="shared" si="98"/>
        <v/>
      </c>
      <c r="AB573" t="str">
        <f t="shared" si="99"/>
        <v/>
      </c>
    </row>
    <row r="574" spans="1:28" x14ac:dyDescent="0.45">
      <c r="A574" t="s">
        <v>1205</v>
      </c>
      <c r="B574" t="s">
        <v>1205</v>
      </c>
      <c r="C574" t="s">
        <v>966</v>
      </c>
      <c r="D574" t="s">
        <v>967</v>
      </c>
      <c r="E574">
        <v>12099</v>
      </c>
      <c r="F574" t="s">
        <v>972</v>
      </c>
      <c r="G574">
        <v>26.919499999999999</v>
      </c>
      <c r="H574">
        <v>-80.112300000000005</v>
      </c>
      <c r="I574">
        <v>63813</v>
      </c>
      <c r="J574">
        <v>63813</v>
      </c>
      <c r="K574">
        <f t="shared" si="89"/>
        <v>11.06371221033176</v>
      </c>
      <c r="L574">
        <v>1127</v>
      </c>
      <c r="M574" t="s">
        <v>19</v>
      </c>
      <c r="N574" t="b">
        <v>1</v>
      </c>
      <c r="O574" t="s">
        <v>330</v>
      </c>
      <c r="P574" t="s">
        <v>1206</v>
      </c>
      <c r="Q574">
        <v>1840017255</v>
      </c>
      <c r="R574" t="str">
        <f t="shared" si="90"/>
        <v>small</v>
      </c>
      <c r="S574">
        <f t="shared" si="91"/>
        <v>1</v>
      </c>
      <c r="T574">
        <v>573</v>
      </c>
      <c r="U574">
        <f t="shared" si="92"/>
        <v>11.06371221033176</v>
      </c>
      <c r="V574">
        <f t="shared" si="93"/>
        <v>573</v>
      </c>
      <c r="W574" t="str">
        <f t="shared" si="94"/>
        <v/>
      </c>
      <c r="X574" t="str">
        <f t="shared" si="95"/>
        <v/>
      </c>
      <c r="Y574" t="str">
        <f t="shared" si="96"/>
        <v/>
      </c>
      <c r="Z574" t="str">
        <f t="shared" si="97"/>
        <v/>
      </c>
      <c r="AA574" t="str">
        <f t="shared" si="98"/>
        <v/>
      </c>
      <c r="AB574" t="str">
        <f t="shared" si="99"/>
        <v/>
      </c>
    </row>
    <row r="575" spans="1:28" x14ac:dyDescent="0.45">
      <c r="A575" t="s">
        <v>112</v>
      </c>
      <c r="B575" t="s">
        <v>112</v>
      </c>
      <c r="C575" t="s">
        <v>16</v>
      </c>
      <c r="D575" t="s">
        <v>17</v>
      </c>
      <c r="E575">
        <v>53033</v>
      </c>
      <c r="F575" t="s">
        <v>29</v>
      </c>
      <c r="G575">
        <v>47.604500000000002</v>
      </c>
      <c r="H575">
        <v>-122.0446</v>
      </c>
      <c r="I575">
        <v>63773</v>
      </c>
      <c r="J575">
        <v>63773</v>
      </c>
      <c r="K575">
        <f t="shared" si="89"/>
        <v>11.063085182267388</v>
      </c>
      <c r="L575">
        <v>1337</v>
      </c>
      <c r="M575" t="s">
        <v>19</v>
      </c>
      <c r="N575" t="b">
        <v>1</v>
      </c>
      <c r="O575" t="s">
        <v>20</v>
      </c>
      <c r="P575" t="s">
        <v>113</v>
      </c>
      <c r="Q575">
        <v>1840021115</v>
      </c>
      <c r="R575" t="str">
        <f t="shared" si="90"/>
        <v>small</v>
      </c>
      <c r="S575">
        <f t="shared" si="91"/>
        <v>1</v>
      </c>
      <c r="T575">
        <v>574</v>
      </c>
      <c r="U575">
        <f t="shared" si="92"/>
        <v>11.063085182267388</v>
      </c>
      <c r="V575">
        <f t="shared" si="93"/>
        <v>574</v>
      </c>
      <c r="W575" t="str">
        <f t="shared" si="94"/>
        <v/>
      </c>
      <c r="X575" t="str">
        <f t="shared" si="95"/>
        <v/>
      </c>
      <c r="Y575" t="str">
        <f t="shared" si="96"/>
        <v/>
      </c>
      <c r="Z575" t="str">
        <f t="shared" si="97"/>
        <v/>
      </c>
      <c r="AA575" t="str">
        <f t="shared" si="98"/>
        <v/>
      </c>
      <c r="AB575" t="str">
        <f t="shared" si="99"/>
        <v/>
      </c>
    </row>
    <row r="576" spans="1:28" x14ac:dyDescent="0.45">
      <c r="A576" t="s">
        <v>2979</v>
      </c>
      <c r="B576" t="s">
        <v>2979</v>
      </c>
      <c r="C576" t="s">
        <v>4580</v>
      </c>
      <c r="D576" t="s">
        <v>899</v>
      </c>
      <c r="E576">
        <v>39093</v>
      </c>
      <c r="F576" t="s">
        <v>2979</v>
      </c>
      <c r="G576">
        <v>41.440899999999999</v>
      </c>
      <c r="H576">
        <v>-82.183999999999997</v>
      </c>
      <c r="I576">
        <v>179926</v>
      </c>
      <c r="J576">
        <v>63730</v>
      </c>
      <c r="K576">
        <f t="shared" si="89"/>
        <v>11.06241068830834</v>
      </c>
      <c r="L576">
        <v>1039</v>
      </c>
      <c r="M576" t="s">
        <v>19</v>
      </c>
      <c r="N576" t="b">
        <v>1</v>
      </c>
      <c r="O576" t="s">
        <v>330</v>
      </c>
      <c r="P576" t="s">
        <v>4709</v>
      </c>
      <c r="Q576">
        <v>1840000644</v>
      </c>
      <c r="R576" t="str">
        <f t="shared" si="90"/>
        <v>small</v>
      </c>
      <c r="S576">
        <f t="shared" si="91"/>
        <v>1</v>
      </c>
      <c r="T576">
        <v>575</v>
      </c>
      <c r="U576">
        <f t="shared" si="92"/>
        <v>11.06241068830834</v>
      </c>
      <c r="V576">
        <f t="shared" si="93"/>
        <v>575</v>
      </c>
      <c r="W576" t="str">
        <f t="shared" si="94"/>
        <v/>
      </c>
      <c r="X576" t="str">
        <f t="shared" si="95"/>
        <v/>
      </c>
      <c r="Y576" t="str">
        <f t="shared" si="96"/>
        <v/>
      </c>
      <c r="Z576" t="str">
        <f t="shared" si="97"/>
        <v/>
      </c>
      <c r="AA576" t="str">
        <f t="shared" si="98"/>
        <v/>
      </c>
      <c r="AB576" t="str">
        <f t="shared" si="99"/>
        <v/>
      </c>
    </row>
    <row r="577" spans="1:28" x14ac:dyDescent="0.45">
      <c r="A577" t="s">
        <v>3418</v>
      </c>
      <c r="B577" t="s">
        <v>3418</v>
      </c>
      <c r="C577" t="s">
        <v>2998</v>
      </c>
      <c r="D577" t="s">
        <v>2957</v>
      </c>
      <c r="E577">
        <v>6037</v>
      </c>
      <c r="F577" t="s">
        <v>2149</v>
      </c>
      <c r="G577">
        <v>33.990200000000002</v>
      </c>
      <c r="H577">
        <v>-118.08880000000001</v>
      </c>
      <c r="I577">
        <v>63635</v>
      </c>
      <c r="J577">
        <v>63635</v>
      </c>
      <c r="K577">
        <f t="shared" si="89"/>
        <v>11.060918912426148</v>
      </c>
      <c r="L577">
        <v>2961</v>
      </c>
      <c r="M577" t="s">
        <v>19</v>
      </c>
      <c r="N577" t="b">
        <v>1</v>
      </c>
      <c r="O577" t="s">
        <v>20</v>
      </c>
      <c r="P577" t="s">
        <v>3419</v>
      </c>
      <c r="Q577">
        <v>1840020506</v>
      </c>
      <c r="R577" t="str">
        <f t="shared" si="90"/>
        <v>small</v>
      </c>
      <c r="S577">
        <f t="shared" si="91"/>
        <v>1</v>
      </c>
      <c r="T577">
        <v>576</v>
      </c>
      <c r="U577">
        <f t="shared" si="92"/>
        <v>11.060918912426148</v>
      </c>
      <c r="V577">
        <f t="shared" si="93"/>
        <v>576</v>
      </c>
      <c r="W577" t="str">
        <f t="shared" si="94"/>
        <v/>
      </c>
      <c r="X577" t="str">
        <f t="shared" si="95"/>
        <v/>
      </c>
      <c r="Y577" t="str">
        <f t="shared" si="96"/>
        <v/>
      </c>
      <c r="Z577" t="str">
        <f t="shared" si="97"/>
        <v/>
      </c>
      <c r="AA577" t="str">
        <f t="shared" si="98"/>
        <v/>
      </c>
      <c r="AB577" t="str">
        <f t="shared" si="99"/>
        <v/>
      </c>
    </row>
    <row r="578" spans="1:28" x14ac:dyDescent="0.45">
      <c r="A578" t="s">
        <v>2830</v>
      </c>
      <c r="B578" t="s">
        <v>2830</v>
      </c>
      <c r="C578" t="s">
        <v>2998</v>
      </c>
      <c r="D578" t="s">
        <v>2957</v>
      </c>
      <c r="E578">
        <v>6037</v>
      </c>
      <c r="F578" t="s">
        <v>2149</v>
      </c>
      <c r="G578">
        <v>34.015500000000003</v>
      </c>
      <c r="H578">
        <v>-118.11069999999999</v>
      </c>
      <c r="I578">
        <v>63335</v>
      </c>
      <c r="J578">
        <v>63335</v>
      </c>
      <c r="K578">
        <f t="shared" si="89"/>
        <v>11.056193377917733</v>
      </c>
      <c r="L578">
        <v>2934</v>
      </c>
      <c r="M578" t="s">
        <v>19</v>
      </c>
      <c r="N578" t="b">
        <v>1</v>
      </c>
      <c r="O578" t="s">
        <v>20</v>
      </c>
      <c r="P578">
        <v>90640</v>
      </c>
      <c r="Q578">
        <v>1840020499</v>
      </c>
      <c r="R578" t="str">
        <f t="shared" si="90"/>
        <v>small</v>
      </c>
      <c r="S578">
        <f t="shared" si="91"/>
        <v>1</v>
      </c>
      <c r="T578">
        <v>577</v>
      </c>
      <c r="U578">
        <f t="shared" si="92"/>
        <v>11.056193377917733</v>
      </c>
      <c r="V578">
        <f t="shared" si="93"/>
        <v>577</v>
      </c>
      <c r="W578" t="str">
        <f t="shared" si="94"/>
        <v/>
      </c>
      <c r="X578" t="str">
        <f t="shared" si="95"/>
        <v/>
      </c>
      <c r="Y578" t="str">
        <f t="shared" si="96"/>
        <v/>
      </c>
      <c r="Z578" t="str">
        <f t="shared" si="97"/>
        <v/>
      </c>
      <c r="AA578" t="str">
        <f t="shared" si="98"/>
        <v/>
      </c>
      <c r="AB578" t="str">
        <f t="shared" si="99"/>
        <v/>
      </c>
    </row>
    <row r="579" spans="1:28" x14ac:dyDescent="0.45">
      <c r="A579" t="s">
        <v>3078</v>
      </c>
      <c r="B579" t="s">
        <v>3078</v>
      </c>
      <c r="C579" t="s">
        <v>2998</v>
      </c>
      <c r="D579" t="s">
        <v>2957</v>
      </c>
      <c r="E579">
        <v>6073</v>
      </c>
      <c r="F579" t="s">
        <v>2090</v>
      </c>
      <c r="G579">
        <v>33.049199999999999</v>
      </c>
      <c r="H579">
        <v>-117.26130000000001</v>
      </c>
      <c r="I579">
        <v>63131</v>
      </c>
      <c r="J579">
        <v>63131</v>
      </c>
      <c r="K579">
        <f t="shared" ref="K579:K642" si="100">LN(J579)</f>
        <v>11.052967211565694</v>
      </c>
      <c r="L579">
        <v>1295</v>
      </c>
      <c r="M579" t="s">
        <v>19</v>
      </c>
      <c r="N579" t="b">
        <v>1</v>
      </c>
      <c r="O579" t="s">
        <v>20</v>
      </c>
      <c r="P579" t="s">
        <v>3079</v>
      </c>
      <c r="Q579">
        <v>1840020619</v>
      </c>
      <c r="R579" t="str">
        <f t="shared" ref="R579:R642" si="101">_xlfn.IFS(J579&lt;75000,"small",J579&lt;250000,"intermediate",J579&lt;1000000,"metropolitan",J579&gt;=250000,"primate")</f>
        <v>small</v>
      </c>
      <c r="S579">
        <f t="shared" ref="S579:S642" si="102">_xlfn.IFS(R579="small",1,R579="intermediate",2,R579="metropolitan",3,R579="primate",4)</f>
        <v>1</v>
      </c>
      <c r="T579">
        <v>578</v>
      </c>
      <c r="U579">
        <f t="shared" ref="U579:U642" si="103">IF($S579=1,K579,"")</f>
        <v>11.052967211565694</v>
      </c>
      <c r="V579">
        <f t="shared" ref="V579:V642" si="104">IF(S579=1,T579,"")</f>
        <v>578</v>
      </c>
      <c r="W579" t="str">
        <f t="shared" ref="W579:W642" si="105">IF(S579=2,K579,"")</f>
        <v/>
      </c>
      <c r="X579" t="str">
        <f t="shared" ref="X579:X642" si="106">IF(S579=2,T579,"")</f>
        <v/>
      </c>
      <c r="Y579" t="str">
        <f t="shared" ref="Y579:Y642" si="107">IF(S579=3,K579,"")</f>
        <v/>
      </c>
      <c r="Z579" t="str">
        <f t="shared" ref="Z579:Z642" si="108">IF(S579=3,T579,"")</f>
        <v/>
      </c>
      <c r="AA579" t="str">
        <f t="shared" ref="AA579:AA642" si="109">IF(S579=4,K579,"")</f>
        <v/>
      </c>
      <c r="AB579" t="str">
        <f t="shared" ref="AB579:AB642" si="110">IF(S579=4,T579,"")</f>
        <v/>
      </c>
    </row>
    <row r="580" spans="1:28" x14ac:dyDescent="0.45">
      <c r="A580" t="s">
        <v>151</v>
      </c>
      <c r="B580" t="s">
        <v>151</v>
      </c>
      <c r="C580" t="s">
        <v>3626</v>
      </c>
      <c r="D580" t="s">
        <v>3627</v>
      </c>
      <c r="E580">
        <v>1081</v>
      </c>
      <c r="F580" t="s">
        <v>356</v>
      </c>
      <c r="G580">
        <v>32.608400000000003</v>
      </c>
      <c r="H580">
        <v>-85.489699999999999</v>
      </c>
      <c r="I580">
        <v>88379</v>
      </c>
      <c r="J580">
        <v>63118</v>
      </c>
      <c r="K580">
        <f t="shared" si="100"/>
        <v>11.052761269339682</v>
      </c>
      <c r="L580">
        <v>414</v>
      </c>
      <c r="M580" t="s">
        <v>19</v>
      </c>
      <c r="N580" t="b">
        <v>1</v>
      </c>
      <c r="O580" t="s">
        <v>596</v>
      </c>
      <c r="P580" t="s">
        <v>3690</v>
      </c>
      <c r="Q580">
        <v>1840013810</v>
      </c>
      <c r="R580" t="str">
        <f t="shared" si="101"/>
        <v>small</v>
      </c>
      <c r="S580">
        <f t="shared" si="102"/>
        <v>1</v>
      </c>
      <c r="T580">
        <v>579</v>
      </c>
      <c r="U580">
        <f t="shared" si="103"/>
        <v>11.052761269339682</v>
      </c>
      <c r="V580">
        <f t="shared" si="104"/>
        <v>579</v>
      </c>
      <c r="W580" t="str">
        <f t="shared" si="105"/>
        <v/>
      </c>
      <c r="X580" t="str">
        <f t="shared" si="106"/>
        <v/>
      </c>
      <c r="Y580" t="str">
        <f t="shared" si="107"/>
        <v/>
      </c>
      <c r="Z580" t="str">
        <f t="shared" si="108"/>
        <v/>
      </c>
      <c r="AA580" t="str">
        <f t="shared" si="109"/>
        <v/>
      </c>
      <c r="AB580" t="str">
        <f t="shared" si="110"/>
        <v/>
      </c>
    </row>
    <row r="581" spans="1:28" x14ac:dyDescent="0.45">
      <c r="A581" t="s">
        <v>4541</v>
      </c>
      <c r="B581" t="s">
        <v>4541</v>
      </c>
      <c r="C581" t="s">
        <v>4537</v>
      </c>
      <c r="D581" t="s">
        <v>4538</v>
      </c>
      <c r="E581">
        <v>25017</v>
      </c>
      <c r="F581" t="s">
        <v>409</v>
      </c>
      <c r="G581">
        <v>42.3889</v>
      </c>
      <c r="H581">
        <v>-71.2423</v>
      </c>
      <c r="I581">
        <v>63002</v>
      </c>
      <c r="J581">
        <v>63002</v>
      </c>
      <c r="K581">
        <f t="shared" si="100"/>
        <v>11.050921750901521</v>
      </c>
      <c r="L581">
        <v>1910</v>
      </c>
      <c r="M581" t="s">
        <v>19</v>
      </c>
      <c r="N581" t="b">
        <v>1</v>
      </c>
      <c r="O581" t="s">
        <v>330</v>
      </c>
      <c r="P581" t="s">
        <v>4542</v>
      </c>
      <c r="Q581">
        <v>1840000428</v>
      </c>
      <c r="R581" t="str">
        <f t="shared" si="101"/>
        <v>small</v>
      </c>
      <c r="S581">
        <f t="shared" si="102"/>
        <v>1</v>
      </c>
      <c r="T581">
        <v>580</v>
      </c>
      <c r="U581">
        <f t="shared" si="103"/>
        <v>11.050921750901521</v>
      </c>
      <c r="V581">
        <f t="shared" si="104"/>
        <v>580</v>
      </c>
      <c r="W581" t="str">
        <f t="shared" si="105"/>
        <v/>
      </c>
      <c r="X581" t="str">
        <f t="shared" si="106"/>
        <v/>
      </c>
      <c r="Y581" t="str">
        <f t="shared" si="107"/>
        <v/>
      </c>
      <c r="Z581" t="str">
        <f t="shared" si="108"/>
        <v/>
      </c>
      <c r="AA581" t="str">
        <f t="shared" si="109"/>
        <v/>
      </c>
      <c r="AB581" t="str">
        <f t="shared" si="110"/>
        <v/>
      </c>
    </row>
    <row r="582" spans="1:28" x14ac:dyDescent="0.45">
      <c r="A582" t="s">
        <v>297</v>
      </c>
      <c r="B582" t="s">
        <v>297</v>
      </c>
      <c r="C582" t="s">
        <v>4859</v>
      </c>
      <c r="D582" t="s">
        <v>4860</v>
      </c>
      <c r="E582">
        <v>27003</v>
      </c>
      <c r="F582" t="s">
        <v>2544</v>
      </c>
      <c r="G582">
        <v>45.169600000000003</v>
      </c>
      <c r="H582">
        <v>-93.207800000000006</v>
      </c>
      <c r="I582">
        <v>62892</v>
      </c>
      <c r="J582">
        <v>62892</v>
      </c>
      <c r="K582">
        <f t="shared" si="100"/>
        <v>11.049174248590166</v>
      </c>
      <c r="L582">
        <v>717</v>
      </c>
      <c r="M582" t="s">
        <v>19</v>
      </c>
      <c r="N582" t="b">
        <v>1</v>
      </c>
      <c r="O582" t="s">
        <v>596</v>
      </c>
      <c r="P582" t="s">
        <v>4947</v>
      </c>
      <c r="Q582">
        <v>1840006719</v>
      </c>
      <c r="R582" t="str">
        <f t="shared" si="101"/>
        <v>small</v>
      </c>
      <c r="S582">
        <f t="shared" si="102"/>
        <v>1</v>
      </c>
      <c r="T582">
        <v>581</v>
      </c>
      <c r="U582">
        <f t="shared" si="103"/>
        <v>11.049174248590166</v>
      </c>
      <c r="V582">
        <f t="shared" si="104"/>
        <v>581</v>
      </c>
      <c r="W582" t="str">
        <f t="shared" si="105"/>
        <v/>
      </c>
      <c r="X582" t="str">
        <f t="shared" si="106"/>
        <v/>
      </c>
      <c r="Y582" t="str">
        <f t="shared" si="107"/>
        <v/>
      </c>
      <c r="Z582" t="str">
        <f t="shared" si="108"/>
        <v/>
      </c>
      <c r="AA582" t="str">
        <f t="shared" si="109"/>
        <v/>
      </c>
      <c r="AB582" t="str">
        <f t="shared" si="110"/>
        <v/>
      </c>
    </row>
    <row r="583" spans="1:28" x14ac:dyDescent="0.45">
      <c r="A583" t="s">
        <v>1017</v>
      </c>
      <c r="B583" t="s">
        <v>1017</v>
      </c>
      <c r="C583" t="s">
        <v>4537</v>
      </c>
      <c r="D583" t="s">
        <v>4538</v>
      </c>
      <c r="E583">
        <v>25009</v>
      </c>
      <c r="F583" t="s">
        <v>405</v>
      </c>
      <c r="G583">
        <v>42.783799999999999</v>
      </c>
      <c r="H583">
        <v>-71.087100000000007</v>
      </c>
      <c r="I583">
        <v>62873</v>
      </c>
      <c r="J583">
        <v>62873</v>
      </c>
      <c r="K583">
        <f t="shared" si="100"/>
        <v>11.048872097750989</v>
      </c>
      <c r="L583">
        <v>736</v>
      </c>
      <c r="M583" t="s">
        <v>19</v>
      </c>
      <c r="N583" t="b">
        <v>1</v>
      </c>
      <c r="O583" t="s">
        <v>330</v>
      </c>
      <c r="P583" t="s">
        <v>4546</v>
      </c>
      <c r="Q583">
        <v>1840002450</v>
      </c>
      <c r="R583" t="str">
        <f t="shared" si="101"/>
        <v>small</v>
      </c>
      <c r="S583">
        <f t="shared" si="102"/>
        <v>1</v>
      </c>
      <c r="T583">
        <v>582</v>
      </c>
      <c r="U583">
        <f t="shared" si="103"/>
        <v>11.048872097750989</v>
      </c>
      <c r="V583">
        <f t="shared" si="104"/>
        <v>582</v>
      </c>
      <c r="W583" t="str">
        <f t="shared" si="105"/>
        <v/>
      </c>
      <c r="X583" t="str">
        <f t="shared" si="106"/>
        <v/>
      </c>
      <c r="Y583" t="str">
        <f t="shared" si="107"/>
        <v/>
      </c>
      <c r="Z583" t="str">
        <f t="shared" si="108"/>
        <v/>
      </c>
      <c r="AA583" t="str">
        <f t="shared" si="109"/>
        <v/>
      </c>
      <c r="AB583" t="str">
        <f t="shared" si="110"/>
        <v/>
      </c>
    </row>
    <row r="584" spans="1:28" x14ac:dyDescent="0.45">
      <c r="A584" t="s">
        <v>3045</v>
      </c>
      <c r="B584" t="s">
        <v>3045</v>
      </c>
      <c r="C584" t="s">
        <v>2998</v>
      </c>
      <c r="D584" t="s">
        <v>2957</v>
      </c>
      <c r="E584">
        <v>6061</v>
      </c>
      <c r="F584" t="s">
        <v>3046</v>
      </c>
      <c r="G584">
        <v>38.8078</v>
      </c>
      <c r="H584">
        <v>-121.2491</v>
      </c>
      <c r="I584">
        <v>62787</v>
      </c>
      <c r="J584">
        <v>62787</v>
      </c>
      <c r="K584">
        <f t="shared" si="100"/>
        <v>11.047503324658088</v>
      </c>
      <c r="L584">
        <v>1240</v>
      </c>
      <c r="M584" t="s">
        <v>19</v>
      </c>
      <c r="N584" t="b">
        <v>1</v>
      </c>
      <c r="O584" t="s">
        <v>20</v>
      </c>
      <c r="P584" t="s">
        <v>3047</v>
      </c>
      <c r="Q584">
        <v>1840020232</v>
      </c>
      <c r="R584" t="str">
        <f t="shared" si="101"/>
        <v>small</v>
      </c>
      <c r="S584">
        <f t="shared" si="102"/>
        <v>1</v>
      </c>
      <c r="T584">
        <v>583</v>
      </c>
      <c r="U584">
        <f t="shared" si="103"/>
        <v>11.047503324658088</v>
      </c>
      <c r="V584">
        <f t="shared" si="104"/>
        <v>583</v>
      </c>
      <c r="W584" t="str">
        <f t="shared" si="105"/>
        <v/>
      </c>
      <c r="X584" t="str">
        <f t="shared" si="106"/>
        <v/>
      </c>
      <c r="Y584" t="str">
        <f t="shared" si="107"/>
        <v/>
      </c>
      <c r="Z584" t="str">
        <f t="shared" si="108"/>
        <v/>
      </c>
      <c r="AA584" t="str">
        <f t="shared" si="109"/>
        <v/>
      </c>
      <c r="AB584" t="str">
        <f t="shared" si="110"/>
        <v/>
      </c>
    </row>
    <row r="585" spans="1:28" x14ac:dyDescent="0.45">
      <c r="A585" t="s">
        <v>3020</v>
      </c>
      <c r="B585" t="s">
        <v>3020</v>
      </c>
      <c r="C585" t="s">
        <v>2998</v>
      </c>
      <c r="D585" t="s">
        <v>2957</v>
      </c>
      <c r="E585">
        <v>6107</v>
      </c>
      <c r="F585" t="s">
        <v>3020</v>
      </c>
      <c r="G585">
        <v>36.199599999999997</v>
      </c>
      <c r="H585">
        <v>-119.34</v>
      </c>
      <c r="I585">
        <v>62779</v>
      </c>
      <c r="J585">
        <v>62779</v>
      </c>
      <c r="K585">
        <f t="shared" si="100"/>
        <v>11.047375901629389</v>
      </c>
      <c r="L585">
        <v>1189</v>
      </c>
      <c r="M585" t="s">
        <v>19</v>
      </c>
      <c r="N585" t="b">
        <v>1</v>
      </c>
      <c r="O585" t="s">
        <v>20</v>
      </c>
      <c r="P585" t="s">
        <v>3493</v>
      </c>
      <c r="Q585">
        <v>1840021638</v>
      </c>
      <c r="R585" t="str">
        <f t="shared" si="101"/>
        <v>small</v>
      </c>
      <c r="S585">
        <f t="shared" si="102"/>
        <v>1</v>
      </c>
      <c r="T585">
        <v>584</v>
      </c>
      <c r="U585">
        <f t="shared" si="103"/>
        <v>11.047375901629389</v>
      </c>
      <c r="V585">
        <f t="shared" si="104"/>
        <v>584</v>
      </c>
      <c r="W585" t="str">
        <f t="shared" si="105"/>
        <v/>
      </c>
      <c r="X585" t="str">
        <f t="shared" si="106"/>
        <v/>
      </c>
      <c r="Y585" t="str">
        <f t="shared" si="107"/>
        <v/>
      </c>
      <c r="Z585" t="str">
        <f t="shared" si="108"/>
        <v/>
      </c>
      <c r="AA585" t="str">
        <f t="shared" si="109"/>
        <v/>
      </c>
      <c r="AB585" t="str">
        <f t="shared" si="110"/>
        <v/>
      </c>
    </row>
    <row r="586" spans="1:28" x14ac:dyDescent="0.45">
      <c r="A586" t="s">
        <v>4264</v>
      </c>
      <c r="B586" t="s">
        <v>4264</v>
      </c>
      <c r="C586" t="s">
        <v>4235</v>
      </c>
      <c r="D586" t="s">
        <v>597</v>
      </c>
      <c r="E586">
        <v>19155</v>
      </c>
      <c r="F586" t="s">
        <v>4239</v>
      </c>
      <c r="G586">
        <v>41.236899999999999</v>
      </c>
      <c r="H586">
        <v>-95.851799999999997</v>
      </c>
      <c r="I586">
        <v>62524</v>
      </c>
      <c r="J586">
        <v>62524</v>
      </c>
      <c r="K586">
        <f t="shared" si="100"/>
        <v>11.043305762015361</v>
      </c>
      <c r="L586">
        <v>563</v>
      </c>
      <c r="M586" t="s">
        <v>19</v>
      </c>
      <c r="N586" t="b">
        <v>1</v>
      </c>
      <c r="O586" t="s">
        <v>596</v>
      </c>
      <c r="P586" t="s">
        <v>4265</v>
      </c>
      <c r="Q586">
        <v>1840007117</v>
      </c>
      <c r="R586" t="str">
        <f t="shared" si="101"/>
        <v>small</v>
      </c>
      <c r="S586">
        <f t="shared" si="102"/>
        <v>1</v>
      </c>
      <c r="T586">
        <v>585</v>
      </c>
      <c r="U586">
        <f t="shared" si="103"/>
        <v>11.043305762015361</v>
      </c>
      <c r="V586">
        <f t="shared" si="104"/>
        <v>585</v>
      </c>
      <c r="W586" t="str">
        <f t="shared" si="105"/>
        <v/>
      </c>
      <c r="X586" t="str">
        <f t="shared" si="106"/>
        <v/>
      </c>
      <c r="Y586" t="str">
        <f t="shared" si="107"/>
        <v/>
      </c>
      <c r="Z586" t="str">
        <f t="shared" si="108"/>
        <v/>
      </c>
      <c r="AA586" t="str">
        <f t="shared" si="109"/>
        <v/>
      </c>
      <c r="AB586" t="str">
        <f t="shared" si="110"/>
        <v/>
      </c>
    </row>
    <row r="587" spans="1:28" x14ac:dyDescent="0.45">
      <c r="A587" t="s">
        <v>188</v>
      </c>
      <c r="B587" t="s">
        <v>188</v>
      </c>
      <c r="C587" t="s">
        <v>16</v>
      </c>
      <c r="D587" t="s">
        <v>17</v>
      </c>
      <c r="E587">
        <v>53033</v>
      </c>
      <c r="F587" t="s">
        <v>29</v>
      </c>
      <c r="G587">
        <v>47.677599999999998</v>
      </c>
      <c r="H587">
        <v>-122.1176</v>
      </c>
      <c r="I587">
        <v>62458</v>
      </c>
      <c r="J587">
        <v>62458</v>
      </c>
      <c r="K587">
        <f t="shared" si="100"/>
        <v>11.042249609831288</v>
      </c>
      <c r="L587">
        <v>1464</v>
      </c>
      <c r="M587" t="s">
        <v>19</v>
      </c>
      <c r="N587" t="b">
        <v>1</v>
      </c>
      <c r="O587" t="s">
        <v>20</v>
      </c>
      <c r="P587" t="s">
        <v>189</v>
      </c>
      <c r="Q587">
        <v>1840019835</v>
      </c>
      <c r="R587" t="str">
        <f t="shared" si="101"/>
        <v>small</v>
      </c>
      <c r="S587">
        <f t="shared" si="102"/>
        <v>1</v>
      </c>
      <c r="T587">
        <v>586</v>
      </c>
      <c r="U587">
        <f t="shared" si="103"/>
        <v>11.042249609831288</v>
      </c>
      <c r="V587">
        <f t="shared" si="104"/>
        <v>586</v>
      </c>
      <c r="W587" t="str">
        <f t="shared" si="105"/>
        <v/>
      </c>
      <c r="X587" t="str">
        <f t="shared" si="106"/>
        <v/>
      </c>
      <c r="Y587" t="str">
        <f t="shared" si="107"/>
        <v/>
      </c>
      <c r="Z587" t="str">
        <f t="shared" si="108"/>
        <v/>
      </c>
      <c r="AA587" t="str">
        <f t="shared" si="109"/>
        <v/>
      </c>
      <c r="AB587" t="str">
        <f t="shared" si="110"/>
        <v/>
      </c>
    </row>
    <row r="588" spans="1:28" x14ac:dyDescent="0.45">
      <c r="A588" t="s">
        <v>4256</v>
      </c>
      <c r="B588" t="s">
        <v>4256</v>
      </c>
      <c r="C588" t="s">
        <v>4859</v>
      </c>
      <c r="D588" t="s">
        <v>4860</v>
      </c>
      <c r="E588">
        <v>27003</v>
      </c>
      <c r="F588" t="s">
        <v>2544</v>
      </c>
      <c r="G588">
        <v>45.175600000000003</v>
      </c>
      <c r="H588">
        <v>-93.3095</v>
      </c>
      <c r="I588">
        <v>62359</v>
      </c>
      <c r="J588">
        <v>62359</v>
      </c>
      <c r="K588">
        <f t="shared" si="100"/>
        <v>11.040663287122674</v>
      </c>
      <c r="L588">
        <v>1064</v>
      </c>
      <c r="M588" t="s">
        <v>19</v>
      </c>
      <c r="N588" t="b">
        <v>1</v>
      </c>
      <c r="O588" t="s">
        <v>596</v>
      </c>
      <c r="P588" t="s">
        <v>4911</v>
      </c>
      <c r="Q588">
        <v>1840006714</v>
      </c>
      <c r="R588" t="str">
        <f t="shared" si="101"/>
        <v>small</v>
      </c>
      <c r="S588">
        <f t="shared" si="102"/>
        <v>1</v>
      </c>
      <c r="T588">
        <v>587</v>
      </c>
      <c r="U588">
        <f t="shared" si="103"/>
        <v>11.040663287122674</v>
      </c>
      <c r="V588">
        <f t="shared" si="104"/>
        <v>587</v>
      </c>
      <c r="W588" t="str">
        <f t="shared" si="105"/>
        <v/>
      </c>
      <c r="X588" t="str">
        <f t="shared" si="106"/>
        <v/>
      </c>
      <c r="Y588" t="str">
        <f t="shared" si="107"/>
        <v/>
      </c>
      <c r="Z588" t="str">
        <f t="shared" si="108"/>
        <v/>
      </c>
      <c r="AA588" t="str">
        <f t="shared" si="109"/>
        <v/>
      </c>
      <c r="AB588" t="str">
        <f t="shared" si="110"/>
        <v/>
      </c>
    </row>
    <row r="589" spans="1:28" x14ac:dyDescent="0.45">
      <c r="A589" t="s">
        <v>1350</v>
      </c>
      <c r="B589" t="s">
        <v>1350</v>
      </c>
      <c r="C589" t="s">
        <v>966</v>
      </c>
      <c r="D589" t="s">
        <v>967</v>
      </c>
      <c r="E589">
        <v>12086</v>
      </c>
      <c r="F589" t="s">
        <v>982</v>
      </c>
      <c r="G589">
        <v>25.9008</v>
      </c>
      <c r="H589">
        <v>-80.168599999999998</v>
      </c>
      <c r="I589">
        <v>62139</v>
      </c>
      <c r="J589">
        <v>62139</v>
      </c>
      <c r="K589">
        <f t="shared" si="100"/>
        <v>11.037129090123633</v>
      </c>
      <c r="L589">
        <v>2833</v>
      </c>
      <c r="M589" t="s">
        <v>19</v>
      </c>
      <c r="N589" t="b">
        <v>1</v>
      </c>
      <c r="O589" t="s">
        <v>330</v>
      </c>
      <c r="P589" t="s">
        <v>1351</v>
      </c>
      <c r="Q589">
        <v>1840015154</v>
      </c>
      <c r="R589" t="str">
        <f t="shared" si="101"/>
        <v>small</v>
      </c>
      <c r="S589">
        <f t="shared" si="102"/>
        <v>1</v>
      </c>
      <c r="T589">
        <v>588</v>
      </c>
      <c r="U589">
        <f t="shared" si="103"/>
        <v>11.037129090123633</v>
      </c>
      <c r="V589">
        <f t="shared" si="104"/>
        <v>588</v>
      </c>
      <c r="W589" t="str">
        <f t="shared" si="105"/>
        <v/>
      </c>
      <c r="X589" t="str">
        <f t="shared" si="106"/>
        <v/>
      </c>
      <c r="Y589" t="str">
        <f t="shared" si="107"/>
        <v/>
      </c>
      <c r="Z589" t="str">
        <f t="shared" si="108"/>
        <v/>
      </c>
      <c r="AA589" t="str">
        <f t="shared" si="109"/>
        <v/>
      </c>
      <c r="AB589" t="str">
        <f t="shared" si="110"/>
        <v/>
      </c>
    </row>
    <row r="590" spans="1:28" x14ac:dyDescent="0.45">
      <c r="A590" t="s">
        <v>66</v>
      </c>
      <c r="B590" t="s">
        <v>66</v>
      </c>
      <c r="C590" t="s">
        <v>4580</v>
      </c>
      <c r="D590" t="s">
        <v>899</v>
      </c>
      <c r="E590">
        <v>39017</v>
      </c>
      <c r="F590" t="s">
        <v>761</v>
      </c>
      <c r="G590">
        <v>39.393799999999999</v>
      </c>
      <c r="H590">
        <v>-84.565200000000004</v>
      </c>
      <c r="I590">
        <v>62127</v>
      </c>
      <c r="J590">
        <v>62127</v>
      </c>
      <c r="K590">
        <f t="shared" si="100"/>
        <v>11.036935956039695</v>
      </c>
      <c r="L590">
        <v>1117</v>
      </c>
      <c r="M590" t="s">
        <v>19</v>
      </c>
      <c r="N590" t="b">
        <v>1</v>
      </c>
      <c r="O590" t="s">
        <v>330</v>
      </c>
      <c r="P590" t="s">
        <v>4589</v>
      </c>
      <c r="Q590">
        <v>1840003803</v>
      </c>
      <c r="R590" t="str">
        <f t="shared" si="101"/>
        <v>small</v>
      </c>
      <c r="S590">
        <f t="shared" si="102"/>
        <v>1</v>
      </c>
      <c r="T590">
        <v>589</v>
      </c>
      <c r="U590">
        <f t="shared" si="103"/>
        <v>11.036935956039695</v>
      </c>
      <c r="V590">
        <f t="shared" si="104"/>
        <v>589</v>
      </c>
      <c r="W590" t="str">
        <f t="shared" si="105"/>
        <v/>
      </c>
      <c r="X590" t="str">
        <f t="shared" si="106"/>
        <v/>
      </c>
      <c r="Y590" t="str">
        <f t="shared" si="107"/>
        <v/>
      </c>
      <c r="Z590" t="str">
        <f t="shared" si="108"/>
        <v/>
      </c>
      <c r="AA590" t="str">
        <f t="shared" si="109"/>
        <v/>
      </c>
      <c r="AB590" t="str">
        <f t="shared" si="110"/>
        <v/>
      </c>
    </row>
    <row r="591" spans="1:28" x14ac:dyDescent="0.45">
      <c r="A591" t="s">
        <v>1990</v>
      </c>
      <c r="B591" t="s">
        <v>1990</v>
      </c>
      <c r="C591" t="s">
        <v>1679</v>
      </c>
      <c r="D591" t="s">
        <v>1680</v>
      </c>
      <c r="E591">
        <v>48113</v>
      </c>
      <c r="F591" t="s">
        <v>841</v>
      </c>
      <c r="G591">
        <v>32.916499999999999</v>
      </c>
      <c r="H591">
        <v>-96.549400000000006</v>
      </c>
      <c r="I591">
        <v>61999</v>
      </c>
      <c r="J591">
        <v>61999</v>
      </c>
      <c r="K591">
        <f t="shared" si="100"/>
        <v>11.034873534864897</v>
      </c>
      <c r="L591">
        <v>1172</v>
      </c>
      <c r="M591" t="s">
        <v>19</v>
      </c>
      <c r="N591" t="b">
        <v>1</v>
      </c>
      <c r="O591" t="s">
        <v>596</v>
      </c>
      <c r="P591" t="s">
        <v>1991</v>
      </c>
      <c r="Q591">
        <v>1840020711</v>
      </c>
      <c r="R591" t="str">
        <f t="shared" si="101"/>
        <v>small</v>
      </c>
      <c r="S591">
        <f t="shared" si="102"/>
        <v>1</v>
      </c>
      <c r="T591">
        <v>590</v>
      </c>
      <c r="U591">
        <f t="shared" si="103"/>
        <v>11.034873534864897</v>
      </c>
      <c r="V591">
        <f t="shared" si="104"/>
        <v>590</v>
      </c>
      <c r="W591" t="str">
        <f t="shared" si="105"/>
        <v/>
      </c>
      <c r="X591" t="str">
        <f t="shared" si="106"/>
        <v/>
      </c>
      <c r="Y591" t="str">
        <f t="shared" si="107"/>
        <v/>
      </c>
      <c r="Z591" t="str">
        <f t="shared" si="108"/>
        <v/>
      </c>
      <c r="AA591" t="str">
        <f t="shared" si="109"/>
        <v/>
      </c>
      <c r="AB591" t="str">
        <f t="shared" si="110"/>
        <v/>
      </c>
    </row>
    <row r="592" spans="1:28" x14ac:dyDescent="0.45">
      <c r="A592" t="s">
        <v>1847</v>
      </c>
      <c r="B592" t="s">
        <v>1847</v>
      </c>
      <c r="C592" t="s">
        <v>1679</v>
      </c>
      <c r="D592" t="s">
        <v>1680</v>
      </c>
      <c r="E592">
        <v>48209</v>
      </c>
      <c r="F592" t="s">
        <v>1803</v>
      </c>
      <c r="G592">
        <v>29.8766</v>
      </c>
      <c r="H592">
        <v>-97.931100000000001</v>
      </c>
      <c r="I592">
        <v>72928</v>
      </c>
      <c r="J592">
        <v>61980</v>
      </c>
      <c r="K592">
        <f t="shared" si="100"/>
        <v>11.034567031341739</v>
      </c>
      <c r="L592">
        <v>791</v>
      </c>
      <c r="M592" t="s">
        <v>19</v>
      </c>
      <c r="N592" t="b">
        <v>1</v>
      </c>
      <c r="O592" t="s">
        <v>596</v>
      </c>
      <c r="P592" t="s">
        <v>1848</v>
      </c>
      <c r="Q592">
        <v>1840022188</v>
      </c>
      <c r="R592" t="str">
        <f t="shared" si="101"/>
        <v>small</v>
      </c>
      <c r="S592">
        <f t="shared" si="102"/>
        <v>1</v>
      </c>
      <c r="T592">
        <v>591</v>
      </c>
      <c r="U592">
        <f t="shared" si="103"/>
        <v>11.034567031341739</v>
      </c>
      <c r="V592">
        <f t="shared" si="104"/>
        <v>591</v>
      </c>
      <c r="W592" t="str">
        <f t="shared" si="105"/>
        <v/>
      </c>
      <c r="X592" t="str">
        <f t="shared" si="106"/>
        <v/>
      </c>
      <c r="Y592" t="str">
        <f t="shared" si="107"/>
        <v/>
      </c>
      <c r="Z592" t="str">
        <f t="shared" si="108"/>
        <v/>
      </c>
      <c r="AA592" t="str">
        <f t="shared" si="109"/>
        <v/>
      </c>
      <c r="AB592" t="str">
        <f t="shared" si="110"/>
        <v/>
      </c>
    </row>
    <row r="593" spans="1:28" x14ac:dyDescent="0.45">
      <c r="A593" t="s">
        <v>2842</v>
      </c>
      <c r="B593" t="s">
        <v>2842</v>
      </c>
      <c r="C593" t="s">
        <v>4859</v>
      </c>
      <c r="D593" t="s">
        <v>4860</v>
      </c>
      <c r="E593">
        <v>27037</v>
      </c>
      <c r="F593" t="s">
        <v>2554</v>
      </c>
      <c r="G593">
        <v>44.677700000000002</v>
      </c>
      <c r="H593">
        <v>-93.252200000000002</v>
      </c>
      <c r="I593">
        <v>61938</v>
      </c>
      <c r="J593">
        <v>61938</v>
      </c>
      <c r="K593">
        <f t="shared" si="100"/>
        <v>11.033889163693646</v>
      </c>
      <c r="L593">
        <v>663</v>
      </c>
      <c r="M593" t="s">
        <v>19</v>
      </c>
      <c r="N593" t="b">
        <v>1</v>
      </c>
      <c r="O593" t="s">
        <v>596</v>
      </c>
      <c r="P593">
        <v>55044</v>
      </c>
      <c r="Q593">
        <v>1840007859</v>
      </c>
      <c r="R593" t="str">
        <f t="shared" si="101"/>
        <v>small</v>
      </c>
      <c r="S593">
        <f t="shared" si="102"/>
        <v>1</v>
      </c>
      <c r="T593">
        <v>592</v>
      </c>
      <c r="U593">
        <f t="shared" si="103"/>
        <v>11.033889163693646</v>
      </c>
      <c r="V593">
        <f t="shared" si="104"/>
        <v>592</v>
      </c>
      <c r="W593" t="str">
        <f t="shared" si="105"/>
        <v/>
      </c>
      <c r="X593" t="str">
        <f t="shared" si="106"/>
        <v/>
      </c>
      <c r="Y593" t="str">
        <f t="shared" si="107"/>
        <v/>
      </c>
      <c r="Z593" t="str">
        <f t="shared" si="108"/>
        <v/>
      </c>
      <c r="AA593" t="str">
        <f t="shared" si="109"/>
        <v/>
      </c>
      <c r="AB593" t="str">
        <f t="shared" si="110"/>
        <v/>
      </c>
    </row>
    <row r="594" spans="1:28" x14ac:dyDescent="0.45">
      <c r="A594" t="s">
        <v>557</v>
      </c>
      <c r="B594" t="s">
        <v>557</v>
      </c>
      <c r="C594" t="s">
        <v>5269</v>
      </c>
      <c r="D594" t="s">
        <v>766</v>
      </c>
      <c r="E594">
        <v>41039</v>
      </c>
      <c r="F594" t="s">
        <v>4308</v>
      </c>
      <c r="G594">
        <v>44.053800000000003</v>
      </c>
      <c r="H594">
        <v>-122.98099999999999</v>
      </c>
      <c r="I594">
        <v>61893</v>
      </c>
      <c r="J594">
        <v>61893</v>
      </c>
      <c r="K594">
        <f t="shared" si="100"/>
        <v>11.033162366656056</v>
      </c>
      <c r="L594">
        <v>1510</v>
      </c>
      <c r="M594" t="s">
        <v>19</v>
      </c>
      <c r="N594" t="b">
        <v>1</v>
      </c>
      <c r="O594" t="s">
        <v>20</v>
      </c>
      <c r="P594" t="s">
        <v>5317</v>
      </c>
      <c r="Q594">
        <v>1840021263</v>
      </c>
      <c r="R594" t="str">
        <f t="shared" si="101"/>
        <v>small</v>
      </c>
      <c r="S594">
        <f t="shared" si="102"/>
        <v>1</v>
      </c>
      <c r="T594">
        <v>593</v>
      </c>
      <c r="U594">
        <f t="shared" si="103"/>
        <v>11.033162366656056</v>
      </c>
      <c r="V594">
        <f t="shared" si="104"/>
        <v>593</v>
      </c>
      <c r="W594" t="str">
        <f t="shared" si="105"/>
        <v/>
      </c>
      <c r="X594" t="str">
        <f t="shared" si="106"/>
        <v/>
      </c>
      <c r="Y594" t="str">
        <f t="shared" si="107"/>
        <v/>
      </c>
      <c r="Z594" t="str">
        <f t="shared" si="108"/>
        <v/>
      </c>
      <c r="AA594" t="str">
        <f t="shared" si="109"/>
        <v/>
      </c>
      <c r="AB594" t="str">
        <f t="shared" si="110"/>
        <v/>
      </c>
    </row>
    <row r="595" spans="1:28" x14ac:dyDescent="0.45">
      <c r="A595" t="s">
        <v>2647</v>
      </c>
      <c r="B595" t="s">
        <v>2647</v>
      </c>
      <c r="C595" t="s">
        <v>3529</v>
      </c>
      <c r="D595" t="s">
        <v>1892</v>
      </c>
      <c r="E595">
        <v>8077</v>
      </c>
      <c r="F595" t="s">
        <v>143</v>
      </c>
      <c r="G595">
        <v>39.088099999999997</v>
      </c>
      <c r="H595">
        <v>-108.5675</v>
      </c>
      <c r="I595">
        <v>135389</v>
      </c>
      <c r="J595">
        <v>61881</v>
      </c>
      <c r="K595">
        <f t="shared" si="100"/>
        <v>11.032968464866704</v>
      </c>
      <c r="L595">
        <v>613</v>
      </c>
      <c r="M595" t="s">
        <v>19</v>
      </c>
      <c r="N595" t="b">
        <v>1</v>
      </c>
      <c r="O595" t="s">
        <v>1371</v>
      </c>
      <c r="P595" t="s">
        <v>3569</v>
      </c>
      <c r="Q595">
        <v>1840020230</v>
      </c>
      <c r="R595" t="str">
        <f t="shared" si="101"/>
        <v>small</v>
      </c>
      <c r="S595">
        <f t="shared" si="102"/>
        <v>1</v>
      </c>
      <c r="T595">
        <v>594</v>
      </c>
      <c r="U595">
        <f t="shared" si="103"/>
        <v>11.032968464866704</v>
      </c>
      <c r="V595">
        <f t="shared" si="104"/>
        <v>594</v>
      </c>
      <c r="W595" t="str">
        <f t="shared" si="105"/>
        <v/>
      </c>
      <c r="X595" t="str">
        <f t="shared" si="106"/>
        <v/>
      </c>
      <c r="Y595" t="str">
        <f t="shared" si="107"/>
        <v/>
      </c>
      <c r="Z595" t="str">
        <f t="shared" si="108"/>
        <v/>
      </c>
      <c r="AA595" t="str">
        <f t="shared" si="109"/>
        <v/>
      </c>
      <c r="AB595" t="str">
        <f t="shared" si="110"/>
        <v/>
      </c>
    </row>
    <row r="596" spans="1:28" x14ac:dyDescent="0.45">
      <c r="A596" t="s">
        <v>3368</v>
      </c>
      <c r="B596" t="s">
        <v>3368</v>
      </c>
      <c r="C596" t="s">
        <v>2998</v>
      </c>
      <c r="D596" t="s">
        <v>2957</v>
      </c>
      <c r="E596">
        <v>6059</v>
      </c>
      <c r="F596" t="s">
        <v>367</v>
      </c>
      <c r="G596">
        <v>33.927799999999998</v>
      </c>
      <c r="H596">
        <v>-117.9513</v>
      </c>
      <c r="I596">
        <v>61664</v>
      </c>
      <c r="J596">
        <v>61664</v>
      </c>
      <c r="K596">
        <f t="shared" si="100"/>
        <v>11.029455571214093</v>
      </c>
      <c r="L596">
        <v>3237</v>
      </c>
      <c r="M596" t="s">
        <v>19</v>
      </c>
      <c r="N596" t="b">
        <v>1</v>
      </c>
      <c r="O596" t="s">
        <v>20</v>
      </c>
      <c r="P596" t="s">
        <v>3369</v>
      </c>
      <c r="Q596">
        <v>1840020585</v>
      </c>
      <c r="R596" t="str">
        <f t="shared" si="101"/>
        <v>small</v>
      </c>
      <c r="S596">
        <f t="shared" si="102"/>
        <v>1</v>
      </c>
      <c r="T596">
        <v>595</v>
      </c>
      <c r="U596">
        <f t="shared" si="103"/>
        <v>11.029455571214093</v>
      </c>
      <c r="V596">
        <f t="shared" si="104"/>
        <v>595</v>
      </c>
      <c r="W596" t="str">
        <f t="shared" si="105"/>
        <v/>
      </c>
      <c r="X596" t="str">
        <f t="shared" si="106"/>
        <v/>
      </c>
      <c r="Y596" t="str">
        <f t="shared" si="107"/>
        <v/>
      </c>
      <c r="Z596" t="str">
        <f t="shared" si="108"/>
        <v/>
      </c>
      <c r="AA596" t="str">
        <f t="shared" si="109"/>
        <v/>
      </c>
      <c r="AB596" t="str">
        <f t="shared" si="110"/>
        <v/>
      </c>
    </row>
    <row r="597" spans="1:28" x14ac:dyDescent="0.45">
      <c r="A597" t="s">
        <v>1809</v>
      </c>
      <c r="B597" t="s">
        <v>1809</v>
      </c>
      <c r="C597" t="s">
        <v>4288</v>
      </c>
      <c r="D597" t="s">
        <v>2932</v>
      </c>
      <c r="E597">
        <v>40027</v>
      </c>
      <c r="F597" t="s">
        <v>372</v>
      </c>
      <c r="G597">
        <v>35.3294</v>
      </c>
      <c r="H597">
        <v>-97.475800000000007</v>
      </c>
      <c r="I597">
        <v>61415</v>
      </c>
      <c r="J597">
        <v>61415</v>
      </c>
      <c r="K597">
        <f t="shared" si="100"/>
        <v>11.025409383973194</v>
      </c>
      <c r="L597">
        <v>1086</v>
      </c>
      <c r="M597" t="s">
        <v>19</v>
      </c>
      <c r="N597" t="b">
        <v>1</v>
      </c>
      <c r="O597" t="s">
        <v>596</v>
      </c>
      <c r="P597">
        <v>73160</v>
      </c>
      <c r="Q597">
        <v>1840020449</v>
      </c>
      <c r="R597" t="str">
        <f t="shared" si="101"/>
        <v>small</v>
      </c>
      <c r="S597">
        <f t="shared" si="102"/>
        <v>1</v>
      </c>
      <c r="T597">
        <v>596</v>
      </c>
      <c r="U597">
        <f t="shared" si="103"/>
        <v>11.025409383973194</v>
      </c>
      <c r="V597">
        <f t="shared" si="104"/>
        <v>596</v>
      </c>
      <c r="W597" t="str">
        <f t="shared" si="105"/>
        <v/>
      </c>
      <c r="X597" t="str">
        <f t="shared" si="106"/>
        <v/>
      </c>
      <c r="Y597" t="str">
        <f t="shared" si="107"/>
        <v/>
      </c>
      <c r="Z597" t="str">
        <f t="shared" si="108"/>
        <v/>
      </c>
      <c r="AA597" t="str">
        <f t="shared" si="109"/>
        <v/>
      </c>
      <c r="AB597" t="str">
        <f t="shared" si="110"/>
        <v/>
      </c>
    </row>
    <row r="598" spans="1:28" x14ac:dyDescent="0.45">
      <c r="A598" t="s">
        <v>943</v>
      </c>
      <c r="B598" t="s">
        <v>943</v>
      </c>
      <c r="C598" t="s">
        <v>4859</v>
      </c>
      <c r="D598" t="s">
        <v>4860</v>
      </c>
      <c r="E598">
        <v>27037</v>
      </c>
      <c r="F598" t="s">
        <v>2554</v>
      </c>
      <c r="G598">
        <v>44.764800000000001</v>
      </c>
      <c r="H598">
        <v>-93.279399999999995</v>
      </c>
      <c r="I598">
        <v>61290</v>
      </c>
      <c r="J598">
        <v>61290</v>
      </c>
      <c r="K598">
        <f t="shared" si="100"/>
        <v>11.023371976479778</v>
      </c>
      <c r="L598">
        <v>950</v>
      </c>
      <c r="M598" t="s">
        <v>19</v>
      </c>
      <c r="N598" t="b">
        <v>1</v>
      </c>
      <c r="O598" t="s">
        <v>596</v>
      </c>
      <c r="P598" t="s">
        <v>4913</v>
      </c>
      <c r="Q598">
        <v>1840006766</v>
      </c>
      <c r="R598" t="str">
        <f t="shared" si="101"/>
        <v>small</v>
      </c>
      <c r="S598">
        <f t="shared" si="102"/>
        <v>1</v>
      </c>
      <c r="T598">
        <v>597</v>
      </c>
      <c r="U598">
        <f t="shared" si="103"/>
        <v>11.023371976479778</v>
      </c>
      <c r="V598">
        <f t="shared" si="104"/>
        <v>597</v>
      </c>
      <c r="W598" t="str">
        <f t="shared" si="105"/>
        <v/>
      </c>
      <c r="X598" t="str">
        <f t="shared" si="106"/>
        <v/>
      </c>
      <c r="Y598" t="str">
        <f t="shared" si="107"/>
        <v/>
      </c>
      <c r="Z598" t="str">
        <f t="shared" si="108"/>
        <v/>
      </c>
      <c r="AA598" t="str">
        <f t="shared" si="109"/>
        <v/>
      </c>
      <c r="AB598" t="str">
        <f t="shared" si="110"/>
        <v/>
      </c>
    </row>
    <row r="599" spans="1:28" x14ac:dyDescent="0.45">
      <c r="A599" t="s">
        <v>619</v>
      </c>
      <c r="B599" t="s">
        <v>619</v>
      </c>
      <c r="C599" t="s">
        <v>4960</v>
      </c>
      <c r="D599" t="s">
        <v>2504</v>
      </c>
      <c r="E599">
        <v>26163</v>
      </c>
      <c r="F599" t="s">
        <v>875</v>
      </c>
      <c r="G599">
        <v>42.225999999999999</v>
      </c>
      <c r="H599">
        <v>-83.268799999999999</v>
      </c>
      <c r="I599">
        <v>61177</v>
      </c>
      <c r="J599">
        <v>61177</v>
      </c>
      <c r="K599">
        <f t="shared" si="100"/>
        <v>11.021526580870049</v>
      </c>
      <c r="L599">
        <v>1000</v>
      </c>
      <c r="M599" t="s">
        <v>19</v>
      </c>
      <c r="N599" t="b">
        <v>1</v>
      </c>
      <c r="O599" t="s">
        <v>4149</v>
      </c>
      <c r="P599">
        <v>48180</v>
      </c>
      <c r="Q599">
        <v>1840003965</v>
      </c>
      <c r="R599" t="str">
        <f t="shared" si="101"/>
        <v>small</v>
      </c>
      <c r="S599">
        <f t="shared" si="102"/>
        <v>1</v>
      </c>
      <c r="T599">
        <v>598</v>
      </c>
      <c r="U599">
        <f t="shared" si="103"/>
        <v>11.021526580870049</v>
      </c>
      <c r="V599">
        <f t="shared" si="104"/>
        <v>598</v>
      </c>
      <c r="W599" t="str">
        <f t="shared" si="105"/>
        <v/>
      </c>
      <c r="X599" t="str">
        <f t="shared" si="106"/>
        <v/>
      </c>
      <c r="Y599" t="str">
        <f t="shared" si="107"/>
        <v/>
      </c>
      <c r="Z599" t="str">
        <f t="shared" si="108"/>
        <v/>
      </c>
      <c r="AA599" t="str">
        <f t="shared" si="109"/>
        <v/>
      </c>
      <c r="AB599" t="str">
        <f t="shared" si="110"/>
        <v/>
      </c>
    </row>
    <row r="600" spans="1:28" x14ac:dyDescent="0.45">
      <c r="A600" t="s">
        <v>2947</v>
      </c>
      <c r="B600" t="s">
        <v>2947</v>
      </c>
      <c r="C600" t="s">
        <v>2998</v>
      </c>
      <c r="D600" t="s">
        <v>2957</v>
      </c>
      <c r="E600">
        <v>6065</v>
      </c>
      <c r="F600" t="s">
        <v>222</v>
      </c>
      <c r="G600">
        <v>33.9617</v>
      </c>
      <c r="H600">
        <v>-117.58029999999999</v>
      </c>
      <c r="I600">
        <v>61151</v>
      </c>
      <c r="J600">
        <v>61151</v>
      </c>
      <c r="K600">
        <f t="shared" si="100"/>
        <v>11.021101494211369</v>
      </c>
      <c r="L600">
        <v>1864</v>
      </c>
      <c r="M600" t="s">
        <v>19</v>
      </c>
      <c r="N600" t="b">
        <v>1</v>
      </c>
      <c r="O600" t="s">
        <v>20</v>
      </c>
      <c r="P600" t="s">
        <v>3325</v>
      </c>
      <c r="Q600">
        <v>1840028421</v>
      </c>
      <c r="R600" t="str">
        <f t="shared" si="101"/>
        <v>small</v>
      </c>
      <c r="S600">
        <f t="shared" si="102"/>
        <v>1</v>
      </c>
      <c r="T600">
        <v>599</v>
      </c>
      <c r="U600">
        <f t="shared" si="103"/>
        <v>11.021101494211369</v>
      </c>
      <c r="V600">
        <f t="shared" si="104"/>
        <v>599</v>
      </c>
      <c r="W600" t="str">
        <f t="shared" si="105"/>
        <v/>
      </c>
      <c r="X600" t="str">
        <f t="shared" si="106"/>
        <v/>
      </c>
      <c r="Y600" t="str">
        <f t="shared" si="107"/>
        <v/>
      </c>
      <c r="Z600" t="str">
        <f t="shared" si="108"/>
        <v/>
      </c>
      <c r="AA600" t="str">
        <f t="shared" si="109"/>
        <v/>
      </c>
      <c r="AB600" t="str">
        <f t="shared" si="110"/>
        <v/>
      </c>
    </row>
    <row r="601" spans="1:28" x14ac:dyDescent="0.45">
      <c r="A601" t="s">
        <v>3132</v>
      </c>
      <c r="B601" t="s">
        <v>3132</v>
      </c>
      <c r="C601" t="s">
        <v>2998</v>
      </c>
      <c r="D601" t="s">
        <v>2957</v>
      </c>
      <c r="E601">
        <v>6073</v>
      </c>
      <c r="F601" t="s">
        <v>2090</v>
      </c>
      <c r="G601">
        <v>32.665399999999998</v>
      </c>
      <c r="H601">
        <v>-117.09829999999999</v>
      </c>
      <c r="I601">
        <v>61147</v>
      </c>
      <c r="J601">
        <v>61147</v>
      </c>
      <c r="K601">
        <f t="shared" si="100"/>
        <v>11.021036080222563</v>
      </c>
      <c r="L601">
        <v>3243</v>
      </c>
      <c r="M601" t="s">
        <v>19</v>
      </c>
      <c r="N601" t="b">
        <v>1</v>
      </c>
      <c r="O601" t="s">
        <v>20</v>
      </c>
      <c r="P601" t="s">
        <v>3133</v>
      </c>
      <c r="Q601">
        <v>1840020622</v>
      </c>
      <c r="R601" t="str">
        <f t="shared" si="101"/>
        <v>small</v>
      </c>
      <c r="S601">
        <f t="shared" si="102"/>
        <v>1</v>
      </c>
      <c r="T601">
        <v>600</v>
      </c>
      <c r="U601">
        <f t="shared" si="103"/>
        <v>11.021036080222563</v>
      </c>
      <c r="V601">
        <f t="shared" si="104"/>
        <v>600</v>
      </c>
      <c r="W601" t="str">
        <f t="shared" si="105"/>
        <v/>
      </c>
      <c r="X601" t="str">
        <f t="shared" si="106"/>
        <v/>
      </c>
      <c r="Y601" t="str">
        <f t="shared" si="107"/>
        <v/>
      </c>
      <c r="Z601" t="str">
        <f t="shared" si="108"/>
        <v/>
      </c>
      <c r="AA601" t="str">
        <f t="shared" si="109"/>
        <v/>
      </c>
      <c r="AB601" t="str">
        <f t="shared" si="110"/>
        <v/>
      </c>
    </row>
    <row r="602" spans="1:28" x14ac:dyDescent="0.45">
      <c r="A602" t="s">
        <v>4765</v>
      </c>
      <c r="B602" t="s">
        <v>4765</v>
      </c>
      <c r="C602" t="s">
        <v>4722</v>
      </c>
      <c r="D602" t="s">
        <v>4723</v>
      </c>
      <c r="E602">
        <v>49049</v>
      </c>
      <c r="F602" t="s">
        <v>4723</v>
      </c>
      <c r="G602">
        <v>40.414000000000001</v>
      </c>
      <c r="H602">
        <v>-111.8729</v>
      </c>
      <c r="I602">
        <v>61130</v>
      </c>
      <c r="J602">
        <v>61130</v>
      </c>
      <c r="K602">
        <f t="shared" si="100"/>
        <v>11.020758023022772</v>
      </c>
      <c r="L602">
        <v>862</v>
      </c>
      <c r="M602" t="s">
        <v>19</v>
      </c>
      <c r="N602" t="b">
        <v>1</v>
      </c>
      <c r="O602" t="s">
        <v>1371</v>
      </c>
      <c r="P602">
        <v>84043</v>
      </c>
      <c r="Q602">
        <v>1840020168</v>
      </c>
      <c r="R602" t="str">
        <f t="shared" si="101"/>
        <v>small</v>
      </c>
      <c r="S602">
        <f t="shared" si="102"/>
        <v>1</v>
      </c>
      <c r="T602">
        <v>601</v>
      </c>
      <c r="U602">
        <f t="shared" si="103"/>
        <v>11.020758023022772</v>
      </c>
      <c r="V602">
        <f t="shared" si="104"/>
        <v>601</v>
      </c>
      <c r="W602" t="str">
        <f t="shared" si="105"/>
        <v/>
      </c>
      <c r="X602" t="str">
        <f t="shared" si="106"/>
        <v/>
      </c>
      <c r="Y602" t="str">
        <f t="shared" si="107"/>
        <v/>
      </c>
      <c r="Z602" t="str">
        <f t="shared" si="108"/>
        <v/>
      </c>
      <c r="AA602" t="str">
        <f t="shared" si="109"/>
        <v/>
      </c>
      <c r="AB602" t="str">
        <f t="shared" si="110"/>
        <v/>
      </c>
    </row>
    <row r="603" spans="1:28" x14ac:dyDescent="0.45">
      <c r="A603" t="s">
        <v>1085</v>
      </c>
      <c r="B603" t="s">
        <v>1085</v>
      </c>
      <c r="C603" t="s">
        <v>966</v>
      </c>
      <c r="D603" t="s">
        <v>967</v>
      </c>
      <c r="E603">
        <v>12127</v>
      </c>
      <c r="F603" t="s">
        <v>1012</v>
      </c>
      <c r="G603">
        <v>29.1084</v>
      </c>
      <c r="H603">
        <v>-81.013599999999997</v>
      </c>
      <c r="I603">
        <v>61105</v>
      </c>
      <c r="J603">
        <v>61105</v>
      </c>
      <c r="K603">
        <f t="shared" si="100"/>
        <v>11.020348974872102</v>
      </c>
      <c r="L603">
        <v>879</v>
      </c>
      <c r="M603" t="s">
        <v>19</v>
      </c>
      <c r="N603" t="b">
        <v>1</v>
      </c>
      <c r="O603" t="s">
        <v>330</v>
      </c>
      <c r="P603" t="s">
        <v>1086</v>
      </c>
      <c r="Q603">
        <v>1840015077</v>
      </c>
      <c r="R603" t="str">
        <f t="shared" si="101"/>
        <v>small</v>
      </c>
      <c r="S603">
        <f t="shared" si="102"/>
        <v>1</v>
      </c>
      <c r="T603">
        <v>602</v>
      </c>
      <c r="U603">
        <f t="shared" si="103"/>
        <v>11.020348974872102</v>
      </c>
      <c r="V603">
        <f t="shared" si="104"/>
        <v>602</v>
      </c>
      <c r="W603" t="str">
        <f t="shared" si="105"/>
        <v/>
      </c>
      <c r="X603" t="str">
        <f t="shared" si="106"/>
        <v/>
      </c>
      <c r="Y603" t="str">
        <f t="shared" si="107"/>
        <v/>
      </c>
      <c r="Z603" t="str">
        <f t="shared" si="108"/>
        <v/>
      </c>
      <c r="AA603" t="str">
        <f t="shared" si="109"/>
        <v/>
      </c>
      <c r="AB603" t="str">
        <f t="shared" si="110"/>
        <v/>
      </c>
    </row>
    <row r="604" spans="1:28" x14ac:dyDescent="0.45">
      <c r="A604" t="s">
        <v>1621</v>
      </c>
      <c r="B604" t="s">
        <v>1621</v>
      </c>
      <c r="C604" t="s">
        <v>2998</v>
      </c>
      <c r="D604" t="s">
        <v>2957</v>
      </c>
      <c r="E604">
        <v>6037</v>
      </c>
      <c r="F604" t="s">
        <v>2149</v>
      </c>
      <c r="G604">
        <v>34.049700000000001</v>
      </c>
      <c r="H604">
        <v>-118.13249999999999</v>
      </c>
      <c r="I604">
        <v>61075</v>
      </c>
      <c r="J604">
        <v>61075</v>
      </c>
      <c r="K604">
        <f t="shared" si="100"/>
        <v>11.019857896125941</v>
      </c>
      <c r="L604">
        <v>3074</v>
      </c>
      <c r="M604" t="s">
        <v>19</v>
      </c>
      <c r="N604" t="b">
        <v>1</v>
      </c>
      <c r="O604" t="s">
        <v>20</v>
      </c>
      <c r="P604" t="s">
        <v>3173</v>
      </c>
      <c r="Q604">
        <v>1840020500</v>
      </c>
      <c r="R604" t="str">
        <f t="shared" si="101"/>
        <v>small</v>
      </c>
      <c r="S604">
        <f t="shared" si="102"/>
        <v>1</v>
      </c>
      <c r="T604">
        <v>603</v>
      </c>
      <c r="U604">
        <f t="shared" si="103"/>
        <v>11.019857896125941</v>
      </c>
      <c r="V604">
        <f t="shared" si="104"/>
        <v>603</v>
      </c>
      <c r="W604" t="str">
        <f t="shared" si="105"/>
        <v/>
      </c>
      <c r="X604" t="str">
        <f t="shared" si="106"/>
        <v/>
      </c>
      <c r="Y604" t="str">
        <f t="shared" si="107"/>
        <v/>
      </c>
      <c r="Z604" t="str">
        <f t="shared" si="108"/>
        <v/>
      </c>
      <c r="AA604" t="str">
        <f t="shared" si="109"/>
        <v/>
      </c>
      <c r="AB604" t="str">
        <f t="shared" si="110"/>
        <v/>
      </c>
    </row>
    <row r="605" spans="1:28" x14ac:dyDescent="0.45">
      <c r="A605" t="s">
        <v>2016</v>
      </c>
      <c r="B605" t="s">
        <v>2016</v>
      </c>
      <c r="C605" t="s">
        <v>4006</v>
      </c>
      <c r="D605" t="s">
        <v>4007</v>
      </c>
      <c r="E605">
        <v>13067</v>
      </c>
      <c r="F605" t="s">
        <v>776</v>
      </c>
      <c r="G605">
        <v>33.953200000000002</v>
      </c>
      <c r="H605">
        <v>-84.542000000000002</v>
      </c>
      <c r="I605">
        <v>60941</v>
      </c>
      <c r="J605">
        <v>60941</v>
      </c>
      <c r="K605">
        <f t="shared" si="100"/>
        <v>11.017661461988261</v>
      </c>
      <c r="L605">
        <v>1011</v>
      </c>
      <c r="M605" t="s">
        <v>19</v>
      </c>
      <c r="N605" t="b">
        <v>1</v>
      </c>
      <c r="O605" t="s">
        <v>330</v>
      </c>
      <c r="P605" t="s">
        <v>4059</v>
      </c>
      <c r="Q605">
        <v>1840015633</v>
      </c>
      <c r="R605" t="str">
        <f t="shared" si="101"/>
        <v>small</v>
      </c>
      <c r="S605">
        <f t="shared" si="102"/>
        <v>1</v>
      </c>
      <c r="T605">
        <v>604</v>
      </c>
      <c r="U605">
        <f t="shared" si="103"/>
        <v>11.017661461988261</v>
      </c>
      <c r="V605">
        <f t="shared" si="104"/>
        <v>604</v>
      </c>
      <c r="W605" t="str">
        <f t="shared" si="105"/>
        <v/>
      </c>
      <c r="X605" t="str">
        <f t="shared" si="106"/>
        <v/>
      </c>
      <c r="Y605" t="str">
        <f t="shared" si="107"/>
        <v/>
      </c>
      <c r="Z605" t="str">
        <f t="shared" si="108"/>
        <v/>
      </c>
      <c r="AA605" t="str">
        <f t="shared" si="109"/>
        <v/>
      </c>
      <c r="AB605" t="str">
        <f t="shared" si="110"/>
        <v/>
      </c>
    </row>
    <row r="606" spans="1:28" x14ac:dyDescent="0.45">
      <c r="A606" t="s">
        <v>4158</v>
      </c>
      <c r="B606" t="s">
        <v>4158</v>
      </c>
      <c r="C606" t="s">
        <v>4142</v>
      </c>
      <c r="D606" t="s">
        <v>2864</v>
      </c>
      <c r="E606">
        <v>18167</v>
      </c>
      <c r="F606" t="s">
        <v>4157</v>
      </c>
      <c r="G606">
        <v>39.465400000000002</v>
      </c>
      <c r="H606">
        <v>-87.376300000000001</v>
      </c>
      <c r="I606">
        <v>92841</v>
      </c>
      <c r="J606">
        <v>60852</v>
      </c>
      <c r="K606">
        <f t="shared" si="100"/>
        <v>11.01619996558302</v>
      </c>
      <c r="L606">
        <v>680</v>
      </c>
      <c r="M606" t="s">
        <v>19</v>
      </c>
      <c r="N606" t="b">
        <v>1</v>
      </c>
      <c r="O606" t="s">
        <v>4143</v>
      </c>
      <c r="P606" t="s">
        <v>4159</v>
      </c>
      <c r="Q606">
        <v>1840009671</v>
      </c>
      <c r="R606" t="str">
        <f t="shared" si="101"/>
        <v>small</v>
      </c>
      <c r="S606">
        <f t="shared" si="102"/>
        <v>1</v>
      </c>
      <c r="T606">
        <v>605</v>
      </c>
      <c r="U606">
        <f t="shared" si="103"/>
        <v>11.01619996558302</v>
      </c>
      <c r="V606">
        <f t="shared" si="104"/>
        <v>605</v>
      </c>
      <c r="W606" t="str">
        <f t="shared" si="105"/>
        <v/>
      </c>
      <c r="X606" t="str">
        <f t="shared" si="106"/>
        <v/>
      </c>
      <c r="Y606" t="str">
        <f t="shared" si="107"/>
        <v/>
      </c>
      <c r="Z606" t="str">
        <f t="shared" si="108"/>
        <v/>
      </c>
      <c r="AA606" t="str">
        <f t="shared" si="109"/>
        <v/>
      </c>
      <c r="AB606" t="str">
        <f t="shared" si="110"/>
        <v/>
      </c>
    </row>
    <row r="607" spans="1:28" x14ac:dyDescent="0.45">
      <c r="A607" t="s">
        <v>148</v>
      </c>
      <c r="B607" t="s">
        <v>148</v>
      </c>
      <c r="C607" t="s">
        <v>4537</v>
      </c>
      <c r="D607" t="s">
        <v>4538</v>
      </c>
      <c r="E607">
        <v>25017</v>
      </c>
      <c r="F607" t="s">
        <v>409</v>
      </c>
      <c r="G607">
        <v>42.430500000000002</v>
      </c>
      <c r="H607">
        <v>-71.057599999999994</v>
      </c>
      <c r="I607">
        <v>60840</v>
      </c>
      <c r="J607">
        <v>60840</v>
      </c>
      <c r="K607">
        <f t="shared" si="100"/>
        <v>11.016002746373228</v>
      </c>
      <c r="L607">
        <v>4657</v>
      </c>
      <c r="M607" t="s">
        <v>19</v>
      </c>
      <c r="N607" t="b">
        <v>1</v>
      </c>
      <c r="O607" t="s">
        <v>330</v>
      </c>
      <c r="P607">
        <v>2148</v>
      </c>
      <c r="Q607">
        <v>1840000430</v>
      </c>
      <c r="R607" t="str">
        <f t="shared" si="101"/>
        <v>small</v>
      </c>
      <c r="S607">
        <f t="shared" si="102"/>
        <v>1</v>
      </c>
      <c r="T607">
        <v>606</v>
      </c>
      <c r="U607">
        <f t="shared" si="103"/>
        <v>11.016002746373228</v>
      </c>
      <c r="V607">
        <f t="shared" si="104"/>
        <v>606</v>
      </c>
      <c r="W607" t="str">
        <f t="shared" si="105"/>
        <v/>
      </c>
      <c r="X607" t="str">
        <f t="shared" si="106"/>
        <v/>
      </c>
      <c r="Y607" t="str">
        <f t="shared" si="107"/>
        <v/>
      </c>
      <c r="Z607" t="str">
        <f t="shared" si="108"/>
        <v/>
      </c>
      <c r="AA607" t="str">
        <f t="shared" si="109"/>
        <v/>
      </c>
      <c r="AB607" t="str">
        <f t="shared" si="110"/>
        <v/>
      </c>
    </row>
    <row r="608" spans="1:28" x14ac:dyDescent="0.45">
      <c r="A608" t="s">
        <v>105</v>
      </c>
      <c r="B608" t="s">
        <v>105</v>
      </c>
      <c r="C608" t="s">
        <v>16</v>
      </c>
      <c r="D608" t="s">
        <v>17</v>
      </c>
      <c r="E608">
        <v>53053</v>
      </c>
      <c r="F608" t="s">
        <v>18</v>
      </c>
      <c r="G608">
        <v>47.162700000000001</v>
      </c>
      <c r="H608">
        <v>-122.5299</v>
      </c>
      <c r="I608">
        <v>60665</v>
      </c>
      <c r="J608">
        <v>60665</v>
      </c>
      <c r="K608">
        <f t="shared" si="100"/>
        <v>11.013122204485974</v>
      </c>
      <c r="L608">
        <v>1363</v>
      </c>
      <c r="M608" t="s">
        <v>19</v>
      </c>
      <c r="N608" t="b">
        <v>1</v>
      </c>
      <c r="O608" t="s">
        <v>20</v>
      </c>
      <c r="P608" t="s">
        <v>106</v>
      </c>
      <c r="Q608">
        <v>1840019860</v>
      </c>
      <c r="R608" t="str">
        <f t="shared" si="101"/>
        <v>small</v>
      </c>
      <c r="S608">
        <f t="shared" si="102"/>
        <v>1</v>
      </c>
      <c r="T608">
        <v>607</v>
      </c>
      <c r="U608">
        <f t="shared" si="103"/>
        <v>11.013122204485974</v>
      </c>
      <c r="V608">
        <f t="shared" si="104"/>
        <v>607</v>
      </c>
      <c r="W608" t="str">
        <f t="shared" si="105"/>
        <v/>
      </c>
      <c r="X608" t="str">
        <f t="shared" si="106"/>
        <v/>
      </c>
      <c r="Y608" t="str">
        <f t="shared" si="107"/>
        <v/>
      </c>
      <c r="Z608" t="str">
        <f t="shared" si="108"/>
        <v/>
      </c>
      <c r="AA608" t="str">
        <f t="shared" si="109"/>
        <v/>
      </c>
      <c r="AB608" t="str">
        <f t="shared" si="110"/>
        <v/>
      </c>
    </row>
    <row r="609" spans="1:28" x14ac:dyDescent="0.45">
      <c r="A609" t="s">
        <v>675</v>
      </c>
      <c r="B609" t="s">
        <v>675</v>
      </c>
      <c r="C609" t="s">
        <v>2703</v>
      </c>
      <c r="D609" t="s">
        <v>2129</v>
      </c>
      <c r="E609">
        <v>36065</v>
      </c>
      <c r="F609" t="s">
        <v>686</v>
      </c>
      <c r="G609">
        <v>43.0961</v>
      </c>
      <c r="H609">
        <v>-75.225999999999999</v>
      </c>
      <c r="I609">
        <v>114350</v>
      </c>
      <c r="J609">
        <v>60652</v>
      </c>
      <c r="K609">
        <f t="shared" si="100"/>
        <v>11.012907889920831</v>
      </c>
      <c r="L609">
        <v>1397</v>
      </c>
      <c r="M609" t="s">
        <v>19</v>
      </c>
      <c r="N609" t="b">
        <v>1</v>
      </c>
      <c r="O609" t="s">
        <v>330</v>
      </c>
      <c r="P609" t="s">
        <v>2739</v>
      </c>
      <c r="Q609">
        <v>1840002746</v>
      </c>
      <c r="R609" t="str">
        <f t="shared" si="101"/>
        <v>small</v>
      </c>
      <c r="S609">
        <f t="shared" si="102"/>
        <v>1</v>
      </c>
      <c r="T609">
        <v>608</v>
      </c>
      <c r="U609">
        <f t="shared" si="103"/>
        <v>11.012907889920831</v>
      </c>
      <c r="V609">
        <f t="shared" si="104"/>
        <v>608</v>
      </c>
      <c r="W609" t="str">
        <f t="shared" si="105"/>
        <v/>
      </c>
      <c r="X609" t="str">
        <f t="shared" si="106"/>
        <v/>
      </c>
      <c r="Y609" t="str">
        <f t="shared" si="107"/>
        <v/>
      </c>
      <c r="Z609" t="str">
        <f t="shared" si="108"/>
        <v/>
      </c>
      <c r="AA609" t="str">
        <f t="shared" si="109"/>
        <v/>
      </c>
      <c r="AB609" t="str">
        <f t="shared" si="110"/>
        <v/>
      </c>
    </row>
    <row r="610" spans="1:28" x14ac:dyDescent="0.45">
      <c r="A610" t="s">
        <v>3094</v>
      </c>
      <c r="B610" t="s">
        <v>3094</v>
      </c>
      <c r="C610" t="s">
        <v>2998</v>
      </c>
      <c r="D610" t="s">
        <v>2957</v>
      </c>
      <c r="E610">
        <v>6085</v>
      </c>
      <c r="F610" t="s">
        <v>1646</v>
      </c>
      <c r="G610">
        <v>37.316699999999997</v>
      </c>
      <c r="H610">
        <v>-122.04649999999999</v>
      </c>
      <c r="I610">
        <v>60643</v>
      </c>
      <c r="J610">
        <v>60643</v>
      </c>
      <c r="K610">
        <f t="shared" si="100"/>
        <v>11.012759491388055</v>
      </c>
      <c r="L610">
        <v>2070</v>
      </c>
      <c r="M610" t="s">
        <v>19</v>
      </c>
      <c r="N610" t="b">
        <v>1</v>
      </c>
      <c r="O610" t="s">
        <v>20</v>
      </c>
      <c r="P610" t="s">
        <v>3095</v>
      </c>
      <c r="Q610">
        <v>1840018950</v>
      </c>
      <c r="R610" t="str">
        <f t="shared" si="101"/>
        <v>small</v>
      </c>
      <c r="S610">
        <f t="shared" si="102"/>
        <v>1</v>
      </c>
      <c r="T610">
        <v>609</v>
      </c>
      <c r="U610">
        <f t="shared" si="103"/>
        <v>11.012759491388055</v>
      </c>
      <c r="V610">
        <f t="shared" si="104"/>
        <v>609</v>
      </c>
      <c r="W610" t="str">
        <f t="shared" si="105"/>
        <v/>
      </c>
      <c r="X610" t="str">
        <f t="shared" si="106"/>
        <v/>
      </c>
      <c r="Y610" t="str">
        <f t="shared" si="107"/>
        <v/>
      </c>
      <c r="Z610" t="str">
        <f t="shared" si="108"/>
        <v/>
      </c>
      <c r="AA610" t="str">
        <f t="shared" si="109"/>
        <v/>
      </c>
      <c r="AB610" t="str">
        <f t="shared" si="110"/>
        <v/>
      </c>
    </row>
    <row r="611" spans="1:28" x14ac:dyDescent="0.45">
      <c r="A611" t="s">
        <v>2692</v>
      </c>
      <c r="B611" t="s">
        <v>2692</v>
      </c>
      <c r="C611" t="s">
        <v>2998</v>
      </c>
      <c r="D611" t="s">
        <v>2957</v>
      </c>
      <c r="E611">
        <v>6013</v>
      </c>
      <c r="F611" t="s">
        <v>3002</v>
      </c>
      <c r="G611">
        <v>37.935600000000001</v>
      </c>
      <c r="H611">
        <v>-121.71899999999999</v>
      </c>
      <c r="I611">
        <v>60532</v>
      </c>
      <c r="J611">
        <v>60532</v>
      </c>
      <c r="K611">
        <f t="shared" si="100"/>
        <v>11.010927429806916</v>
      </c>
      <c r="L611">
        <v>1573</v>
      </c>
      <c r="M611" t="s">
        <v>19</v>
      </c>
      <c r="N611" t="b">
        <v>1</v>
      </c>
      <c r="O611" t="s">
        <v>20</v>
      </c>
      <c r="P611">
        <v>94513</v>
      </c>
      <c r="Q611">
        <v>1840018904</v>
      </c>
      <c r="R611" t="str">
        <f t="shared" si="101"/>
        <v>small</v>
      </c>
      <c r="S611">
        <f t="shared" si="102"/>
        <v>1</v>
      </c>
      <c r="T611">
        <v>610</v>
      </c>
      <c r="U611">
        <f t="shared" si="103"/>
        <v>11.010927429806916</v>
      </c>
      <c r="V611">
        <f t="shared" si="104"/>
        <v>610</v>
      </c>
      <c r="W611" t="str">
        <f t="shared" si="105"/>
        <v/>
      </c>
      <c r="X611" t="str">
        <f t="shared" si="106"/>
        <v/>
      </c>
      <c r="Y611" t="str">
        <f t="shared" si="107"/>
        <v/>
      </c>
      <c r="Z611" t="str">
        <f t="shared" si="108"/>
        <v/>
      </c>
      <c r="AA611" t="str">
        <f t="shared" si="109"/>
        <v/>
      </c>
      <c r="AB611" t="str">
        <f t="shared" si="110"/>
        <v/>
      </c>
    </row>
    <row r="612" spans="1:28" x14ac:dyDescent="0.45">
      <c r="A612" t="s">
        <v>3305</v>
      </c>
      <c r="B612" t="s">
        <v>3305</v>
      </c>
      <c r="C612" t="s">
        <v>2998</v>
      </c>
      <c r="D612" t="s">
        <v>2957</v>
      </c>
      <c r="E612">
        <v>6097</v>
      </c>
      <c r="F612" t="s">
        <v>3008</v>
      </c>
      <c r="G612">
        <v>38.2423</v>
      </c>
      <c r="H612">
        <v>-122.6267</v>
      </c>
      <c r="I612">
        <v>66940</v>
      </c>
      <c r="J612">
        <v>60530</v>
      </c>
      <c r="K612">
        <f t="shared" si="100"/>
        <v>11.010894388885733</v>
      </c>
      <c r="L612">
        <v>1624</v>
      </c>
      <c r="M612" t="s">
        <v>19</v>
      </c>
      <c r="N612" t="b">
        <v>1</v>
      </c>
      <c r="O612" t="s">
        <v>20</v>
      </c>
      <c r="P612" t="s">
        <v>3306</v>
      </c>
      <c r="Q612">
        <v>1840020244</v>
      </c>
      <c r="R612" t="str">
        <f t="shared" si="101"/>
        <v>small</v>
      </c>
      <c r="S612">
        <f t="shared" si="102"/>
        <v>1</v>
      </c>
      <c r="T612">
        <v>611</v>
      </c>
      <c r="U612">
        <f t="shared" si="103"/>
        <v>11.010894388885733</v>
      </c>
      <c r="V612">
        <f t="shared" si="104"/>
        <v>611</v>
      </c>
      <c r="W612" t="str">
        <f t="shared" si="105"/>
        <v/>
      </c>
      <c r="X612" t="str">
        <f t="shared" si="106"/>
        <v/>
      </c>
      <c r="Y612" t="str">
        <f t="shared" si="107"/>
        <v/>
      </c>
      <c r="Z612" t="str">
        <f t="shared" si="108"/>
        <v/>
      </c>
      <c r="AA612" t="str">
        <f t="shared" si="109"/>
        <v/>
      </c>
      <c r="AB612" t="str">
        <f t="shared" si="110"/>
        <v/>
      </c>
    </row>
    <row r="613" spans="1:28" x14ac:dyDescent="0.45">
      <c r="A613" t="s">
        <v>1510</v>
      </c>
      <c r="B613" t="s">
        <v>1510</v>
      </c>
      <c r="C613" t="s">
        <v>1442</v>
      </c>
      <c r="D613" t="s">
        <v>1443</v>
      </c>
      <c r="E613">
        <v>34011</v>
      </c>
      <c r="F613" t="s">
        <v>239</v>
      </c>
      <c r="G613">
        <v>39.465200000000003</v>
      </c>
      <c r="H613">
        <v>-74.998099999999994</v>
      </c>
      <c r="I613">
        <v>94943</v>
      </c>
      <c r="J613">
        <v>60525</v>
      </c>
      <c r="K613">
        <f t="shared" si="100"/>
        <v>11.010811781806259</v>
      </c>
      <c r="L613">
        <v>341</v>
      </c>
      <c r="M613" t="s">
        <v>19</v>
      </c>
      <c r="N613" t="b">
        <v>1</v>
      </c>
      <c r="O613" t="s">
        <v>330</v>
      </c>
      <c r="P613" t="s">
        <v>1511</v>
      </c>
      <c r="Q613">
        <v>1840001551</v>
      </c>
      <c r="R613" t="str">
        <f t="shared" si="101"/>
        <v>small</v>
      </c>
      <c r="S613">
        <f t="shared" si="102"/>
        <v>1</v>
      </c>
      <c r="T613">
        <v>612</v>
      </c>
      <c r="U613">
        <f t="shared" si="103"/>
        <v>11.010811781806259</v>
      </c>
      <c r="V613">
        <f t="shared" si="104"/>
        <v>612</v>
      </c>
      <c r="W613" t="str">
        <f t="shared" si="105"/>
        <v/>
      </c>
      <c r="X613" t="str">
        <f t="shared" si="106"/>
        <v/>
      </c>
      <c r="Y613" t="str">
        <f t="shared" si="107"/>
        <v/>
      </c>
      <c r="Z613" t="str">
        <f t="shared" si="108"/>
        <v/>
      </c>
      <c r="AA613" t="str">
        <f t="shared" si="109"/>
        <v/>
      </c>
      <c r="AB613" t="str">
        <f t="shared" si="110"/>
        <v/>
      </c>
    </row>
    <row r="614" spans="1:28" x14ac:dyDescent="0.45">
      <c r="A614" t="s">
        <v>2412</v>
      </c>
      <c r="B614" t="s">
        <v>2412</v>
      </c>
      <c r="C614" t="s">
        <v>4722</v>
      </c>
      <c r="D614" t="s">
        <v>4723</v>
      </c>
      <c r="E614">
        <v>49035</v>
      </c>
      <c r="F614" t="s">
        <v>4733</v>
      </c>
      <c r="G614">
        <v>40.656999999999996</v>
      </c>
      <c r="H614">
        <v>-111.94929999999999</v>
      </c>
      <c r="I614">
        <v>60436</v>
      </c>
      <c r="J614">
        <v>60436</v>
      </c>
      <c r="K614">
        <f t="shared" si="100"/>
        <v>11.009340232859731</v>
      </c>
      <c r="L614">
        <v>2150</v>
      </c>
      <c r="M614" t="s">
        <v>19</v>
      </c>
      <c r="N614" t="b">
        <v>1</v>
      </c>
      <c r="O614" t="s">
        <v>1371</v>
      </c>
      <c r="P614" t="s">
        <v>4764</v>
      </c>
      <c r="Q614">
        <v>1840021387</v>
      </c>
      <c r="R614" t="str">
        <f t="shared" si="101"/>
        <v>small</v>
      </c>
      <c r="S614">
        <f t="shared" si="102"/>
        <v>1</v>
      </c>
      <c r="T614">
        <v>613</v>
      </c>
      <c r="U614">
        <f t="shared" si="103"/>
        <v>11.009340232859731</v>
      </c>
      <c r="V614">
        <f t="shared" si="104"/>
        <v>613</v>
      </c>
      <c r="W614" t="str">
        <f t="shared" si="105"/>
        <v/>
      </c>
      <c r="X614" t="str">
        <f t="shared" si="106"/>
        <v/>
      </c>
      <c r="Y614" t="str">
        <f t="shared" si="107"/>
        <v/>
      </c>
      <c r="Z614" t="str">
        <f t="shared" si="108"/>
        <v/>
      </c>
      <c r="AA614" t="str">
        <f t="shared" si="109"/>
        <v/>
      </c>
      <c r="AB614" t="str">
        <f t="shared" si="110"/>
        <v/>
      </c>
    </row>
    <row r="615" spans="1:28" x14ac:dyDescent="0.45">
      <c r="A615" t="s">
        <v>4458</v>
      </c>
      <c r="B615" t="s">
        <v>4458</v>
      </c>
      <c r="C615" t="s">
        <v>4424</v>
      </c>
      <c r="D615" t="s">
        <v>4425</v>
      </c>
      <c r="E615">
        <v>16019</v>
      </c>
      <c r="F615" t="s">
        <v>1403</v>
      </c>
      <c r="G615">
        <v>43.4878</v>
      </c>
      <c r="H615">
        <v>-112.0359</v>
      </c>
      <c r="I615">
        <v>96166</v>
      </c>
      <c r="J615">
        <v>60211</v>
      </c>
      <c r="K615">
        <f t="shared" si="100"/>
        <v>11.005610338857361</v>
      </c>
      <c r="L615">
        <v>1029</v>
      </c>
      <c r="M615" t="s">
        <v>19</v>
      </c>
      <c r="N615" t="b">
        <v>1</v>
      </c>
      <c r="O615" t="s">
        <v>4427</v>
      </c>
      <c r="P615" t="s">
        <v>4459</v>
      </c>
      <c r="Q615">
        <v>1840018644</v>
      </c>
      <c r="R615" t="str">
        <f t="shared" si="101"/>
        <v>small</v>
      </c>
      <c r="S615">
        <f t="shared" si="102"/>
        <v>1</v>
      </c>
      <c r="T615">
        <v>614</v>
      </c>
      <c r="U615">
        <f t="shared" si="103"/>
        <v>11.005610338857361</v>
      </c>
      <c r="V615">
        <f t="shared" si="104"/>
        <v>614</v>
      </c>
      <c r="W615" t="str">
        <f t="shared" si="105"/>
        <v/>
      </c>
      <c r="X615" t="str">
        <f t="shared" si="106"/>
        <v/>
      </c>
      <c r="Y615" t="str">
        <f t="shared" si="107"/>
        <v/>
      </c>
      <c r="Z615" t="str">
        <f t="shared" si="108"/>
        <v/>
      </c>
      <c r="AA615" t="str">
        <f t="shared" si="109"/>
        <v/>
      </c>
      <c r="AB615" t="str">
        <f t="shared" si="110"/>
        <v/>
      </c>
    </row>
    <row r="616" spans="1:28" x14ac:dyDescent="0.45">
      <c r="A616" t="s">
        <v>4199</v>
      </c>
      <c r="B616" t="s">
        <v>4199</v>
      </c>
      <c r="C616" t="s">
        <v>4142</v>
      </c>
      <c r="D616" t="s">
        <v>2864</v>
      </c>
      <c r="E616">
        <v>18057</v>
      </c>
      <c r="F616" t="s">
        <v>66</v>
      </c>
      <c r="G616">
        <v>40.035400000000003</v>
      </c>
      <c r="H616">
        <v>-86.005600000000001</v>
      </c>
      <c r="I616">
        <v>60183</v>
      </c>
      <c r="J616">
        <v>60183</v>
      </c>
      <c r="K616">
        <f t="shared" si="100"/>
        <v>11.005145199390197</v>
      </c>
      <c r="L616">
        <v>726</v>
      </c>
      <c r="M616" t="s">
        <v>19</v>
      </c>
      <c r="N616" t="b">
        <v>1</v>
      </c>
      <c r="O616" t="s">
        <v>4143</v>
      </c>
      <c r="P616" t="s">
        <v>4200</v>
      </c>
      <c r="Q616">
        <v>1840013891</v>
      </c>
      <c r="R616" t="str">
        <f t="shared" si="101"/>
        <v>small</v>
      </c>
      <c r="S616">
        <f t="shared" si="102"/>
        <v>1</v>
      </c>
      <c r="T616">
        <v>615</v>
      </c>
      <c r="U616">
        <f t="shared" si="103"/>
        <v>11.005145199390197</v>
      </c>
      <c r="V616">
        <f t="shared" si="104"/>
        <v>615</v>
      </c>
      <c r="W616" t="str">
        <f t="shared" si="105"/>
        <v/>
      </c>
      <c r="X616" t="str">
        <f t="shared" si="106"/>
        <v/>
      </c>
      <c r="Y616" t="str">
        <f t="shared" si="107"/>
        <v/>
      </c>
      <c r="Z616" t="str">
        <f t="shared" si="108"/>
        <v/>
      </c>
      <c r="AA616" t="str">
        <f t="shared" si="109"/>
        <v/>
      </c>
      <c r="AB616" t="str">
        <f t="shared" si="110"/>
        <v/>
      </c>
    </row>
    <row r="617" spans="1:28" x14ac:dyDescent="0.45">
      <c r="A617" t="s">
        <v>507</v>
      </c>
      <c r="B617" t="s">
        <v>507</v>
      </c>
      <c r="C617" t="s">
        <v>4461</v>
      </c>
      <c r="D617" t="s">
        <v>4462</v>
      </c>
      <c r="E617">
        <v>9003</v>
      </c>
      <c r="F617" t="s">
        <v>684</v>
      </c>
      <c r="G617">
        <v>41.681199999999997</v>
      </c>
      <c r="H617">
        <v>-72.940700000000007</v>
      </c>
      <c r="I617">
        <v>60147</v>
      </c>
      <c r="J617">
        <v>60147</v>
      </c>
      <c r="K617">
        <f t="shared" si="100"/>
        <v>11.00454684484729</v>
      </c>
      <c r="L617">
        <v>879</v>
      </c>
      <c r="M617" t="s">
        <v>19</v>
      </c>
      <c r="N617" t="b">
        <v>1</v>
      </c>
      <c r="O617" t="s">
        <v>330</v>
      </c>
      <c r="P617" t="s">
        <v>4477</v>
      </c>
      <c r="Q617">
        <v>1840004772</v>
      </c>
      <c r="R617" t="str">
        <f t="shared" si="101"/>
        <v>small</v>
      </c>
      <c r="S617">
        <f t="shared" si="102"/>
        <v>1</v>
      </c>
      <c r="T617">
        <v>616</v>
      </c>
      <c r="U617">
        <f t="shared" si="103"/>
        <v>11.00454684484729</v>
      </c>
      <c r="V617">
        <f t="shared" si="104"/>
        <v>616</v>
      </c>
      <c r="W617" t="str">
        <f t="shared" si="105"/>
        <v/>
      </c>
      <c r="X617" t="str">
        <f t="shared" si="106"/>
        <v/>
      </c>
      <c r="Y617" t="str">
        <f t="shared" si="107"/>
        <v/>
      </c>
      <c r="Z617" t="str">
        <f t="shared" si="108"/>
        <v/>
      </c>
      <c r="AA617" t="str">
        <f t="shared" si="109"/>
        <v/>
      </c>
      <c r="AB617" t="str">
        <f t="shared" si="110"/>
        <v/>
      </c>
    </row>
    <row r="618" spans="1:28" x14ac:dyDescent="0.45">
      <c r="A618" t="s">
        <v>780</v>
      </c>
      <c r="B618" t="s">
        <v>780</v>
      </c>
      <c r="C618" t="s">
        <v>594</v>
      </c>
      <c r="D618" t="s">
        <v>595</v>
      </c>
      <c r="E618">
        <v>55079</v>
      </c>
      <c r="F618" t="s">
        <v>629</v>
      </c>
      <c r="G618">
        <v>43.006799999999998</v>
      </c>
      <c r="H618">
        <v>-88.029600000000002</v>
      </c>
      <c r="I618">
        <v>60087</v>
      </c>
      <c r="J618">
        <v>60087</v>
      </c>
      <c r="K618">
        <f t="shared" si="100"/>
        <v>11.003548790969342</v>
      </c>
      <c r="L618">
        <v>2037</v>
      </c>
      <c r="M618" t="s">
        <v>19</v>
      </c>
      <c r="N618" t="b">
        <v>1</v>
      </c>
      <c r="O618" t="s">
        <v>596</v>
      </c>
      <c r="P618" t="s">
        <v>781</v>
      </c>
      <c r="Q618">
        <v>1840003034</v>
      </c>
      <c r="R618" t="str">
        <f t="shared" si="101"/>
        <v>small</v>
      </c>
      <c r="S618">
        <f t="shared" si="102"/>
        <v>1</v>
      </c>
      <c r="T618">
        <v>617</v>
      </c>
      <c r="U618">
        <f t="shared" si="103"/>
        <v>11.003548790969342</v>
      </c>
      <c r="V618">
        <f t="shared" si="104"/>
        <v>617</v>
      </c>
      <c r="W618" t="str">
        <f t="shared" si="105"/>
        <v/>
      </c>
      <c r="X618" t="str">
        <f t="shared" si="106"/>
        <v/>
      </c>
      <c r="Y618" t="str">
        <f t="shared" si="107"/>
        <v/>
      </c>
      <c r="Z618" t="str">
        <f t="shared" si="108"/>
        <v/>
      </c>
      <c r="AA618" t="str">
        <f t="shared" si="109"/>
        <v/>
      </c>
      <c r="AB618" t="str">
        <f t="shared" si="110"/>
        <v/>
      </c>
    </row>
    <row r="619" spans="1:28" x14ac:dyDescent="0.45">
      <c r="A619" t="s">
        <v>2526</v>
      </c>
      <c r="B619" t="s">
        <v>2526</v>
      </c>
      <c r="C619" t="s">
        <v>2998</v>
      </c>
      <c r="D619" t="s">
        <v>2957</v>
      </c>
      <c r="E619">
        <v>6037</v>
      </c>
      <c r="F619" t="s">
        <v>2149</v>
      </c>
      <c r="G619">
        <v>33.894399999999997</v>
      </c>
      <c r="H619">
        <v>-118.3073</v>
      </c>
      <c r="I619">
        <v>60048</v>
      </c>
      <c r="J619">
        <v>60048</v>
      </c>
      <c r="K619">
        <f t="shared" si="100"/>
        <v>11.002899521374802</v>
      </c>
      <c r="L619">
        <v>3977</v>
      </c>
      <c r="M619" t="s">
        <v>19</v>
      </c>
      <c r="N619" t="b">
        <v>1</v>
      </c>
      <c r="O619" t="s">
        <v>20</v>
      </c>
      <c r="P619" t="s">
        <v>3151</v>
      </c>
      <c r="Q619">
        <v>1840020482</v>
      </c>
      <c r="R619" t="str">
        <f t="shared" si="101"/>
        <v>small</v>
      </c>
      <c r="S619">
        <f t="shared" si="102"/>
        <v>1</v>
      </c>
      <c r="T619">
        <v>618</v>
      </c>
      <c r="U619">
        <f t="shared" si="103"/>
        <v>11.002899521374802</v>
      </c>
      <c r="V619">
        <f t="shared" si="104"/>
        <v>618</v>
      </c>
      <c r="W619" t="str">
        <f t="shared" si="105"/>
        <v/>
      </c>
      <c r="X619" t="str">
        <f t="shared" si="106"/>
        <v/>
      </c>
      <c r="Y619" t="str">
        <f t="shared" si="107"/>
        <v/>
      </c>
      <c r="Z619" t="str">
        <f t="shared" si="108"/>
        <v/>
      </c>
      <c r="AA619" t="str">
        <f t="shared" si="109"/>
        <v/>
      </c>
      <c r="AB619" t="str">
        <f t="shared" si="110"/>
        <v/>
      </c>
    </row>
    <row r="620" spans="1:28" x14ac:dyDescent="0.45">
      <c r="A620" t="s">
        <v>1678</v>
      </c>
      <c r="B620" t="s">
        <v>1678</v>
      </c>
      <c r="C620" t="s">
        <v>2998</v>
      </c>
      <c r="D620" t="s">
        <v>2957</v>
      </c>
      <c r="E620">
        <v>6073</v>
      </c>
      <c r="F620" t="s">
        <v>2090</v>
      </c>
      <c r="G620">
        <v>32.770299999999999</v>
      </c>
      <c r="H620">
        <v>-117.02030000000001</v>
      </c>
      <c r="I620">
        <v>59948</v>
      </c>
      <c r="J620">
        <v>59948</v>
      </c>
      <c r="K620">
        <f t="shared" si="100"/>
        <v>11.001232798764887</v>
      </c>
      <c r="L620">
        <v>2549</v>
      </c>
      <c r="M620" t="s">
        <v>19</v>
      </c>
      <c r="N620" t="b">
        <v>1</v>
      </c>
      <c r="O620" t="s">
        <v>20</v>
      </c>
      <c r="P620" t="s">
        <v>3508</v>
      </c>
      <c r="Q620">
        <v>1840020625</v>
      </c>
      <c r="R620" t="str">
        <f t="shared" si="101"/>
        <v>small</v>
      </c>
      <c r="S620">
        <f t="shared" si="102"/>
        <v>1</v>
      </c>
      <c r="T620">
        <v>619</v>
      </c>
      <c r="U620">
        <f t="shared" si="103"/>
        <v>11.001232798764887</v>
      </c>
      <c r="V620">
        <f t="shared" si="104"/>
        <v>619</v>
      </c>
      <c r="W620" t="str">
        <f t="shared" si="105"/>
        <v/>
      </c>
      <c r="X620" t="str">
        <f t="shared" si="106"/>
        <v/>
      </c>
      <c r="Y620" t="str">
        <f t="shared" si="107"/>
        <v/>
      </c>
      <c r="Z620" t="str">
        <f t="shared" si="108"/>
        <v/>
      </c>
      <c r="AA620" t="str">
        <f t="shared" si="109"/>
        <v/>
      </c>
      <c r="AB620" t="str">
        <f t="shared" si="110"/>
        <v/>
      </c>
    </row>
    <row r="621" spans="1:28" x14ac:dyDescent="0.45">
      <c r="A621" t="s">
        <v>5000</v>
      </c>
      <c r="B621" t="s">
        <v>5000</v>
      </c>
      <c r="C621" t="s">
        <v>4960</v>
      </c>
      <c r="D621" t="s">
        <v>2504</v>
      </c>
      <c r="E621">
        <v>26099</v>
      </c>
      <c r="F621" t="s">
        <v>3979</v>
      </c>
      <c r="G621">
        <v>42.492199999999997</v>
      </c>
      <c r="H621">
        <v>-82.895700000000005</v>
      </c>
      <c r="I621">
        <v>59775</v>
      </c>
      <c r="J621">
        <v>59775</v>
      </c>
      <c r="K621">
        <f t="shared" si="100"/>
        <v>10.998342792326525</v>
      </c>
      <c r="L621">
        <v>1978</v>
      </c>
      <c r="M621" t="s">
        <v>19</v>
      </c>
      <c r="N621" t="b">
        <v>1</v>
      </c>
      <c r="O621" t="s">
        <v>4149</v>
      </c>
      <c r="P621" t="s">
        <v>5001</v>
      </c>
      <c r="Q621">
        <v>1840003093</v>
      </c>
      <c r="R621" t="str">
        <f t="shared" si="101"/>
        <v>small</v>
      </c>
      <c r="S621">
        <f t="shared" si="102"/>
        <v>1</v>
      </c>
      <c r="T621">
        <v>620</v>
      </c>
      <c r="U621">
        <f t="shared" si="103"/>
        <v>10.998342792326525</v>
      </c>
      <c r="V621">
        <f t="shared" si="104"/>
        <v>620</v>
      </c>
      <c r="W621" t="str">
        <f t="shared" si="105"/>
        <v/>
      </c>
      <c r="X621" t="str">
        <f t="shared" si="106"/>
        <v/>
      </c>
      <c r="Y621" t="str">
        <f t="shared" si="107"/>
        <v/>
      </c>
      <c r="Z621" t="str">
        <f t="shared" si="108"/>
        <v/>
      </c>
      <c r="AA621" t="str">
        <f t="shared" si="109"/>
        <v/>
      </c>
      <c r="AB621" t="str">
        <f t="shared" si="110"/>
        <v/>
      </c>
    </row>
    <row r="622" spans="1:28" x14ac:dyDescent="0.45">
      <c r="A622" t="s">
        <v>3929</v>
      </c>
      <c r="B622" t="s">
        <v>3929</v>
      </c>
      <c r="C622" t="s">
        <v>4960</v>
      </c>
      <c r="D622" t="s">
        <v>2504</v>
      </c>
      <c r="E622">
        <v>26125</v>
      </c>
      <c r="F622" t="s">
        <v>1369</v>
      </c>
      <c r="G622">
        <v>42.649299999999997</v>
      </c>
      <c r="H622">
        <v>-83.287800000000004</v>
      </c>
      <c r="I622">
        <v>59698</v>
      </c>
      <c r="J622">
        <v>59698</v>
      </c>
      <c r="K622">
        <f t="shared" si="100"/>
        <v>10.997053797982007</v>
      </c>
      <c r="L622">
        <v>1154</v>
      </c>
      <c r="M622" t="s">
        <v>19</v>
      </c>
      <c r="N622" t="b">
        <v>1</v>
      </c>
      <c r="O622" t="s">
        <v>4149</v>
      </c>
      <c r="P622" t="s">
        <v>5021</v>
      </c>
      <c r="Q622">
        <v>1840002427</v>
      </c>
      <c r="R622" t="str">
        <f t="shared" si="101"/>
        <v>small</v>
      </c>
      <c r="S622">
        <f t="shared" si="102"/>
        <v>1</v>
      </c>
      <c r="T622">
        <v>621</v>
      </c>
      <c r="U622">
        <f t="shared" si="103"/>
        <v>10.997053797982007</v>
      </c>
      <c r="V622">
        <f t="shared" si="104"/>
        <v>621</v>
      </c>
      <c r="W622" t="str">
        <f t="shared" si="105"/>
        <v/>
      </c>
      <c r="X622" t="str">
        <f t="shared" si="106"/>
        <v/>
      </c>
      <c r="Y622" t="str">
        <f t="shared" si="107"/>
        <v/>
      </c>
      <c r="Z622" t="str">
        <f t="shared" si="108"/>
        <v/>
      </c>
      <c r="AA622" t="str">
        <f t="shared" si="109"/>
        <v/>
      </c>
      <c r="AB622" t="str">
        <f t="shared" si="110"/>
        <v/>
      </c>
    </row>
    <row r="623" spans="1:28" x14ac:dyDescent="0.45">
      <c r="A623" t="s">
        <v>1400</v>
      </c>
      <c r="B623" t="s">
        <v>1400</v>
      </c>
      <c r="C623" t="s">
        <v>4461</v>
      </c>
      <c r="D623" t="s">
        <v>4462</v>
      </c>
      <c r="E623">
        <v>9009</v>
      </c>
      <c r="F623" t="s">
        <v>959</v>
      </c>
      <c r="G623">
        <v>41.536700000000003</v>
      </c>
      <c r="H623">
        <v>-72.794300000000007</v>
      </c>
      <c r="I623">
        <v>59622</v>
      </c>
      <c r="J623">
        <v>59622</v>
      </c>
      <c r="K623">
        <f t="shared" si="100"/>
        <v>10.995779912459419</v>
      </c>
      <c r="L623">
        <v>967</v>
      </c>
      <c r="M623" t="s">
        <v>19</v>
      </c>
      <c r="N623" t="b">
        <v>1</v>
      </c>
      <c r="O623" t="s">
        <v>330</v>
      </c>
      <c r="P623" t="s">
        <v>4471</v>
      </c>
      <c r="Q623">
        <v>1840004848</v>
      </c>
      <c r="R623" t="str">
        <f t="shared" si="101"/>
        <v>small</v>
      </c>
      <c r="S623">
        <f t="shared" si="102"/>
        <v>1</v>
      </c>
      <c r="T623">
        <v>622</v>
      </c>
      <c r="U623">
        <f t="shared" si="103"/>
        <v>10.995779912459419</v>
      </c>
      <c r="V623">
        <f t="shared" si="104"/>
        <v>622</v>
      </c>
      <c r="W623" t="str">
        <f t="shared" si="105"/>
        <v/>
      </c>
      <c r="X623" t="str">
        <f t="shared" si="106"/>
        <v/>
      </c>
      <c r="Y623" t="str">
        <f t="shared" si="107"/>
        <v/>
      </c>
      <c r="Z623" t="str">
        <f t="shared" si="108"/>
        <v/>
      </c>
      <c r="AA623" t="str">
        <f t="shared" si="109"/>
        <v/>
      </c>
      <c r="AB623" t="str">
        <f t="shared" si="110"/>
        <v/>
      </c>
    </row>
    <row r="624" spans="1:28" x14ac:dyDescent="0.45">
      <c r="A624" t="s">
        <v>472</v>
      </c>
      <c r="B624" t="s">
        <v>472</v>
      </c>
      <c r="C624" t="s">
        <v>2998</v>
      </c>
      <c r="D624" t="s">
        <v>2957</v>
      </c>
      <c r="E624">
        <v>6001</v>
      </c>
      <c r="F624" t="s">
        <v>1596</v>
      </c>
      <c r="G624">
        <v>37.716099999999997</v>
      </c>
      <c r="H624">
        <v>-121.89619999999999</v>
      </c>
      <c r="I624">
        <v>59583</v>
      </c>
      <c r="J624">
        <v>59583</v>
      </c>
      <c r="K624">
        <f t="shared" si="100"/>
        <v>10.995125577466901</v>
      </c>
      <c r="L624">
        <v>1510</v>
      </c>
      <c r="M624" t="s">
        <v>19</v>
      </c>
      <c r="N624" t="b">
        <v>1</v>
      </c>
      <c r="O624" t="s">
        <v>20</v>
      </c>
      <c r="P624" t="s">
        <v>3334</v>
      </c>
      <c r="Q624">
        <v>1840018916</v>
      </c>
      <c r="R624" t="str">
        <f t="shared" si="101"/>
        <v>small</v>
      </c>
      <c r="S624">
        <f t="shared" si="102"/>
        <v>1</v>
      </c>
      <c r="T624">
        <v>623</v>
      </c>
      <c r="U624">
        <f t="shared" si="103"/>
        <v>10.995125577466901</v>
      </c>
      <c r="V624">
        <f t="shared" si="104"/>
        <v>623</v>
      </c>
      <c r="W624" t="str">
        <f t="shared" si="105"/>
        <v/>
      </c>
      <c r="X624" t="str">
        <f t="shared" si="106"/>
        <v/>
      </c>
      <c r="Y624" t="str">
        <f t="shared" si="107"/>
        <v/>
      </c>
      <c r="Z624" t="str">
        <f t="shared" si="108"/>
        <v/>
      </c>
      <c r="AA624" t="str">
        <f t="shared" si="109"/>
        <v/>
      </c>
      <c r="AB624" t="str">
        <f t="shared" si="110"/>
        <v/>
      </c>
    </row>
    <row r="625" spans="1:28" x14ac:dyDescent="0.45">
      <c r="A625" t="s">
        <v>1274</v>
      </c>
      <c r="B625" t="s">
        <v>1274</v>
      </c>
      <c r="C625" t="s">
        <v>966</v>
      </c>
      <c r="D625" t="s">
        <v>967</v>
      </c>
      <c r="E625">
        <v>12011</v>
      </c>
      <c r="F625" t="s">
        <v>974</v>
      </c>
      <c r="G625">
        <v>26.2803</v>
      </c>
      <c r="H625">
        <v>-80.184200000000004</v>
      </c>
      <c r="I625">
        <v>59405</v>
      </c>
      <c r="J625">
        <v>59405</v>
      </c>
      <c r="K625">
        <f t="shared" si="100"/>
        <v>10.992133676892388</v>
      </c>
      <c r="L625">
        <v>1934</v>
      </c>
      <c r="M625" t="s">
        <v>19</v>
      </c>
      <c r="N625" t="b">
        <v>1</v>
      </c>
      <c r="O625" t="s">
        <v>330</v>
      </c>
      <c r="P625" t="s">
        <v>1275</v>
      </c>
      <c r="Q625">
        <v>1840015132</v>
      </c>
      <c r="R625" t="str">
        <f t="shared" si="101"/>
        <v>small</v>
      </c>
      <c r="S625">
        <f t="shared" si="102"/>
        <v>1</v>
      </c>
      <c r="T625">
        <v>624</v>
      </c>
      <c r="U625">
        <f t="shared" si="103"/>
        <v>10.992133676892388</v>
      </c>
      <c r="V625">
        <f t="shared" si="104"/>
        <v>624</v>
      </c>
      <c r="W625" t="str">
        <f t="shared" si="105"/>
        <v/>
      </c>
      <c r="X625" t="str">
        <f t="shared" si="106"/>
        <v/>
      </c>
      <c r="Y625" t="str">
        <f t="shared" si="107"/>
        <v/>
      </c>
      <c r="Z625" t="str">
        <f t="shared" si="108"/>
        <v/>
      </c>
      <c r="AA625" t="str">
        <f t="shared" si="109"/>
        <v/>
      </c>
      <c r="AB625" t="str">
        <f t="shared" si="110"/>
        <v/>
      </c>
    </row>
    <row r="626" spans="1:28" x14ac:dyDescent="0.45">
      <c r="A626" t="s">
        <v>1393</v>
      </c>
      <c r="B626" t="s">
        <v>1393</v>
      </c>
      <c r="C626" t="s">
        <v>1370</v>
      </c>
      <c r="D626" t="s">
        <v>572</v>
      </c>
      <c r="E626">
        <v>56025</v>
      </c>
      <c r="F626" t="s">
        <v>1373</v>
      </c>
      <c r="G626">
        <v>42.843000000000004</v>
      </c>
      <c r="H626">
        <v>-106.3205</v>
      </c>
      <c r="I626">
        <v>69224</v>
      </c>
      <c r="J626">
        <v>59324</v>
      </c>
      <c r="K626">
        <f t="shared" si="100"/>
        <v>10.990769224861854</v>
      </c>
      <c r="L626">
        <v>881</v>
      </c>
      <c r="M626" t="s">
        <v>19</v>
      </c>
      <c r="N626" t="b">
        <v>1</v>
      </c>
      <c r="O626" t="s">
        <v>1371</v>
      </c>
      <c r="P626" t="s">
        <v>1394</v>
      </c>
      <c r="Q626">
        <v>1840038324</v>
      </c>
      <c r="R626" t="str">
        <f t="shared" si="101"/>
        <v>small</v>
      </c>
      <c r="S626">
        <f t="shared" si="102"/>
        <v>1</v>
      </c>
      <c r="T626">
        <v>625</v>
      </c>
      <c r="U626">
        <f t="shared" si="103"/>
        <v>10.990769224861854</v>
      </c>
      <c r="V626">
        <f t="shared" si="104"/>
        <v>625</v>
      </c>
      <c r="W626" t="str">
        <f t="shared" si="105"/>
        <v/>
      </c>
      <c r="X626" t="str">
        <f t="shared" si="106"/>
        <v/>
      </c>
      <c r="Y626" t="str">
        <f t="shared" si="107"/>
        <v/>
      </c>
      <c r="Z626" t="str">
        <f t="shared" si="108"/>
        <v/>
      </c>
      <c r="AA626" t="str">
        <f t="shared" si="109"/>
        <v/>
      </c>
      <c r="AB626" t="str">
        <f t="shared" si="110"/>
        <v/>
      </c>
    </row>
    <row r="627" spans="1:28" x14ac:dyDescent="0.45">
      <c r="A627" t="s">
        <v>5245</v>
      </c>
      <c r="B627" t="s">
        <v>5245</v>
      </c>
      <c r="C627" t="s">
        <v>5223</v>
      </c>
      <c r="D627" t="s">
        <v>5224</v>
      </c>
      <c r="E627">
        <v>21059</v>
      </c>
      <c r="F627" t="s">
        <v>4144</v>
      </c>
      <c r="G627">
        <v>37.757399999999997</v>
      </c>
      <c r="H627">
        <v>-87.118099999999998</v>
      </c>
      <c r="I627">
        <v>73011</v>
      </c>
      <c r="J627">
        <v>59273</v>
      </c>
      <c r="K627">
        <f t="shared" si="100"/>
        <v>10.989909169326827</v>
      </c>
      <c r="L627">
        <v>1149</v>
      </c>
      <c r="M627" t="s">
        <v>19</v>
      </c>
      <c r="N627" t="b">
        <v>1</v>
      </c>
      <c r="O627" t="s">
        <v>596</v>
      </c>
      <c r="P627" t="s">
        <v>5246</v>
      </c>
      <c r="Q627">
        <v>1840014340</v>
      </c>
      <c r="R627" t="str">
        <f t="shared" si="101"/>
        <v>small</v>
      </c>
      <c r="S627">
        <f t="shared" si="102"/>
        <v>1</v>
      </c>
      <c r="T627">
        <v>626</v>
      </c>
      <c r="U627">
        <f t="shared" si="103"/>
        <v>10.989909169326827</v>
      </c>
      <c r="V627">
        <f t="shared" si="104"/>
        <v>626</v>
      </c>
      <c r="W627" t="str">
        <f t="shared" si="105"/>
        <v/>
      </c>
      <c r="X627" t="str">
        <f t="shared" si="106"/>
        <v/>
      </c>
      <c r="Y627" t="str">
        <f t="shared" si="107"/>
        <v/>
      </c>
      <c r="Z627" t="str">
        <f t="shared" si="108"/>
        <v/>
      </c>
      <c r="AA627" t="str">
        <f t="shared" si="109"/>
        <v/>
      </c>
      <c r="AB627" t="str">
        <f t="shared" si="110"/>
        <v/>
      </c>
    </row>
    <row r="628" spans="1:28" x14ac:dyDescent="0.45">
      <c r="A628" t="s">
        <v>1004</v>
      </c>
      <c r="B628" t="s">
        <v>1004</v>
      </c>
      <c r="C628" t="s">
        <v>966</v>
      </c>
      <c r="D628" t="s">
        <v>967</v>
      </c>
      <c r="E628">
        <v>12083</v>
      </c>
      <c r="F628" t="s">
        <v>477</v>
      </c>
      <c r="G628">
        <v>29.180299999999999</v>
      </c>
      <c r="H628">
        <v>-82.148700000000005</v>
      </c>
      <c r="I628">
        <v>165111</v>
      </c>
      <c r="J628">
        <v>59253</v>
      </c>
      <c r="K628">
        <f t="shared" si="100"/>
        <v>10.989571690626967</v>
      </c>
      <c r="L628">
        <v>508</v>
      </c>
      <c r="M628" t="s">
        <v>19</v>
      </c>
      <c r="N628" t="b">
        <v>1</v>
      </c>
      <c r="O628" t="s">
        <v>330</v>
      </c>
      <c r="P628" t="s">
        <v>1005</v>
      </c>
      <c r="Q628">
        <v>1840015067</v>
      </c>
      <c r="R628" t="str">
        <f t="shared" si="101"/>
        <v>small</v>
      </c>
      <c r="S628">
        <f t="shared" si="102"/>
        <v>1</v>
      </c>
      <c r="T628">
        <v>627</v>
      </c>
      <c r="U628">
        <f t="shared" si="103"/>
        <v>10.989571690626967</v>
      </c>
      <c r="V628">
        <f t="shared" si="104"/>
        <v>627</v>
      </c>
      <c r="W628" t="str">
        <f t="shared" si="105"/>
        <v/>
      </c>
      <c r="X628" t="str">
        <f t="shared" si="106"/>
        <v/>
      </c>
      <c r="Y628" t="str">
        <f t="shared" si="107"/>
        <v/>
      </c>
      <c r="Z628" t="str">
        <f t="shared" si="108"/>
        <v/>
      </c>
      <c r="AA628" t="str">
        <f t="shared" si="109"/>
        <v/>
      </c>
      <c r="AB628" t="str">
        <f t="shared" si="110"/>
        <v/>
      </c>
    </row>
    <row r="629" spans="1:28" x14ac:dyDescent="0.45">
      <c r="A629" t="s">
        <v>2399</v>
      </c>
      <c r="B629" t="s">
        <v>2399</v>
      </c>
      <c r="C629" t="s">
        <v>2310</v>
      </c>
      <c r="D629" t="s">
        <v>2311</v>
      </c>
      <c r="E629">
        <v>37135</v>
      </c>
      <c r="F629" t="s">
        <v>367</v>
      </c>
      <c r="G629">
        <v>35.927100000000003</v>
      </c>
      <c r="H629">
        <v>-79.038700000000006</v>
      </c>
      <c r="I629">
        <v>59246</v>
      </c>
      <c r="J629">
        <v>59246</v>
      </c>
      <c r="K629">
        <f t="shared" si="100"/>
        <v>10.989453546169914</v>
      </c>
      <c r="L629">
        <v>1080</v>
      </c>
      <c r="M629" t="s">
        <v>19</v>
      </c>
      <c r="N629" t="b">
        <v>1</v>
      </c>
      <c r="O629" t="s">
        <v>330</v>
      </c>
      <c r="P629" t="s">
        <v>2400</v>
      </c>
      <c r="Q629">
        <v>1840016152</v>
      </c>
      <c r="R629" t="str">
        <f t="shared" si="101"/>
        <v>small</v>
      </c>
      <c r="S629">
        <f t="shared" si="102"/>
        <v>1</v>
      </c>
      <c r="T629">
        <v>628</v>
      </c>
      <c r="U629">
        <f t="shared" si="103"/>
        <v>10.989453546169914</v>
      </c>
      <c r="V629">
        <f t="shared" si="104"/>
        <v>628</v>
      </c>
      <c r="W629" t="str">
        <f t="shared" si="105"/>
        <v/>
      </c>
      <c r="X629" t="str">
        <f t="shared" si="106"/>
        <v/>
      </c>
      <c r="Y629" t="str">
        <f t="shared" si="107"/>
        <v/>
      </c>
      <c r="Z629" t="str">
        <f t="shared" si="108"/>
        <v/>
      </c>
      <c r="AA629" t="str">
        <f t="shared" si="109"/>
        <v/>
      </c>
      <c r="AB629" t="str">
        <f t="shared" si="110"/>
        <v/>
      </c>
    </row>
    <row r="630" spans="1:28" x14ac:dyDescent="0.45">
      <c r="A630" t="s">
        <v>1923</v>
      </c>
      <c r="B630" t="s">
        <v>1923</v>
      </c>
      <c r="C630" t="s">
        <v>1679</v>
      </c>
      <c r="D630" t="s">
        <v>1680</v>
      </c>
      <c r="E630">
        <v>48453</v>
      </c>
      <c r="F630" t="s">
        <v>1786</v>
      </c>
      <c r="G630">
        <v>30.4544</v>
      </c>
      <c r="H630">
        <v>-97.6053</v>
      </c>
      <c r="I630">
        <v>59245</v>
      </c>
      <c r="J630">
        <v>59245</v>
      </c>
      <c r="K630">
        <f t="shared" si="100"/>
        <v>10.989436667250841</v>
      </c>
      <c r="L630">
        <v>1007</v>
      </c>
      <c r="M630" t="s">
        <v>19</v>
      </c>
      <c r="N630" t="b">
        <v>1</v>
      </c>
      <c r="O630" t="s">
        <v>596</v>
      </c>
      <c r="P630" t="s">
        <v>1924</v>
      </c>
      <c r="Q630">
        <v>1840020892</v>
      </c>
      <c r="R630" t="str">
        <f t="shared" si="101"/>
        <v>small</v>
      </c>
      <c r="S630">
        <f t="shared" si="102"/>
        <v>1</v>
      </c>
      <c r="T630">
        <v>629</v>
      </c>
      <c r="U630">
        <f t="shared" si="103"/>
        <v>10.989436667250841</v>
      </c>
      <c r="V630">
        <f t="shared" si="104"/>
        <v>629</v>
      </c>
      <c r="W630" t="str">
        <f t="shared" si="105"/>
        <v/>
      </c>
      <c r="X630" t="str">
        <f t="shared" si="106"/>
        <v/>
      </c>
      <c r="Y630" t="str">
        <f t="shared" si="107"/>
        <v/>
      </c>
      <c r="Z630" t="str">
        <f t="shared" si="108"/>
        <v/>
      </c>
      <c r="AA630" t="str">
        <f t="shared" si="109"/>
        <v/>
      </c>
      <c r="AB630" t="str">
        <f t="shared" si="110"/>
        <v/>
      </c>
    </row>
    <row r="631" spans="1:28" x14ac:dyDescent="0.45">
      <c r="A631" t="s">
        <v>362</v>
      </c>
      <c r="B631" t="s">
        <v>362</v>
      </c>
      <c r="C631" t="s">
        <v>2854</v>
      </c>
      <c r="D631" t="s">
        <v>2855</v>
      </c>
      <c r="E631">
        <v>42071</v>
      </c>
      <c r="F631" t="s">
        <v>362</v>
      </c>
      <c r="G631">
        <v>40.042099999999998</v>
      </c>
      <c r="H631">
        <v>-76.301199999999994</v>
      </c>
      <c r="I631">
        <v>401205</v>
      </c>
      <c r="J631">
        <v>59218</v>
      </c>
      <c r="K631">
        <f t="shared" si="100"/>
        <v>10.988980828711085</v>
      </c>
      <c r="L631">
        <v>3163</v>
      </c>
      <c r="M631" t="s">
        <v>19</v>
      </c>
      <c r="N631" t="b">
        <v>1</v>
      </c>
      <c r="O631" t="s">
        <v>330</v>
      </c>
      <c r="P631" t="s">
        <v>2935</v>
      </c>
      <c r="Q631">
        <v>1840003718</v>
      </c>
      <c r="R631" t="str">
        <f t="shared" si="101"/>
        <v>small</v>
      </c>
      <c r="S631">
        <f t="shared" si="102"/>
        <v>1</v>
      </c>
      <c r="T631">
        <v>630</v>
      </c>
      <c r="U631">
        <f t="shared" si="103"/>
        <v>10.988980828711085</v>
      </c>
      <c r="V631">
        <f t="shared" si="104"/>
        <v>630</v>
      </c>
      <c r="W631" t="str">
        <f t="shared" si="105"/>
        <v/>
      </c>
      <c r="X631" t="str">
        <f t="shared" si="106"/>
        <v/>
      </c>
      <c r="Y631" t="str">
        <f t="shared" si="107"/>
        <v/>
      </c>
      <c r="Z631" t="str">
        <f t="shared" si="108"/>
        <v/>
      </c>
      <c r="AA631" t="str">
        <f t="shared" si="109"/>
        <v/>
      </c>
      <c r="AB631" t="str">
        <f t="shared" si="110"/>
        <v/>
      </c>
    </row>
    <row r="632" spans="1:28" x14ac:dyDescent="0.45">
      <c r="A632" t="s">
        <v>4972</v>
      </c>
      <c r="B632" t="s">
        <v>4972</v>
      </c>
      <c r="C632" t="s">
        <v>4960</v>
      </c>
      <c r="D632" t="s">
        <v>2504</v>
      </c>
      <c r="E632">
        <v>26125</v>
      </c>
      <c r="F632" t="s">
        <v>1369</v>
      </c>
      <c r="G632">
        <v>42.4786</v>
      </c>
      <c r="H632">
        <v>-83.4893</v>
      </c>
      <c r="I632">
        <v>59211</v>
      </c>
      <c r="J632">
        <v>59211</v>
      </c>
      <c r="K632">
        <f t="shared" si="100"/>
        <v>10.988862614422217</v>
      </c>
      <c r="L632">
        <v>756</v>
      </c>
      <c r="M632" t="s">
        <v>19</v>
      </c>
      <c r="N632" t="b">
        <v>1</v>
      </c>
      <c r="O632" t="s">
        <v>4149</v>
      </c>
      <c r="P632" t="s">
        <v>4973</v>
      </c>
      <c r="Q632">
        <v>1840002423</v>
      </c>
      <c r="R632" t="str">
        <f t="shared" si="101"/>
        <v>small</v>
      </c>
      <c r="S632">
        <f t="shared" si="102"/>
        <v>1</v>
      </c>
      <c r="T632">
        <v>631</v>
      </c>
      <c r="U632">
        <f t="shared" si="103"/>
        <v>10.988862614422217</v>
      </c>
      <c r="V632">
        <f t="shared" si="104"/>
        <v>631</v>
      </c>
      <c r="W632" t="str">
        <f t="shared" si="105"/>
        <v/>
      </c>
      <c r="X632" t="str">
        <f t="shared" si="106"/>
        <v/>
      </c>
      <c r="Y632" t="str">
        <f t="shared" si="107"/>
        <v/>
      </c>
      <c r="Z632" t="str">
        <f t="shared" si="108"/>
        <v/>
      </c>
      <c r="AA632" t="str">
        <f t="shared" si="109"/>
        <v/>
      </c>
      <c r="AB632" t="str">
        <f t="shared" si="110"/>
        <v/>
      </c>
    </row>
    <row r="633" spans="1:28" x14ac:dyDescent="0.45">
      <c r="A633" t="s">
        <v>446</v>
      </c>
      <c r="B633" t="s">
        <v>446</v>
      </c>
      <c r="C633" t="s">
        <v>5097</v>
      </c>
      <c r="D633" t="s">
        <v>3624</v>
      </c>
      <c r="E633">
        <v>30013</v>
      </c>
      <c r="F633" t="s">
        <v>829</v>
      </c>
      <c r="G633">
        <v>47.501600000000003</v>
      </c>
      <c r="H633">
        <v>-111.2993</v>
      </c>
      <c r="I633">
        <v>65960</v>
      </c>
      <c r="J633">
        <v>59178</v>
      </c>
      <c r="K633">
        <f t="shared" si="100"/>
        <v>10.988305130182049</v>
      </c>
      <c r="L633">
        <v>1012</v>
      </c>
      <c r="M633" t="s">
        <v>19</v>
      </c>
      <c r="N633" t="b">
        <v>1</v>
      </c>
      <c r="O633" t="s">
        <v>1371</v>
      </c>
      <c r="P633" t="s">
        <v>5107</v>
      </c>
      <c r="Q633">
        <v>1840019839</v>
      </c>
      <c r="R633" t="str">
        <f t="shared" si="101"/>
        <v>small</v>
      </c>
      <c r="S633">
        <f t="shared" si="102"/>
        <v>1</v>
      </c>
      <c r="T633">
        <v>632</v>
      </c>
      <c r="U633">
        <f t="shared" si="103"/>
        <v>10.988305130182049</v>
      </c>
      <c r="V633">
        <f t="shared" si="104"/>
        <v>632</v>
      </c>
      <c r="W633" t="str">
        <f t="shared" si="105"/>
        <v/>
      </c>
      <c r="X633" t="str">
        <f t="shared" si="106"/>
        <v/>
      </c>
      <c r="Y633" t="str">
        <f t="shared" si="107"/>
        <v/>
      </c>
      <c r="Z633" t="str">
        <f t="shared" si="108"/>
        <v/>
      </c>
      <c r="AA633" t="str">
        <f t="shared" si="109"/>
        <v/>
      </c>
      <c r="AB633" t="str">
        <f t="shared" si="110"/>
        <v/>
      </c>
    </row>
    <row r="634" spans="1:28" x14ac:dyDescent="0.45">
      <c r="A634" t="s">
        <v>557</v>
      </c>
      <c r="B634" t="s">
        <v>557</v>
      </c>
      <c r="C634" t="s">
        <v>4580</v>
      </c>
      <c r="D634" t="s">
        <v>899</v>
      </c>
      <c r="E634">
        <v>39023</v>
      </c>
      <c r="F634" t="s">
        <v>58</v>
      </c>
      <c r="G634">
        <v>39.930399999999999</v>
      </c>
      <c r="H634">
        <v>-83.796099999999996</v>
      </c>
      <c r="I634">
        <v>83115</v>
      </c>
      <c r="J634">
        <v>59087</v>
      </c>
      <c r="K634">
        <f t="shared" si="100"/>
        <v>10.986766213039033</v>
      </c>
      <c r="L634">
        <v>892</v>
      </c>
      <c r="M634" t="s">
        <v>19</v>
      </c>
      <c r="N634" t="b">
        <v>1</v>
      </c>
      <c r="O634" t="s">
        <v>330</v>
      </c>
      <c r="P634" t="s">
        <v>4675</v>
      </c>
      <c r="Q634">
        <v>1840003765</v>
      </c>
      <c r="R634" t="str">
        <f t="shared" si="101"/>
        <v>small</v>
      </c>
      <c r="S634">
        <f t="shared" si="102"/>
        <v>1</v>
      </c>
      <c r="T634">
        <v>633</v>
      </c>
      <c r="U634">
        <f t="shared" si="103"/>
        <v>10.986766213039033</v>
      </c>
      <c r="V634">
        <f t="shared" si="104"/>
        <v>633</v>
      </c>
      <c r="W634" t="str">
        <f t="shared" si="105"/>
        <v/>
      </c>
      <c r="X634" t="str">
        <f t="shared" si="106"/>
        <v/>
      </c>
      <c r="Y634" t="str">
        <f t="shared" si="107"/>
        <v/>
      </c>
      <c r="Z634" t="str">
        <f t="shared" si="108"/>
        <v/>
      </c>
      <c r="AA634" t="str">
        <f t="shared" si="109"/>
        <v/>
      </c>
      <c r="AB634" t="str">
        <f t="shared" si="110"/>
        <v/>
      </c>
    </row>
    <row r="635" spans="1:28" x14ac:dyDescent="0.45">
      <c r="A635" t="s">
        <v>262</v>
      </c>
      <c r="B635" t="s">
        <v>262</v>
      </c>
      <c r="C635" t="s">
        <v>2998</v>
      </c>
      <c r="D635" t="s">
        <v>2957</v>
      </c>
      <c r="E635">
        <v>6113</v>
      </c>
      <c r="F635" t="s">
        <v>3006</v>
      </c>
      <c r="G635">
        <v>38.671199999999999</v>
      </c>
      <c r="H635">
        <v>-121.75</v>
      </c>
      <c r="I635">
        <v>59117</v>
      </c>
      <c r="J635">
        <v>59068</v>
      </c>
      <c r="K635">
        <f t="shared" si="100"/>
        <v>10.986444601593664</v>
      </c>
      <c r="L635">
        <v>1490</v>
      </c>
      <c r="M635" t="s">
        <v>19</v>
      </c>
      <c r="N635" t="b">
        <v>1</v>
      </c>
      <c r="O635" t="s">
        <v>20</v>
      </c>
      <c r="P635" t="s">
        <v>3252</v>
      </c>
      <c r="Q635">
        <v>1840021485</v>
      </c>
      <c r="R635" t="str">
        <f t="shared" si="101"/>
        <v>small</v>
      </c>
      <c r="S635">
        <f t="shared" si="102"/>
        <v>1</v>
      </c>
      <c r="T635">
        <v>634</v>
      </c>
      <c r="U635">
        <f t="shared" si="103"/>
        <v>10.986444601593664</v>
      </c>
      <c r="V635">
        <f t="shared" si="104"/>
        <v>634</v>
      </c>
      <c r="W635" t="str">
        <f t="shared" si="105"/>
        <v/>
      </c>
      <c r="X635" t="str">
        <f t="shared" si="106"/>
        <v/>
      </c>
      <c r="Y635" t="str">
        <f t="shared" si="107"/>
        <v/>
      </c>
      <c r="Z635" t="str">
        <f t="shared" si="108"/>
        <v/>
      </c>
      <c r="AA635" t="str">
        <f t="shared" si="109"/>
        <v/>
      </c>
      <c r="AB635" t="str">
        <f t="shared" si="110"/>
        <v/>
      </c>
    </row>
    <row r="636" spans="1:28" x14ac:dyDescent="0.45">
      <c r="A636" t="s">
        <v>4536</v>
      </c>
      <c r="B636" t="s">
        <v>4536</v>
      </c>
      <c r="C636" t="s">
        <v>4960</v>
      </c>
      <c r="D636" t="s">
        <v>2504</v>
      </c>
      <c r="E636">
        <v>26125</v>
      </c>
      <c r="F636" t="s">
        <v>1369</v>
      </c>
      <c r="G636">
        <v>42.508400000000002</v>
      </c>
      <c r="H636">
        <v>-83.153899999999993</v>
      </c>
      <c r="I636">
        <v>59006</v>
      </c>
      <c r="J636">
        <v>59006</v>
      </c>
      <c r="K636">
        <f t="shared" si="100"/>
        <v>10.985394412632534</v>
      </c>
      <c r="L636">
        <v>1933</v>
      </c>
      <c r="M636" t="s">
        <v>19</v>
      </c>
      <c r="N636" t="b">
        <v>1</v>
      </c>
      <c r="O636" t="s">
        <v>4149</v>
      </c>
      <c r="P636" t="s">
        <v>5059</v>
      </c>
      <c r="Q636">
        <v>1840002430</v>
      </c>
      <c r="R636" t="str">
        <f t="shared" si="101"/>
        <v>small</v>
      </c>
      <c r="S636">
        <f t="shared" si="102"/>
        <v>1</v>
      </c>
      <c r="T636">
        <v>635</v>
      </c>
      <c r="U636">
        <f t="shared" si="103"/>
        <v>10.985394412632534</v>
      </c>
      <c r="V636">
        <f t="shared" si="104"/>
        <v>635</v>
      </c>
      <c r="W636" t="str">
        <f t="shared" si="105"/>
        <v/>
      </c>
      <c r="X636" t="str">
        <f t="shared" si="106"/>
        <v/>
      </c>
      <c r="Y636" t="str">
        <f t="shared" si="107"/>
        <v/>
      </c>
      <c r="Z636" t="str">
        <f t="shared" si="108"/>
        <v/>
      </c>
      <c r="AA636" t="str">
        <f t="shared" si="109"/>
        <v/>
      </c>
      <c r="AB636" t="str">
        <f t="shared" si="110"/>
        <v/>
      </c>
    </row>
    <row r="637" spans="1:28" x14ac:dyDescent="0.45">
      <c r="A637" t="s">
        <v>3143</v>
      </c>
      <c r="B637" t="s">
        <v>3143</v>
      </c>
      <c r="C637" t="s">
        <v>2998</v>
      </c>
      <c r="D637" t="s">
        <v>2957</v>
      </c>
      <c r="E637">
        <v>6107</v>
      </c>
      <c r="F637" t="s">
        <v>3020</v>
      </c>
      <c r="G637">
        <v>36.063600000000001</v>
      </c>
      <c r="H637">
        <v>-119.03319999999999</v>
      </c>
      <c r="I637">
        <v>76512</v>
      </c>
      <c r="J637">
        <v>58978</v>
      </c>
      <c r="K637">
        <f t="shared" si="100"/>
        <v>10.984919771994385</v>
      </c>
      <c r="L637">
        <v>1293</v>
      </c>
      <c r="M637" t="s">
        <v>19</v>
      </c>
      <c r="N637" t="b">
        <v>1</v>
      </c>
      <c r="O637" t="s">
        <v>20</v>
      </c>
      <c r="P637">
        <v>93257</v>
      </c>
      <c r="Q637">
        <v>1840020368</v>
      </c>
      <c r="R637" t="str">
        <f t="shared" si="101"/>
        <v>small</v>
      </c>
      <c r="S637">
        <f t="shared" si="102"/>
        <v>1</v>
      </c>
      <c r="T637">
        <v>636</v>
      </c>
      <c r="U637">
        <f t="shared" si="103"/>
        <v>10.984919771994385</v>
      </c>
      <c r="V637">
        <f t="shared" si="104"/>
        <v>636</v>
      </c>
      <c r="W637" t="str">
        <f t="shared" si="105"/>
        <v/>
      </c>
      <c r="X637" t="str">
        <f t="shared" si="106"/>
        <v/>
      </c>
      <c r="Y637" t="str">
        <f t="shared" si="107"/>
        <v/>
      </c>
      <c r="Z637" t="str">
        <f t="shared" si="108"/>
        <v/>
      </c>
      <c r="AA637" t="str">
        <f t="shared" si="109"/>
        <v/>
      </c>
      <c r="AB637" t="str">
        <f t="shared" si="110"/>
        <v/>
      </c>
    </row>
    <row r="638" spans="1:28" x14ac:dyDescent="0.45">
      <c r="A638" t="s">
        <v>1608</v>
      </c>
      <c r="B638" t="s">
        <v>1608</v>
      </c>
      <c r="C638" t="s">
        <v>2998</v>
      </c>
      <c r="D638" t="s">
        <v>2957</v>
      </c>
      <c r="E638">
        <v>6041</v>
      </c>
      <c r="F638" t="s">
        <v>3039</v>
      </c>
      <c r="G638">
        <v>37.990499999999997</v>
      </c>
      <c r="H638">
        <v>-122.5222</v>
      </c>
      <c r="I638">
        <v>58954</v>
      </c>
      <c r="J638">
        <v>58954</v>
      </c>
      <c r="K638">
        <f t="shared" si="100"/>
        <v>10.984512757777187</v>
      </c>
      <c r="L638">
        <v>1373</v>
      </c>
      <c r="M638" t="s">
        <v>19</v>
      </c>
      <c r="N638" t="b">
        <v>1</v>
      </c>
      <c r="O638" t="s">
        <v>20</v>
      </c>
      <c r="P638" t="s">
        <v>3174</v>
      </c>
      <c r="Q638">
        <v>1840021513</v>
      </c>
      <c r="R638" t="str">
        <f t="shared" si="101"/>
        <v>small</v>
      </c>
      <c r="S638">
        <f t="shared" si="102"/>
        <v>1</v>
      </c>
      <c r="T638">
        <v>637</v>
      </c>
      <c r="U638">
        <f t="shared" si="103"/>
        <v>10.984512757777187</v>
      </c>
      <c r="V638">
        <f t="shared" si="104"/>
        <v>637</v>
      </c>
      <c r="W638" t="str">
        <f t="shared" si="105"/>
        <v/>
      </c>
      <c r="X638" t="str">
        <f t="shared" si="106"/>
        <v/>
      </c>
      <c r="Y638" t="str">
        <f t="shared" si="107"/>
        <v/>
      </c>
      <c r="Z638" t="str">
        <f t="shared" si="108"/>
        <v/>
      </c>
      <c r="AA638" t="str">
        <f t="shared" si="109"/>
        <v/>
      </c>
      <c r="AB638" t="str">
        <f t="shared" si="110"/>
        <v/>
      </c>
    </row>
    <row r="639" spans="1:28" x14ac:dyDescent="0.45">
      <c r="A639" t="s">
        <v>3200</v>
      </c>
      <c r="B639" t="s">
        <v>3200</v>
      </c>
      <c r="C639" t="s">
        <v>2998</v>
      </c>
      <c r="D639" t="s">
        <v>2957</v>
      </c>
      <c r="E639">
        <v>6037</v>
      </c>
      <c r="F639" t="s">
        <v>2149</v>
      </c>
      <c r="G639">
        <v>33.979999999999997</v>
      </c>
      <c r="H639">
        <v>-118.2167</v>
      </c>
      <c r="I639">
        <v>58879</v>
      </c>
      <c r="J639">
        <v>58879</v>
      </c>
      <c r="K639">
        <f t="shared" si="100"/>
        <v>10.98323976956288</v>
      </c>
      <c r="L639">
        <v>7546</v>
      </c>
      <c r="M639" t="s">
        <v>19</v>
      </c>
      <c r="N639" t="b">
        <v>1</v>
      </c>
      <c r="O639" t="s">
        <v>20</v>
      </c>
      <c r="P639">
        <v>90255</v>
      </c>
      <c r="Q639">
        <v>1840019235</v>
      </c>
      <c r="R639" t="str">
        <f t="shared" si="101"/>
        <v>small</v>
      </c>
      <c r="S639">
        <f t="shared" si="102"/>
        <v>1</v>
      </c>
      <c r="T639">
        <v>638</v>
      </c>
      <c r="U639">
        <f t="shared" si="103"/>
        <v>10.98323976956288</v>
      </c>
      <c r="V639">
        <f t="shared" si="104"/>
        <v>638</v>
      </c>
      <c r="W639" t="str">
        <f t="shared" si="105"/>
        <v/>
      </c>
      <c r="X639" t="str">
        <f t="shared" si="106"/>
        <v/>
      </c>
      <c r="Y639" t="str">
        <f t="shared" si="107"/>
        <v/>
      </c>
      <c r="Z639" t="str">
        <f t="shared" si="108"/>
        <v/>
      </c>
      <c r="AA639" t="str">
        <f t="shared" si="109"/>
        <v/>
      </c>
      <c r="AB639" t="str">
        <f t="shared" si="110"/>
        <v/>
      </c>
    </row>
    <row r="640" spans="1:28" x14ac:dyDescent="0.45">
      <c r="A640" t="s">
        <v>3865</v>
      </c>
      <c r="B640" t="s">
        <v>3865</v>
      </c>
      <c r="C640" t="s">
        <v>3789</v>
      </c>
      <c r="D640" t="s">
        <v>3790</v>
      </c>
      <c r="E640">
        <v>17031</v>
      </c>
      <c r="F640" t="s">
        <v>2551</v>
      </c>
      <c r="G640">
        <v>41.607500000000002</v>
      </c>
      <c r="H640">
        <v>-87.861800000000002</v>
      </c>
      <c r="I640">
        <v>58862</v>
      </c>
      <c r="J640">
        <v>58862</v>
      </c>
      <c r="K640">
        <f t="shared" si="100"/>
        <v>10.982951000143254</v>
      </c>
      <c r="L640">
        <v>1037</v>
      </c>
      <c r="M640" t="s">
        <v>19</v>
      </c>
      <c r="N640" t="b">
        <v>1</v>
      </c>
      <c r="O640" t="s">
        <v>596</v>
      </c>
      <c r="P640" t="s">
        <v>3866</v>
      </c>
      <c r="Q640">
        <v>1840011310</v>
      </c>
      <c r="R640" t="str">
        <f t="shared" si="101"/>
        <v>small</v>
      </c>
      <c r="S640">
        <f t="shared" si="102"/>
        <v>1</v>
      </c>
      <c r="T640">
        <v>639</v>
      </c>
      <c r="U640">
        <f t="shared" si="103"/>
        <v>10.982951000143254</v>
      </c>
      <c r="V640">
        <f t="shared" si="104"/>
        <v>639</v>
      </c>
      <c r="W640" t="str">
        <f t="shared" si="105"/>
        <v/>
      </c>
      <c r="X640" t="str">
        <f t="shared" si="106"/>
        <v/>
      </c>
      <c r="Y640" t="str">
        <f t="shared" si="107"/>
        <v/>
      </c>
      <c r="Z640" t="str">
        <f t="shared" si="108"/>
        <v/>
      </c>
      <c r="AA640" t="str">
        <f t="shared" si="109"/>
        <v/>
      </c>
      <c r="AB640" t="str">
        <f t="shared" si="110"/>
        <v/>
      </c>
    </row>
    <row r="641" spans="1:28" x14ac:dyDescent="0.45">
      <c r="A641" t="s">
        <v>4245</v>
      </c>
      <c r="B641" t="s">
        <v>4245</v>
      </c>
      <c r="C641" t="s">
        <v>4235</v>
      </c>
      <c r="D641" t="s">
        <v>597</v>
      </c>
      <c r="E641">
        <v>19153</v>
      </c>
      <c r="F641" t="s">
        <v>668</v>
      </c>
      <c r="G641">
        <v>41.727899999999998</v>
      </c>
      <c r="H641">
        <v>-93.603300000000004</v>
      </c>
      <c r="I641">
        <v>58627</v>
      </c>
      <c r="J641">
        <v>58627</v>
      </c>
      <c r="K641">
        <f t="shared" si="100"/>
        <v>10.978950620305264</v>
      </c>
      <c r="L641">
        <v>770</v>
      </c>
      <c r="M641" t="s">
        <v>19</v>
      </c>
      <c r="N641" t="b">
        <v>1</v>
      </c>
      <c r="O641" t="s">
        <v>596</v>
      </c>
      <c r="P641" t="s">
        <v>4246</v>
      </c>
      <c r="Q641">
        <v>1840007066</v>
      </c>
      <c r="R641" t="str">
        <f t="shared" si="101"/>
        <v>small</v>
      </c>
      <c r="S641">
        <f t="shared" si="102"/>
        <v>1</v>
      </c>
      <c r="T641">
        <v>640</v>
      </c>
      <c r="U641">
        <f t="shared" si="103"/>
        <v>10.978950620305264</v>
      </c>
      <c r="V641">
        <f t="shared" si="104"/>
        <v>640</v>
      </c>
      <c r="W641" t="str">
        <f t="shared" si="105"/>
        <v/>
      </c>
      <c r="X641" t="str">
        <f t="shared" si="106"/>
        <v/>
      </c>
      <c r="Y641" t="str">
        <f t="shared" si="107"/>
        <v/>
      </c>
      <c r="Z641" t="str">
        <f t="shared" si="108"/>
        <v/>
      </c>
      <c r="AA641" t="str">
        <f t="shared" si="109"/>
        <v/>
      </c>
      <c r="AB641" t="str">
        <f t="shared" si="110"/>
        <v/>
      </c>
    </row>
    <row r="642" spans="1:28" x14ac:dyDescent="0.45">
      <c r="A642" t="s">
        <v>1435</v>
      </c>
      <c r="B642" t="s">
        <v>1435</v>
      </c>
      <c r="C642" t="s">
        <v>2592</v>
      </c>
      <c r="D642" t="s">
        <v>2593</v>
      </c>
      <c r="E642">
        <v>47157</v>
      </c>
      <c r="F642" t="s">
        <v>1755</v>
      </c>
      <c r="G642">
        <v>35.233699999999999</v>
      </c>
      <c r="H642">
        <v>-89.819500000000005</v>
      </c>
      <c r="I642">
        <v>58622</v>
      </c>
      <c r="J642">
        <v>58622</v>
      </c>
      <c r="K642">
        <f t="shared" si="100"/>
        <v>10.978865331731324</v>
      </c>
      <c r="L642">
        <v>701</v>
      </c>
      <c r="M642" t="s">
        <v>19</v>
      </c>
      <c r="N642" t="b">
        <v>1</v>
      </c>
      <c r="O642" t="s">
        <v>596</v>
      </c>
      <c r="P642" t="s">
        <v>2648</v>
      </c>
      <c r="Q642">
        <v>1840013472</v>
      </c>
      <c r="R642" t="str">
        <f t="shared" si="101"/>
        <v>small</v>
      </c>
      <c r="S642">
        <f t="shared" si="102"/>
        <v>1</v>
      </c>
      <c r="T642">
        <v>641</v>
      </c>
      <c r="U642">
        <f t="shared" si="103"/>
        <v>10.978865331731324</v>
      </c>
      <c r="V642">
        <f t="shared" si="104"/>
        <v>641</v>
      </c>
      <c r="W642" t="str">
        <f t="shared" si="105"/>
        <v/>
      </c>
      <c r="X642" t="str">
        <f t="shared" si="106"/>
        <v/>
      </c>
      <c r="Y642" t="str">
        <f t="shared" si="107"/>
        <v/>
      </c>
      <c r="Z642" t="str">
        <f t="shared" si="108"/>
        <v/>
      </c>
      <c r="AA642" t="str">
        <f t="shared" si="109"/>
        <v/>
      </c>
      <c r="AB642" t="str">
        <f t="shared" si="110"/>
        <v/>
      </c>
    </row>
    <row r="643" spans="1:28" x14ac:dyDescent="0.45">
      <c r="A643" t="s">
        <v>442</v>
      </c>
      <c r="B643" t="s">
        <v>442</v>
      </c>
      <c r="C643" t="s">
        <v>966</v>
      </c>
      <c r="D643" t="s">
        <v>967</v>
      </c>
      <c r="E643">
        <v>12117</v>
      </c>
      <c r="F643" t="s">
        <v>995</v>
      </c>
      <c r="G643">
        <v>28.789200000000001</v>
      </c>
      <c r="H643">
        <v>-81.275999999999996</v>
      </c>
      <c r="I643">
        <v>58605</v>
      </c>
      <c r="J643">
        <v>58605</v>
      </c>
      <c r="K643">
        <f t="shared" ref="K643:K706" si="111">LN(J643)</f>
        <v>10.978575296157281</v>
      </c>
      <c r="L643">
        <v>982</v>
      </c>
      <c r="M643" t="s">
        <v>19</v>
      </c>
      <c r="N643" t="b">
        <v>1</v>
      </c>
      <c r="O643" t="s">
        <v>330</v>
      </c>
      <c r="P643" t="s">
        <v>1099</v>
      </c>
      <c r="Q643">
        <v>1840015958</v>
      </c>
      <c r="R643" t="str">
        <f t="shared" ref="R643:R706" si="112">_xlfn.IFS(J643&lt;75000,"small",J643&lt;250000,"intermediate",J643&lt;1000000,"metropolitan",J643&gt;=250000,"primate")</f>
        <v>small</v>
      </c>
      <c r="S643">
        <f t="shared" ref="S643:S706" si="113">_xlfn.IFS(R643="small",1,R643="intermediate",2,R643="metropolitan",3,R643="primate",4)</f>
        <v>1</v>
      </c>
      <c r="T643">
        <v>642</v>
      </c>
      <c r="U643">
        <f t="shared" ref="U643:U706" si="114">IF($S643=1,K643,"")</f>
        <v>10.978575296157281</v>
      </c>
      <c r="V643">
        <f t="shared" ref="V643:V706" si="115">IF(S643=1,T643,"")</f>
        <v>642</v>
      </c>
      <c r="W643" t="str">
        <f t="shared" ref="W643:W706" si="116">IF(S643=2,K643,"")</f>
        <v/>
      </c>
      <c r="X643" t="str">
        <f t="shared" ref="X643:X706" si="117">IF(S643=2,T643,"")</f>
        <v/>
      </c>
      <c r="Y643" t="str">
        <f t="shared" ref="Y643:Y706" si="118">IF(S643=3,K643,"")</f>
        <v/>
      </c>
      <c r="Z643" t="str">
        <f t="shared" ref="Z643:Z706" si="119">IF(S643=3,T643,"")</f>
        <v/>
      </c>
      <c r="AA643" t="str">
        <f t="shared" ref="AA643:AA706" si="120">IF(S643=4,K643,"")</f>
        <v/>
      </c>
      <c r="AB643" t="str">
        <f t="shared" ref="AB643:AB706" si="121">IF(S643=4,T643,"")</f>
        <v/>
      </c>
    </row>
    <row r="644" spans="1:28" x14ac:dyDescent="0.45">
      <c r="A644" t="s">
        <v>4237</v>
      </c>
      <c r="B644" t="s">
        <v>4237</v>
      </c>
      <c r="C644" t="s">
        <v>4235</v>
      </c>
      <c r="D644" t="s">
        <v>597</v>
      </c>
      <c r="E644">
        <v>19061</v>
      </c>
      <c r="F644" t="s">
        <v>4237</v>
      </c>
      <c r="G644">
        <v>42.500700000000002</v>
      </c>
      <c r="H644">
        <v>-90.706400000000002</v>
      </c>
      <c r="I644">
        <v>68873</v>
      </c>
      <c r="J644">
        <v>58531</v>
      </c>
      <c r="K644">
        <f t="shared" si="111"/>
        <v>10.97731180739474</v>
      </c>
      <c r="L644">
        <v>742</v>
      </c>
      <c r="M644" t="s">
        <v>19</v>
      </c>
      <c r="N644" t="b">
        <v>1</v>
      </c>
      <c r="O644" t="s">
        <v>596</v>
      </c>
      <c r="P644" t="s">
        <v>4249</v>
      </c>
      <c r="Q644">
        <v>1840000438</v>
      </c>
      <c r="R644" t="str">
        <f t="shared" si="112"/>
        <v>small</v>
      </c>
      <c r="S644">
        <f t="shared" si="113"/>
        <v>1</v>
      </c>
      <c r="T644">
        <v>643</v>
      </c>
      <c r="U644">
        <f t="shared" si="114"/>
        <v>10.97731180739474</v>
      </c>
      <c r="V644">
        <f t="shared" si="115"/>
        <v>643</v>
      </c>
      <c r="W644" t="str">
        <f t="shared" si="116"/>
        <v/>
      </c>
      <c r="X644" t="str">
        <f t="shared" si="117"/>
        <v/>
      </c>
      <c r="Y644" t="str">
        <f t="shared" si="118"/>
        <v/>
      </c>
      <c r="Z644" t="str">
        <f t="shared" si="119"/>
        <v/>
      </c>
      <c r="AA644" t="str">
        <f t="shared" si="120"/>
        <v/>
      </c>
      <c r="AB644" t="str">
        <f t="shared" si="121"/>
        <v/>
      </c>
    </row>
    <row r="645" spans="1:28" x14ac:dyDescent="0.45">
      <c r="A645" t="s">
        <v>824</v>
      </c>
      <c r="B645" t="s">
        <v>824</v>
      </c>
      <c r="C645" t="s">
        <v>2998</v>
      </c>
      <c r="D645" t="s">
        <v>2957</v>
      </c>
      <c r="E645">
        <v>6037</v>
      </c>
      <c r="F645" t="s">
        <v>2149</v>
      </c>
      <c r="G645">
        <v>34.1342</v>
      </c>
      <c r="H645">
        <v>-118.0373</v>
      </c>
      <c r="I645">
        <v>58523</v>
      </c>
      <c r="J645">
        <v>58523</v>
      </c>
      <c r="K645">
        <f t="shared" si="111"/>
        <v>10.977175118345029</v>
      </c>
      <c r="L645">
        <v>2068</v>
      </c>
      <c r="M645" t="s">
        <v>19</v>
      </c>
      <c r="N645" t="b">
        <v>1</v>
      </c>
      <c r="O645" t="s">
        <v>20</v>
      </c>
      <c r="P645" t="s">
        <v>3139</v>
      </c>
      <c r="Q645">
        <v>1840019223</v>
      </c>
      <c r="R645" t="str">
        <f t="shared" si="112"/>
        <v>small</v>
      </c>
      <c r="S645">
        <f t="shared" si="113"/>
        <v>1</v>
      </c>
      <c r="T645">
        <v>644</v>
      </c>
      <c r="U645">
        <f t="shared" si="114"/>
        <v>10.977175118345029</v>
      </c>
      <c r="V645">
        <f t="shared" si="115"/>
        <v>644</v>
      </c>
      <c r="W645" t="str">
        <f t="shared" si="116"/>
        <v/>
      </c>
      <c r="X645" t="str">
        <f t="shared" si="117"/>
        <v/>
      </c>
      <c r="Y645" t="str">
        <f t="shared" si="118"/>
        <v/>
      </c>
      <c r="Z645" t="str">
        <f t="shared" si="119"/>
        <v/>
      </c>
      <c r="AA645" t="str">
        <f t="shared" si="120"/>
        <v/>
      </c>
      <c r="AB645" t="str">
        <f t="shared" si="121"/>
        <v/>
      </c>
    </row>
    <row r="646" spans="1:28" x14ac:dyDescent="0.45">
      <c r="A646" t="s">
        <v>1781</v>
      </c>
      <c r="B646" t="s">
        <v>1781</v>
      </c>
      <c r="C646" t="s">
        <v>4499</v>
      </c>
      <c r="D646" t="s">
        <v>4500</v>
      </c>
      <c r="E646">
        <v>24033</v>
      </c>
      <c r="F646" t="s">
        <v>4502</v>
      </c>
      <c r="G646">
        <v>38.957700000000003</v>
      </c>
      <c r="H646">
        <v>-76.742099999999994</v>
      </c>
      <c r="I646">
        <v>58393</v>
      </c>
      <c r="J646">
        <v>58393</v>
      </c>
      <c r="K646">
        <f t="shared" si="111"/>
        <v>10.974951298618475</v>
      </c>
      <c r="L646">
        <v>1201</v>
      </c>
      <c r="M646" t="s">
        <v>19</v>
      </c>
      <c r="N646" t="b">
        <v>1</v>
      </c>
      <c r="O646" t="s">
        <v>330</v>
      </c>
      <c r="P646" t="s">
        <v>4522</v>
      </c>
      <c r="Q646">
        <v>1840005970</v>
      </c>
      <c r="R646" t="str">
        <f t="shared" si="112"/>
        <v>small</v>
      </c>
      <c r="S646">
        <f t="shared" si="113"/>
        <v>1</v>
      </c>
      <c r="T646">
        <v>645</v>
      </c>
      <c r="U646">
        <f t="shared" si="114"/>
        <v>10.974951298618475</v>
      </c>
      <c r="V646">
        <f t="shared" si="115"/>
        <v>645</v>
      </c>
      <c r="W646" t="str">
        <f t="shared" si="116"/>
        <v/>
      </c>
      <c r="X646" t="str">
        <f t="shared" si="117"/>
        <v/>
      </c>
      <c r="Y646" t="str">
        <f t="shared" si="118"/>
        <v/>
      </c>
      <c r="Z646" t="str">
        <f t="shared" si="119"/>
        <v/>
      </c>
      <c r="AA646" t="str">
        <f t="shared" si="120"/>
        <v/>
      </c>
      <c r="AB646" t="str">
        <f t="shared" si="121"/>
        <v/>
      </c>
    </row>
    <row r="647" spans="1:28" x14ac:dyDescent="0.45">
      <c r="A647" t="s">
        <v>2410</v>
      </c>
      <c r="B647" t="s">
        <v>2410</v>
      </c>
      <c r="C647" t="s">
        <v>2703</v>
      </c>
      <c r="D647" t="s">
        <v>2129</v>
      </c>
      <c r="E647">
        <v>36119</v>
      </c>
      <c r="F647" t="s">
        <v>985</v>
      </c>
      <c r="G647">
        <v>41.021999999999998</v>
      </c>
      <c r="H647">
        <v>-73.754800000000003</v>
      </c>
      <c r="I647">
        <v>58241</v>
      </c>
      <c r="J647">
        <v>58241</v>
      </c>
      <c r="K647">
        <f t="shared" si="111"/>
        <v>10.97234485305283</v>
      </c>
      <c r="L647">
        <v>2302</v>
      </c>
      <c r="M647" t="s">
        <v>19</v>
      </c>
      <c r="N647" t="b">
        <v>1</v>
      </c>
      <c r="O647" t="s">
        <v>330</v>
      </c>
      <c r="P647" t="s">
        <v>2766</v>
      </c>
      <c r="Q647">
        <v>1840003477</v>
      </c>
      <c r="R647" t="str">
        <f t="shared" si="112"/>
        <v>small</v>
      </c>
      <c r="S647">
        <f t="shared" si="113"/>
        <v>1</v>
      </c>
      <c r="T647">
        <v>646</v>
      </c>
      <c r="U647">
        <f t="shared" si="114"/>
        <v>10.97234485305283</v>
      </c>
      <c r="V647">
        <f t="shared" si="115"/>
        <v>646</v>
      </c>
      <c r="W647" t="str">
        <f t="shared" si="116"/>
        <v/>
      </c>
      <c r="X647" t="str">
        <f t="shared" si="117"/>
        <v/>
      </c>
      <c r="Y647" t="str">
        <f t="shared" si="118"/>
        <v/>
      </c>
      <c r="Z647" t="str">
        <f t="shared" si="119"/>
        <v/>
      </c>
      <c r="AA647" t="str">
        <f t="shared" si="120"/>
        <v/>
      </c>
      <c r="AB647" t="str">
        <f t="shared" si="121"/>
        <v/>
      </c>
    </row>
    <row r="648" spans="1:28" x14ac:dyDescent="0.45">
      <c r="A648" t="s">
        <v>3991</v>
      </c>
      <c r="B648" t="s">
        <v>3991</v>
      </c>
      <c r="C648" t="s">
        <v>3789</v>
      </c>
      <c r="D648" t="s">
        <v>3790</v>
      </c>
      <c r="E648">
        <v>17031</v>
      </c>
      <c r="F648" t="s">
        <v>2551</v>
      </c>
      <c r="G648">
        <v>42.034300000000002</v>
      </c>
      <c r="H648">
        <v>-87.900800000000004</v>
      </c>
      <c r="I648">
        <v>58141</v>
      </c>
      <c r="J648">
        <v>58141</v>
      </c>
      <c r="K648">
        <f t="shared" si="111"/>
        <v>10.970626373827352</v>
      </c>
      <c r="L648">
        <v>1573</v>
      </c>
      <c r="M648" t="s">
        <v>19</v>
      </c>
      <c r="N648" t="b">
        <v>1</v>
      </c>
      <c r="O648" t="s">
        <v>596</v>
      </c>
      <c r="P648" t="s">
        <v>3992</v>
      </c>
      <c r="Q648">
        <v>1840007032</v>
      </c>
      <c r="R648" t="str">
        <f t="shared" si="112"/>
        <v>small</v>
      </c>
      <c r="S648">
        <f t="shared" si="113"/>
        <v>1</v>
      </c>
      <c r="T648">
        <v>647</v>
      </c>
      <c r="U648">
        <f t="shared" si="114"/>
        <v>10.970626373827352</v>
      </c>
      <c r="V648">
        <f t="shared" si="115"/>
        <v>647</v>
      </c>
      <c r="W648" t="str">
        <f t="shared" si="116"/>
        <v/>
      </c>
      <c r="X648" t="str">
        <f t="shared" si="117"/>
        <v/>
      </c>
      <c r="Y648" t="str">
        <f t="shared" si="118"/>
        <v/>
      </c>
      <c r="Z648" t="str">
        <f t="shared" si="119"/>
        <v/>
      </c>
      <c r="AA648" t="str">
        <f t="shared" si="120"/>
        <v/>
      </c>
      <c r="AB648" t="str">
        <f t="shared" si="121"/>
        <v/>
      </c>
    </row>
    <row r="649" spans="1:28" x14ac:dyDescent="0.45">
      <c r="A649" t="s">
        <v>1187</v>
      </c>
      <c r="B649" t="s">
        <v>1187</v>
      </c>
      <c r="C649" t="s">
        <v>966</v>
      </c>
      <c r="D649" t="s">
        <v>967</v>
      </c>
      <c r="E649">
        <v>12086</v>
      </c>
      <c r="F649" t="s">
        <v>982</v>
      </c>
      <c r="G649">
        <v>25.815000000000001</v>
      </c>
      <c r="H649">
        <v>-80.356499999999997</v>
      </c>
      <c r="I649">
        <v>57947</v>
      </c>
      <c r="J649">
        <v>57947</v>
      </c>
      <c r="K649">
        <f t="shared" si="111"/>
        <v>10.96728407866167</v>
      </c>
      <c r="L649">
        <v>1610</v>
      </c>
      <c r="M649" t="s">
        <v>19</v>
      </c>
      <c r="N649" t="b">
        <v>1</v>
      </c>
      <c r="O649" t="s">
        <v>330</v>
      </c>
      <c r="P649" t="s">
        <v>1188</v>
      </c>
      <c r="Q649">
        <v>1840015148</v>
      </c>
      <c r="R649" t="str">
        <f t="shared" si="112"/>
        <v>small</v>
      </c>
      <c r="S649">
        <f t="shared" si="113"/>
        <v>1</v>
      </c>
      <c r="T649">
        <v>648</v>
      </c>
      <c r="U649">
        <f t="shared" si="114"/>
        <v>10.96728407866167</v>
      </c>
      <c r="V649">
        <f t="shared" si="115"/>
        <v>648</v>
      </c>
      <c r="W649" t="str">
        <f t="shared" si="116"/>
        <v/>
      </c>
      <c r="X649" t="str">
        <f t="shared" si="117"/>
        <v/>
      </c>
      <c r="Y649" t="str">
        <f t="shared" si="118"/>
        <v/>
      </c>
      <c r="Z649" t="str">
        <f t="shared" si="119"/>
        <v/>
      </c>
      <c r="AA649" t="str">
        <f t="shared" si="120"/>
        <v/>
      </c>
      <c r="AB649" t="str">
        <f t="shared" si="121"/>
        <v/>
      </c>
    </row>
    <row r="650" spans="1:28" x14ac:dyDescent="0.45">
      <c r="A650" t="s">
        <v>1315</v>
      </c>
      <c r="B650" t="s">
        <v>1315</v>
      </c>
      <c r="C650" t="s">
        <v>966</v>
      </c>
      <c r="D650" t="s">
        <v>967</v>
      </c>
      <c r="E650">
        <v>12011</v>
      </c>
      <c r="F650" t="s">
        <v>974</v>
      </c>
      <c r="G650">
        <v>26.246500000000001</v>
      </c>
      <c r="H650">
        <v>-80.2119</v>
      </c>
      <c r="I650">
        <v>57870</v>
      </c>
      <c r="J650">
        <v>57870</v>
      </c>
      <c r="K650">
        <f t="shared" si="111"/>
        <v>10.965954394567884</v>
      </c>
      <c r="L650">
        <v>2522</v>
      </c>
      <c r="M650" t="s">
        <v>19</v>
      </c>
      <c r="N650" t="b">
        <v>1</v>
      </c>
      <c r="O650" t="s">
        <v>330</v>
      </c>
      <c r="P650" t="s">
        <v>1316</v>
      </c>
      <c r="Q650">
        <v>1840015999</v>
      </c>
      <c r="R650" t="str">
        <f t="shared" si="112"/>
        <v>small</v>
      </c>
      <c r="S650">
        <f t="shared" si="113"/>
        <v>1</v>
      </c>
      <c r="T650">
        <v>649</v>
      </c>
      <c r="U650">
        <f t="shared" si="114"/>
        <v>10.965954394567884</v>
      </c>
      <c r="V650">
        <f t="shared" si="115"/>
        <v>649</v>
      </c>
      <c r="W650" t="str">
        <f t="shared" si="116"/>
        <v/>
      </c>
      <c r="X650" t="str">
        <f t="shared" si="117"/>
        <v/>
      </c>
      <c r="Y650" t="str">
        <f t="shared" si="118"/>
        <v/>
      </c>
      <c r="Z650" t="str">
        <f t="shared" si="119"/>
        <v/>
      </c>
      <c r="AA650" t="str">
        <f t="shared" si="120"/>
        <v/>
      </c>
      <c r="AB650" t="str">
        <f t="shared" si="121"/>
        <v/>
      </c>
    </row>
    <row r="651" spans="1:28" x14ac:dyDescent="0.45">
      <c r="A651" t="s">
        <v>2580</v>
      </c>
      <c r="B651" t="s">
        <v>2580</v>
      </c>
      <c r="C651" t="s">
        <v>2998</v>
      </c>
      <c r="D651" t="s">
        <v>2957</v>
      </c>
      <c r="E651">
        <v>6073</v>
      </c>
      <c r="F651" t="s">
        <v>2090</v>
      </c>
      <c r="G651">
        <v>32.855499999999999</v>
      </c>
      <c r="H651">
        <v>-116.98480000000001</v>
      </c>
      <c r="I651">
        <v>57834</v>
      </c>
      <c r="J651">
        <v>57834</v>
      </c>
      <c r="K651">
        <f t="shared" si="111"/>
        <v>10.965332117012023</v>
      </c>
      <c r="L651">
        <v>1375</v>
      </c>
      <c r="M651" t="s">
        <v>19</v>
      </c>
      <c r="N651" t="b">
        <v>1</v>
      </c>
      <c r="O651" t="s">
        <v>20</v>
      </c>
      <c r="P651">
        <v>92071</v>
      </c>
      <c r="Q651">
        <v>1840021992</v>
      </c>
      <c r="R651" t="str">
        <f t="shared" si="112"/>
        <v>small</v>
      </c>
      <c r="S651">
        <f t="shared" si="113"/>
        <v>1</v>
      </c>
      <c r="T651">
        <v>650</v>
      </c>
      <c r="U651">
        <f t="shared" si="114"/>
        <v>10.965332117012023</v>
      </c>
      <c r="V651">
        <f t="shared" si="115"/>
        <v>650</v>
      </c>
      <c r="W651" t="str">
        <f t="shared" si="116"/>
        <v/>
      </c>
      <c r="X651" t="str">
        <f t="shared" si="117"/>
        <v/>
      </c>
      <c r="Y651" t="str">
        <f t="shared" si="118"/>
        <v/>
      </c>
      <c r="Z651" t="str">
        <f t="shared" si="119"/>
        <v/>
      </c>
      <c r="AA651" t="str">
        <f t="shared" si="120"/>
        <v/>
      </c>
      <c r="AB651" t="str">
        <f t="shared" si="121"/>
        <v/>
      </c>
    </row>
    <row r="652" spans="1:28" x14ac:dyDescent="0.45">
      <c r="A652" t="s">
        <v>4186</v>
      </c>
      <c r="B652" t="s">
        <v>4186</v>
      </c>
      <c r="C652" t="s">
        <v>4142</v>
      </c>
      <c r="D652" t="s">
        <v>2864</v>
      </c>
      <c r="E652">
        <v>18067</v>
      </c>
      <c r="F652" t="s">
        <v>630</v>
      </c>
      <c r="G652">
        <v>40.463999999999999</v>
      </c>
      <c r="H652">
        <v>-86.127700000000004</v>
      </c>
      <c r="I652">
        <v>79048</v>
      </c>
      <c r="J652">
        <v>57799</v>
      </c>
      <c r="K652">
        <f t="shared" si="111"/>
        <v>10.964726753472743</v>
      </c>
      <c r="L652">
        <v>610</v>
      </c>
      <c r="M652" t="s">
        <v>19</v>
      </c>
      <c r="N652" t="b">
        <v>1</v>
      </c>
      <c r="O652" t="s">
        <v>4143</v>
      </c>
      <c r="P652" t="s">
        <v>4187</v>
      </c>
      <c r="Q652">
        <v>1840013844</v>
      </c>
      <c r="R652" t="str">
        <f t="shared" si="112"/>
        <v>small</v>
      </c>
      <c r="S652">
        <f t="shared" si="113"/>
        <v>1</v>
      </c>
      <c r="T652">
        <v>651</v>
      </c>
      <c r="U652">
        <f t="shared" si="114"/>
        <v>10.964726753472743</v>
      </c>
      <c r="V652">
        <f t="shared" si="115"/>
        <v>651</v>
      </c>
      <c r="W652" t="str">
        <f t="shared" si="116"/>
        <v/>
      </c>
      <c r="X652" t="str">
        <f t="shared" si="117"/>
        <v/>
      </c>
      <c r="Y652" t="str">
        <f t="shared" si="118"/>
        <v/>
      </c>
      <c r="Z652" t="str">
        <f t="shared" si="119"/>
        <v/>
      </c>
      <c r="AA652" t="str">
        <f t="shared" si="120"/>
        <v/>
      </c>
      <c r="AB652" t="str">
        <f t="shared" si="121"/>
        <v/>
      </c>
    </row>
    <row r="653" spans="1:28" x14ac:dyDescent="0.45">
      <c r="A653" t="s">
        <v>281</v>
      </c>
      <c r="B653" t="s">
        <v>281</v>
      </c>
      <c r="C653" t="s">
        <v>3529</v>
      </c>
      <c r="D653" t="s">
        <v>1892</v>
      </c>
      <c r="E653">
        <v>8035</v>
      </c>
      <c r="F653" t="s">
        <v>44</v>
      </c>
      <c r="G653">
        <v>39.376100000000001</v>
      </c>
      <c r="H653">
        <v>-104.8536</v>
      </c>
      <c r="I653">
        <v>57666</v>
      </c>
      <c r="J653">
        <v>57666</v>
      </c>
      <c r="K653">
        <f t="shared" si="111"/>
        <v>10.96242302405134</v>
      </c>
      <c r="L653">
        <v>655</v>
      </c>
      <c r="M653" t="s">
        <v>19</v>
      </c>
      <c r="N653" t="b">
        <v>1</v>
      </c>
      <c r="O653" t="s">
        <v>1371</v>
      </c>
      <c r="P653" t="s">
        <v>3591</v>
      </c>
      <c r="Q653">
        <v>1840022455</v>
      </c>
      <c r="R653" t="str">
        <f t="shared" si="112"/>
        <v>small</v>
      </c>
      <c r="S653">
        <f t="shared" si="113"/>
        <v>1</v>
      </c>
      <c r="T653">
        <v>652</v>
      </c>
      <c r="U653">
        <f t="shared" si="114"/>
        <v>10.96242302405134</v>
      </c>
      <c r="V653">
        <f t="shared" si="115"/>
        <v>652</v>
      </c>
      <c r="W653" t="str">
        <f t="shared" si="116"/>
        <v/>
      </c>
      <c r="X653" t="str">
        <f t="shared" si="117"/>
        <v/>
      </c>
      <c r="Y653" t="str">
        <f t="shared" si="118"/>
        <v/>
      </c>
      <c r="Z653" t="str">
        <f t="shared" si="119"/>
        <v/>
      </c>
      <c r="AA653" t="str">
        <f t="shared" si="120"/>
        <v/>
      </c>
      <c r="AB653" t="str">
        <f t="shared" si="121"/>
        <v/>
      </c>
    </row>
    <row r="654" spans="1:28" x14ac:dyDescent="0.45">
      <c r="A654" t="s">
        <v>2489</v>
      </c>
      <c r="B654" t="s">
        <v>2489</v>
      </c>
      <c r="C654" t="s">
        <v>2484</v>
      </c>
      <c r="D654" t="s">
        <v>2485</v>
      </c>
      <c r="E654">
        <v>38035</v>
      </c>
      <c r="F654" t="s">
        <v>2489</v>
      </c>
      <c r="G654">
        <v>47.911999999999999</v>
      </c>
      <c r="H654">
        <v>-97.075100000000006</v>
      </c>
      <c r="I654">
        <v>66487</v>
      </c>
      <c r="J654">
        <v>57339</v>
      </c>
      <c r="K654">
        <f t="shared" si="111"/>
        <v>10.956736299452707</v>
      </c>
      <c r="L654">
        <v>1097</v>
      </c>
      <c r="M654" t="s">
        <v>19</v>
      </c>
      <c r="N654" t="b">
        <v>1</v>
      </c>
      <c r="O654" t="s">
        <v>596</v>
      </c>
      <c r="P654" t="s">
        <v>2512</v>
      </c>
      <c r="Q654">
        <v>1840000101</v>
      </c>
      <c r="R654" t="str">
        <f t="shared" si="112"/>
        <v>small</v>
      </c>
      <c r="S654">
        <f t="shared" si="113"/>
        <v>1</v>
      </c>
      <c r="T654">
        <v>653</v>
      </c>
      <c r="U654">
        <f t="shared" si="114"/>
        <v>10.956736299452707</v>
      </c>
      <c r="V654">
        <f t="shared" si="115"/>
        <v>653</v>
      </c>
      <c r="W654" t="str">
        <f t="shared" si="116"/>
        <v/>
      </c>
      <c r="X654" t="str">
        <f t="shared" si="117"/>
        <v/>
      </c>
      <c r="Y654" t="str">
        <f t="shared" si="118"/>
        <v/>
      </c>
      <c r="Z654" t="str">
        <f t="shared" si="119"/>
        <v/>
      </c>
      <c r="AA654" t="str">
        <f t="shared" si="120"/>
        <v/>
      </c>
      <c r="AB654" t="str">
        <f t="shared" si="121"/>
        <v/>
      </c>
    </row>
    <row r="655" spans="1:28" x14ac:dyDescent="0.45">
      <c r="A655" t="s">
        <v>4301</v>
      </c>
      <c r="B655" t="s">
        <v>4301</v>
      </c>
      <c r="C655" t="s">
        <v>4288</v>
      </c>
      <c r="D655" t="s">
        <v>2932</v>
      </c>
      <c r="E655">
        <v>40109</v>
      </c>
      <c r="F655" t="s">
        <v>2932</v>
      </c>
      <c r="G655">
        <v>35.463000000000001</v>
      </c>
      <c r="H655">
        <v>-97.370999999999995</v>
      </c>
      <c r="I655">
        <v>57305</v>
      </c>
      <c r="J655">
        <v>57305</v>
      </c>
      <c r="K655">
        <f t="shared" si="111"/>
        <v>10.9561431589308</v>
      </c>
      <c r="L655">
        <v>906</v>
      </c>
      <c r="M655" t="s">
        <v>19</v>
      </c>
      <c r="N655" t="b">
        <v>1</v>
      </c>
      <c r="O655" t="s">
        <v>596</v>
      </c>
      <c r="P655" t="s">
        <v>4302</v>
      </c>
      <c r="Q655">
        <v>1840020425</v>
      </c>
      <c r="R655" t="str">
        <f t="shared" si="112"/>
        <v>small</v>
      </c>
      <c r="S655">
        <f t="shared" si="113"/>
        <v>1</v>
      </c>
      <c r="T655">
        <v>654</v>
      </c>
      <c r="U655">
        <f t="shared" si="114"/>
        <v>10.9561431589308</v>
      </c>
      <c r="V655">
        <f t="shared" si="115"/>
        <v>654</v>
      </c>
      <c r="W655" t="str">
        <f t="shared" si="116"/>
        <v/>
      </c>
      <c r="X655" t="str">
        <f t="shared" si="117"/>
        <v/>
      </c>
      <c r="Y655" t="str">
        <f t="shared" si="118"/>
        <v/>
      </c>
      <c r="Z655" t="str">
        <f t="shared" si="119"/>
        <v/>
      </c>
      <c r="AA655" t="str">
        <f t="shared" si="120"/>
        <v/>
      </c>
      <c r="AB655" t="str">
        <f t="shared" si="121"/>
        <v/>
      </c>
    </row>
    <row r="656" spans="1:28" x14ac:dyDescent="0.45">
      <c r="A656" t="s">
        <v>2982</v>
      </c>
      <c r="B656" t="s">
        <v>2982</v>
      </c>
      <c r="C656" t="s">
        <v>4781</v>
      </c>
      <c r="D656" t="s">
        <v>4782</v>
      </c>
      <c r="E656">
        <v>29183</v>
      </c>
      <c r="F656" t="s">
        <v>2218</v>
      </c>
      <c r="G656">
        <v>38.782499999999999</v>
      </c>
      <c r="H656">
        <v>-90.606099999999998</v>
      </c>
      <c r="I656">
        <v>57289</v>
      </c>
      <c r="J656">
        <v>57289</v>
      </c>
      <c r="K656">
        <f t="shared" si="111"/>
        <v>10.955863912197044</v>
      </c>
      <c r="L656">
        <v>986</v>
      </c>
      <c r="M656" t="s">
        <v>19</v>
      </c>
      <c r="N656" t="b">
        <v>1</v>
      </c>
      <c r="O656" t="s">
        <v>596</v>
      </c>
      <c r="P656">
        <v>63376</v>
      </c>
      <c r="Q656">
        <v>1840009721</v>
      </c>
      <c r="R656" t="str">
        <f t="shared" si="112"/>
        <v>small</v>
      </c>
      <c r="S656">
        <f t="shared" si="113"/>
        <v>1</v>
      </c>
      <c r="T656">
        <v>655</v>
      </c>
      <c r="U656">
        <f t="shared" si="114"/>
        <v>10.955863912197044</v>
      </c>
      <c r="V656">
        <f t="shared" si="115"/>
        <v>655</v>
      </c>
      <c r="W656" t="str">
        <f t="shared" si="116"/>
        <v/>
      </c>
      <c r="X656" t="str">
        <f t="shared" si="117"/>
        <v/>
      </c>
      <c r="Y656" t="str">
        <f t="shared" si="118"/>
        <v/>
      </c>
      <c r="Z656" t="str">
        <f t="shared" si="119"/>
        <v/>
      </c>
      <c r="AA656" t="str">
        <f t="shared" si="120"/>
        <v/>
      </c>
      <c r="AB656" t="str">
        <f t="shared" si="121"/>
        <v/>
      </c>
    </row>
    <row r="657" spans="1:28" x14ac:dyDescent="0.45">
      <c r="A657" t="s">
        <v>624</v>
      </c>
      <c r="B657" t="s">
        <v>624</v>
      </c>
      <c r="C657" t="s">
        <v>4537</v>
      </c>
      <c r="D657" t="s">
        <v>4538</v>
      </c>
      <c r="E657">
        <v>25017</v>
      </c>
      <c r="F657" t="s">
        <v>409</v>
      </c>
      <c r="G657">
        <v>42.423400000000001</v>
      </c>
      <c r="H657">
        <v>-71.108699999999999</v>
      </c>
      <c r="I657">
        <v>57213</v>
      </c>
      <c r="J657">
        <v>57213</v>
      </c>
      <c r="K657">
        <f t="shared" si="111"/>
        <v>10.954536424272629</v>
      </c>
      <c r="L657">
        <v>2726</v>
      </c>
      <c r="M657" t="s">
        <v>19</v>
      </c>
      <c r="N657" t="b">
        <v>1</v>
      </c>
      <c r="O657" t="s">
        <v>330</v>
      </c>
      <c r="P657" t="s">
        <v>4543</v>
      </c>
      <c r="Q657">
        <v>1840000431</v>
      </c>
      <c r="R657" t="str">
        <f t="shared" si="112"/>
        <v>small</v>
      </c>
      <c r="S657">
        <f t="shared" si="113"/>
        <v>1</v>
      </c>
      <c r="T657">
        <v>656</v>
      </c>
      <c r="U657">
        <f t="shared" si="114"/>
        <v>10.954536424272629</v>
      </c>
      <c r="V657">
        <f t="shared" si="115"/>
        <v>656</v>
      </c>
      <c r="W657" t="str">
        <f t="shared" si="116"/>
        <v/>
      </c>
      <c r="X657" t="str">
        <f t="shared" si="117"/>
        <v/>
      </c>
      <c r="Y657" t="str">
        <f t="shared" si="118"/>
        <v/>
      </c>
      <c r="Z657" t="str">
        <f t="shared" si="119"/>
        <v/>
      </c>
      <c r="AA657" t="str">
        <f t="shared" si="120"/>
        <v/>
      </c>
      <c r="AB657" t="str">
        <f t="shared" si="121"/>
        <v/>
      </c>
    </row>
    <row r="658" spans="1:28" x14ac:dyDescent="0.45">
      <c r="A658" t="s">
        <v>5112</v>
      </c>
      <c r="B658" t="s">
        <v>5112</v>
      </c>
      <c r="C658" t="s">
        <v>5269</v>
      </c>
      <c r="D658" t="s">
        <v>766</v>
      </c>
      <c r="E658">
        <v>41003</v>
      </c>
      <c r="F658" t="s">
        <v>73</v>
      </c>
      <c r="G658">
        <v>44.569699999999997</v>
      </c>
      <c r="H658">
        <v>-123.27809999999999</v>
      </c>
      <c r="I658">
        <v>65465</v>
      </c>
      <c r="J658">
        <v>57110</v>
      </c>
      <c r="K658">
        <f t="shared" si="111"/>
        <v>10.952734511658909</v>
      </c>
      <c r="L658">
        <v>1548</v>
      </c>
      <c r="M658" t="s">
        <v>19</v>
      </c>
      <c r="N658" t="b">
        <v>1</v>
      </c>
      <c r="O658" t="s">
        <v>20</v>
      </c>
      <c r="P658" t="s">
        <v>5314</v>
      </c>
      <c r="Q658">
        <v>1840018611</v>
      </c>
      <c r="R658" t="str">
        <f t="shared" si="112"/>
        <v>small</v>
      </c>
      <c r="S658">
        <f t="shared" si="113"/>
        <v>1</v>
      </c>
      <c r="T658">
        <v>657</v>
      </c>
      <c r="U658">
        <f t="shared" si="114"/>
        <v>10.952734511658909</v>
      </c>
      <c r="V658">
        <f t="shared" si="115"/>
        <v>657</v>
      </c>
      <c r="W658" t="str">
        <f t="shared" si="116"/>
        <v/>
      </c>
      <c r="X658" t="str">
        <f t="shared" si="117"/>
        <v/>
      </c>
      <c r="Y658" t="str">
        <f t="shared" si="118"/>
        <v/>
      </c>
      <c r="Z658" t="str">
        <f t="shared" si="119"/>
        <v/>
      </c>
      <c r="AA658" t="str">
        <f t="shared" si="120"/>
        <v/>
      </c>
      <c r="AB658" t="str">
        <f t="shared" si="121"/>
        <v/>
      </c>
    </row>
    <row r="659" spans="1:28" x14ac:dyDescent="0.45">
      <c r="A659" t="s">
        <v>2388</v>
      </c>
      <c r="B659" t="s">
        <v>2388</v>
      </c>
      <c r="C659" t="s">
        <v>2592</v>
      </c>
      <c r="D659" t="s">
        <v>2593</v>
      </c>
      <c r="E659">
        <v>47165</v>
      </c>
      <c r="F659" t="s">
        <v>231</v>
      </c>
      <c r="G659">
        <v>36.3063</v>
      </c>
      <c r="H659">
        <v>-86.599699999999999</v>
      </c>
      <c r="I659">
        <v>57050</v>
      </c>
      <c r="J659">
        <v>57050</v>
      </c>
      <c r="K659">
        <f t="shared" si="111"/>
        <v>10.951683355290221</v>
      </c>
      <c r="L659">
        <v>700</v>
      </c>
      <c r="M659" t="s">
        <v>19</v>
      </c>
      <c r="N659" t="b">
        <v>1</v>
      </c>
      <c r="O659" t="s">
        <v>596</v>
      </c>
      <c r="P659" t="s">
        <v>2650</v>
      </c>
      <c r="Q659">
        <v>1840014419</v>
      </c>
      <c r="R659" t="str">
        <f t="shared" si="112"/>
        <v>small</v>
      </c>
      <c r="S659">
        <f t="shared" si="113"/>
        <v>1</v>
      </c>
      <c r="T659">
        <v>658</v>
      </c>
      <c r="U659">
        <f t="shared" si="114"/>
        <v>10.951683355290221</v>
      </c>
      <c r="V659">
        <f t="shared" si="115"/>
        <v>658</v>
      </c>
      <c r="W659" t="str">
        <f t="shared" si="116"/>
        <v/>
      </c>
      <c r="X659" t="str">
        <f t="shared" si="117"/>
        <v/>
      </c>
      <c r="Y659" t="str">
        <f t="shared" si="118"/>
        <v/>
      </c>
      <c r="Z659" t="str">
        <f t="shared" si="119"/>
        <v/>
      </c>
      <c r="AA659" t="str">
        <f t="shared" si="120"/>
        <v/>
      </c>
      <c r="AB659" t="str">
        <f t="shared" si="121"/>
        <v/>
      </c>
    </row>
    <row r="660" spans="1:28" x14ac:dyDescent="0.45">
      <c r="A660" t="s">
        <v>1546</v>
      </c>
      <c r="B660" t="s">
        <v>1546</v>
      </c>
      <c r="C660" t="s">
        <v>1442</v>
      </c>
      <c r="D660" t="s">
        <v>1443</v>
      </c>
      <c r="E660">
        <v>34023</v>
      </c>
      <c r="F660" t="s">
        <v>409</v>
      </c>
      <c r="G660">
        <v>40.487000000000002</v>
      </c>
      <c r="H660">
        <v>-74.444999999999993</v>
      </c>
      <c r="I660">
        <v>56910</v>
      </c>
      <c r="J660">
        <v>56910</v>
      </c>
      <c r="K660">
        <f t="shared" si="111"/>
        <v>10.94922635159717</v>
      </c>
      <c r="L660">
        <v>4167</v>
      </c>
      <c r="M660" t="s">
        <v>19</v>
      </c>
      <c r="N660" t="b">
        <v>1</v>
      </c>
      <c r="O660" t="s">
        <v>330</v>
      </c>
      <c r="P660" t="s">
        <v>1547</v>
      </c>
      <c r="Q660">
        <v>1840001339</v>
      </c>
      <c r="R660" t="str">
        <f t="shared" si="112"/>
        <v>small</v>
      </c>
      <c r="S660">
        <f t="shared" si="113"/>
        <v>1</v>
      </c>
      <c r="T660">
        <v>659</v>
      </c>
      <c r="U660">
        <f t="shared" si="114"/>
        <v>10.94922635159717</v>
      </c>
      <c r="V660">
        <f t="shared" si="115"/>
        <v>659</v>
      </c>
      <c r="W660" t="str">
        <f t="shared" si="116"/>
        <v/>
      </c>
      <c r="X660" t="str">
        <f t="shared" si="117"/>
        <v/>
      </c>
      <c r="Y660" t="str">
        <f t="shared" si="118"/>
        <v/>
      </c>
      <c r="Z660" t="str">
        <f t="shared" si="119"/>
        <v/>
      </c>
      <c r="AA660" t="str">
        <f t="shared" si="120"/>
        <v/>
      </c>
      <c r="AB660" t="str">
        <f t="shared" si="121"/>
        <v/>
      </c>
    </row>
    <row r="661" spans="1:28" x14ac:dyDescent="0.45">
      <c r="A661" t="s">
        <v>4578</v>
      </c>
      <c r="B661" t="s">
        <v>4578</v>
      </c>
      <c r="C661" t="s">
        <v>4537</v>
      </c>
      <c r="D661" t="s">
        <v>4538</v>
      </c>
      <c r="E661">
        <v>25005</v>
      </c>
      <c r="F661" t="s">
        <v>507</v>
      </c>
      <c r="G661">
        <v>41.903599999999997</v>
      </c>
      <c r="H661">
        <v>-71.094300000000004</v>
      </c>
      <c r="I661">
        <v>56843</v>
      </c>
      <c r="J661">
        <v>56843</v>
      </c>
      <c r="K661">
        <f t="shared" si="111"/>
        <v>10.948048360550819</v>
      </c>
      <c r="L661">
        <v>469</v>
      </c>
      <c r="M661" t="s">
        <v>19</v>
      </c>
      <c r="N661" t="b">
        <v>1</v>
      </c>
      <c r="O661" t="s">
        <v>330</v>
      </c>
      <c r="P661" t="s">
        <v>4579</v>
      </c>
      <c r="Q661">
        <v>1840003220</v>
      </c>
      <c r="R661" t="str">
        <f t="shared" si="112"/>
        <v>small</v>
      </c>
      <c r="S661">
        <f t="shared" si="113"/>
        <v>1</v>
      </c>
      <c r="T661">
        <v>660</v>
      </c>
      <c r="U661">
        <f t="shared" si="114"/>
        <v>10.948048360550819</v>
      </c>
      <c r="V661">
        <f t="shared" si="115"/>
        <v>660</v>
      </c>
      <c r="W661" t="str">
        <f t="shared" si="116"/>
        <v/>
      </c>
      <c r="X661" t="str">
        <f t="shared" si="117"/>
        <v/>
      </c>
      <c r="Y661" t="str">
        <f t="shared" si="118"/>
        <v/>
      </c>
      <c r="Z661" t="str">
        <f t="shared" si="119"/>
        <v/>
      </c>
      <c r="AA661" t="str">
        <f t="shared" si="120"/>
        <v/>
      </c>
      <c r="AB661" t="str">
        <f t="shared" si="121"/>
        <v/>
      </c>
    </row>
    <row r="662" spans="1:28" x14ac:dyDescent="0.45">
      <c r="A662" t="s">
        <v>3916</v>
      </c>
      <c r="B662" t="s">
        <v>3916</v>
      </c>
      <c r="C662" t="s">
        <v>3789</v>
      </c>
      <c r="D662" t="s">
        <v>3790</v>
      </c>
      <c r="E662">
        <v>17031</v>
      </c>
      <c r="F662" t="s">
        <v>2551</v>
      </c>
      <c r="G662">
        <v>41.567100000000003</v>
      </c>
      <c r="H662">
        <v>-87.804900000000004</v>
      </c>
      <c r="I662">
        <v>56831</v>
      </c>
      <c r="J662">
        <v>56831</v>
      </c>
      <c r="K662">
        <f t="shared" si="111"/>
        <v>10.947837230476315</v>
      </c>
      <c r="L662">
        <v>1369</v>
      </c>
      <c r="M662" t="s">
        <v>19</v>
      </c>
      <c r="N662" t="b">
        <v>1</v>
      </c>
      <c r="O662" t="s">
        <v>596</v>
      </c>
      <c r="P662" t="s">
        <v>3917</v>
      </c>
      <c r="Q662">
        <v>1840011331</v>
      </c>
      <c r="R662" t="str">
        <f t="shared" si="112"/>
        <v>small</v>
      </c>
      <c r="S662">
        <f t="shared" si="113"/>
        <v>1</v>
      </c>
      <c r="T662">
        <v>661</v>
      </c>
      <c r="U662">
        <f t="shared" si="114"/>
        <v>10.947837230476315</v>
      </c>
      <c r="V662">
        <f t="shared" si="115"/>
        <v>661</v>
      </c>
      <c r="W662" t="str">
        <f t="shared" si="116"/>
        <v/>
      </c>
      <c r="X662" t="str">
        <f t="shared" si="117"/>
        <v/>
      </c>
      <c r="Y662" t="str">
        <f t="shared" si="118"/>
        <v/>
      </c>
      <c r="Z662" t="str">
        <f t="shared" si="119"/>
        <v/>
      </c>
      <c r="AA662" t="str">
        <f t="shared" si="120"/>
        <v/>
      </c>
      <c r="AB662" t="str">
        <f t="shared" si="121"/>
        <v/>
      </c>
    </row>
    <row r="663" spans="1:28" x14ac:dyDescent="0.45">
      <c r="A663" t="s">
        <v>3391</v>
      </c>
      <c r="B663" t="s">
        <v>3391</v>
      </c>
      <c r="C663" t="s">
        <v>2998</v>
      </c>
      <c r="D663" t="s">
        <v>2957</v>
      </c>
      <c r="E663">
        <v>6037</v>
      </c>
      <c r="F663" t="s">
        <v>2149</v>
      </c>
      <c r="G663">
        <v>33.999200000000002</v>
      </c>
      <c r="H663">
        <v>-117.81610000000001</v>
      </c>
      <c r="I663">
        <v>56793</v>
      </c>
      <c r="J663">
        <v>56793</v>
      </c>
      <c r="K663">
        <f t="shared" si="111"/>
        <v>10.94716835767802</v>
      </c>
      <c r="L663">
        <v>1473</v>
      </c>
      <c r="M663" t="s">
        <v>19</v>
      </c>
      <c r="N663" t="b">
        <v>1</v>
      </c>
      <c r="O663" t="s">
        <v>20</v>
      </c>
      <c r="P663" t="s">
        <v>3392</v>
      </c>
      <c r="Q663">
        <v>1840019244</v>
      </c>
      <c r="R663" t="str">
        <f t="shared" si="112"/>
        <v>small</v>
      </c>
      <c r="S663">
        <f t="shared" si="113"/>
        <v>1</v>
      </c>
      <c r="T663">
        <v>662</v>
      </c>
      <c r="U663">
        <f t="shared" si="114"/>
        <v>10.94716835767802</v>
      </c>
      <c r="V663">
        <f t="shared" si="115"/>
        <v>662</v>
      </c>
      <c r="W663" t="str">
        <f t="shared" si="116"/>
        <v/>
      </c>
      <c r="X663" t="str">
        <f t="shared" si="117"/>
        <v/>
      </c>
      <c r="Y663" t="str">
        <f t="shared" si="118"/>
        <v/>
      </c>
      <c r="Z663" t="str">
        <f t="shared" si="119"/>
        <v/>
      </c>
      <c r="AA663" t="str">
        <f t="shared" si="120"/>
        <v/>
      </c>
      <c r="AB663" t="str">
        <f t="shared" si="121"/>
        <v/>
      </c>
    </row>
    <row r="664" spans="1:28" x14ac:dyDescent="0.45">
      <c r="A664" t="s">
        <v>254</v>
      </c>
      <c r="B664" t="s">
        <v>254</v>
      </c>
      <c r="C664" t="s">
        <v>4006</v>
      </c>
      <c r="D664" t="s">
        <v>4007</v>
      </c>
      <c r="E664">
        <v>13067</v>
      </c>
      <c r="F664" t="s">
        <v>776</v>
      </c>
      <c r="G664">
        <v>33.863999999999997</v>
      </c>
      <c r="H664">
        <v>-84.516900000000007</v>
      </c>
      <c r="I664">
        <v>56664</v>
      </c>
      <c r="J664">
        <v>56664</v>
      </c>
      <c r="K664">
        <f t="shared" si="111"/>
        <v>10.944894367433459</v>
      </c>
      <c r="L664">
        <v>1424</v>
      </c>
      <c r="M664" t="s">
        <v>19</v>
      </c>
      <c r="N664" t="b">
        <v>1</v>
      </c>
      <c r="O664" t="s">
        <v>330</v>
      </c>
      <c r="P664" t="s">
        <v>4118</v>
      </c>
      <c r="Q664">
        <v>1840015634</v>
      </c>
      <c r="R664" t="str">
        <f t="shared" si="112"/>
        <v>small</v>
      </c>
      <c r="S664">
        <f t="shared" si="113"/>
        <v>1</v>
      </c>
      <c r="T664">
        <v>663</v>
      </c>
      <c r="U664">
        <f t="shared" si="114"/>
        <v>10.944894367433459</v>
      </c>
      <c r="V664">
        <f t="shared" si="115"/>
        <v>663</v>
      </c>
      <c r="W664" t="str">
        <f t="shared" si="116"/>
        <v/>
      </c>
      <c r="X664" t="str">
        <f t="shared" si="117"/>
        <v/>
      </c>
      <c r="Y664" t="str">
        <f t="shared" si="118"/>
        <v/>
      </c>
      <c r="Z664" t="str">
        <f t="shared" si="119"/>
        <v/>
      </c>
      <c r="AA664" t="str">
        <f t="shared" si="120"/>
        <v/>
      </c>
      <c r="AB664" t="str">
        <f t="shared" si="121"/>
        <v/>
      </c>
    </row>
    <row r="665" spans="1:28" x14ac:dyDescent="0.45">
      <c r="A665" t="s">
        <v>1008</v>
      </c>
      <c r="B665" t="s">
        <v>1008</v>
      </c>
      <c r="C665" t="s">
        <v>966</v>
      </c>
      <c r="D665" t="s">
        <v>967</v>
      </c>
      <c r="E665">
        <v>12115</v>
      </c>
      <c r="F665" t="s">
        <v>1008</v>
      </c>
      <c r="G665">
        <v>27.339099999999998</v>
      </c>
      <c r="H665">
        <v>-82.543899999999994</v>
      </c>
      <c r="I665">
        <v>701487</v>
      </c>
      <c r="J665">
        <v>56610</v>
      </c>
      <c r="K665">
        <f t="shared" si="111"/>
        <v>10.943940927030706</v>
      </c>
      <c r="L665">
        <v>1488</v>
      </c>
      <c r="M665" t="s">
        <v>19</v>
      </c>
      <c r="N665" t="b">
        <v>1</v>
      </c>
      <c r="O665" t="s">
        <v>330</v>
      </c>
      <c r="P665" t="s">
        <v>1054</v>
      </c>
      <c r="Q665">
        <v>1840015988</v>
      </c>
      <c r="R665" t="str">
        <f t="shared" si="112"/>
        <v>small</v>
      </c>
      <c r="S665">
        <f t="shared" si="113"/>
        <v>1</v>
      </c>
      <c r="T665">
        <v>664</v>
      </c>
      <c r="U665">
        <f t="shared" si="114"/>
        <v>10.943940927030706</v>
      </c>
      <c r="V665">
        <f t="shared" si="115"/>
        <v>664</v>
      </c>
      <c r="W665" t="str">
        <f t="shared" si="116"/>
        <v/>
      </c>
      <c r="X665" t="str">
        <f t="shared" si="117"/>
        <v/>
      </c>
      <c r="Y665" t="str">
        <f t="shared" si="118"/>
        <v/>
      </c>
      <c r="Z665" t="str">
        <f t="shared" si="119"/>
        <v/>
      </c>
      <c r="AA665" t="str">
        <f t="shared" si="120"/>
        <v/>
      </c>
      <c r="AB665" t="str">
        <f t="shared" si="121"/>
        <v/>
      </c>
    </row>
    <row r="666" spans="1:28" x14ac:dyDescent="0.45">
      <c r="A666" t="s">
        <v>576</v>
      </c>
      <c r="B666" t="s">
        <v>576</v>
      </c>
      <c r="C666" t="s">
        <v>4142</v>
      </c>
      <c r="D666" t="s">
        <v>2864</v>
      </c>
      <c r="E666">
        <v>18081</v>
      </c>
      <c r="F666" t="s">
        <v>215</v>
      </c>
      <c r="G666">
        <v>39.601900000000001</v>
      </c>
      <c r="H666">
        <v>-86.107299999999995</v>
      </c>
      <c r="I666">
        <v>56545</v>
      </c>
      <c r="J666">
        <v>56545</v>
      </c>
      <c r="K666">
        <f t="shared" si="111"/>
        <v>10.942792060305427</v>
      </c>
      <c r="L666">
        <v>782</v>
      </c>
      <c r="M666" t="s">
        <v>19</v>
      </c>
      <c r="N666" t="b">
        <v>1</v>
      </c>
      <c r="O666" t="s">
        <v>4143</v>
      </c>
      <c r="P666" t="s">
        <v>4214</v>
      </c>
      <c r="Q666">
        <v>1840007332</v>
      </c>
      <c r="R666" t="str">
        <f t="shared" si="112"/>
        <v>small</v>
      </c>
      <c r="S666">
        <f t="shared" si="113"/>
        <v>1</v>
      </c>
      <c r="T666">
        <v>665</v>
      </c>
      <c r="U666">
        <f t="shared" si="114"/>
        <v>10.942792060305427</v>
      </c>
      <c r="V666">
        <f t="shared" si="115"/>
        <v>665</v>
      </c>
      <c r="W666" t="str">
        <f t="shared" si="116"/>
        <v/>
      </c>
      <c r="X666" t="str">
        <f t="shared" si="117"/>
        <v/>
      </c>
      <c r="Y666" t="str">
        <f t="shared" si="118"/>
        <v/>
      </c>
      <c r="Z666" t="str">
        <f t="shared" si="119"/>
        <v/>
      </c>
      <c r="AA666" t="str">
        <f t="shared" si="120"/>
        <v/>
      </c>
      <c r="AB666" t="str">
        <f t="shared" si="121"/>
        <v/>
      </c>
    </row>
    <row r="667" spans="1:28" x14ac:dyDescent="0.45">
      <c r="A667" t="s">
        <v>3290</v>
      </c>
      <c r="B667" t="s">
        <v>3290</v>
      </c>
      <c r="C667" t="s">
        <v>2998</v>
      </c>
      <c r="D667" t="s">
        <v>2957</v>
      </c>
      <c r="E667">
        <v>6059</v>
      </c>
      <c r="F667" t="s">
        <v>367</v>
      </c>
      <c r="G667">
        <v>33.710500000000003</v>
      </c>
      <c r="H667">
        <v>-117.95140000000001</v>
      </c>
      <c r="I667">
        <v>56529</v>
      </c>
      <c r="J667">
        <v>56529</v>
      </c>
      <c r="K667">
        <f t="shared" si="111"/>
        <v>10.9425090597906</v>
      </c>
      <c r="L667">
        <v>2405</v>
      </c>
      <c r="M667" t="s">
        <v>19</v>
      </c>
      <c r="N667" t="b">
        <v>1</v>
      </c>
      <c r="O667" t="s">
        <v>20</v>
      </c>
      <c r="P667" t="s">
        <v>3291</v>
      </c>
      <c r="Q667">
        <v>1840020575</v>
      </c>
      <c r="R667" t="str">
        <f t="shared" si="112"/>
        <v>small</v>
      </c>
      <c r="S667">
        <f t="shared" si="113"/>
        <v>1</v>
      </c>
      <c r="T667">
        <v>666</v>
      </c>
      <c r="U667">
        <f t="shared" si="114"/>
        <v>10.9425090597906</v>
      </c>
      <c r="V667">
        <f t="shared" si="115"/>
        <v>666</v>
      </c>
      <c r="W667" t="str">
        <f t="shared" si="116"/>
        <v/>
      </c>
      <c r="X667" t="str">
        <f t="shared" si="117"/>
        <v/>
      </c>
      <c r="Y667" t="str">
        <f t="shared" si="118"/>
        <v/>
      </c>
      <c r="Z667" t="str">
        <f t="shared" si="119"/>
        <v/>
      </c>
      <c r="AA667" t="str">
        <f t="shared" si="120"/>
        <v/>
      </c>
      <c r="AB667" t="str">
        <f t="shared" si="121"/>
        <v/>
      </c>
    </row>
    <row r="668" spans="1:28" x14ac:dyDescent="0.45">
      <c r="A668" t="s">
        <v>4034</v>
      </c>
      <c r="B668" t="s">
        <v>4034</v>
      </c>
      <c r="C668" t="s">
        <v>4006</v>
      </c>
      <c r="D668" t="s">
        <v>4007</v>
      </c>
      <c r="E668">
        <v>13185</v>
      </c>
      <c r="F668" t="s">
        <v>3647</v>
      </c>
      <c r="G668">
        <v>30.850300000000001</v>
      </c>
      <c r="H668">
        <v>-83.278899999999993</v>
      </c>
      <c r="I668">
        <v>79844</v>
      </c>
      <c r="J668">
        <v>56474</v>
      </c>
      <c r="K668">
        <f t="shared" si="111"/>
        <v>10.941535634229457</v>
      </c>
      <c r="L668">
        <v>608</v>
      </c>
      <c r="M668" t="s">
        <v>19</v>
      </c>
      <c r="N668" t="b">
        <v>1</v>
      </c>
      <c r="O668" t="s">
        <v>330</v>
      </c>
      <c r="P668" t="s">
        <v>4035</v>
      </c>
      <c r="Q668">
        <v>1840015894</v>
      </c>
      <c r="R668" t="str">
        <f t="shared" si="112"/>
        <v>small</v>
      </c>
      <c r="S668">
        <f t="shared" si="113"/>
        <v>1</v>
      </c>
      <c r="T668">
        <v>667</v>
      </c>
      <c r="U668">
        <f t="shared" si="114"/>
        <v>10.941535634229457</v>
      </c>
      <c r="V668">
        <f t="shared" si="115"/>
        <v>667</v>
      </c>
      <c r="W668" t="str">
        <f t="shared" si="116"/>
        <v/>
      </c>
      <c r="X668" t="str">
        <f t="shared" si="117"/>
        <v/>
      </c>
      <c r="Y668" t="str">
        <f t="shared" si="118"/>
        <v/>
      </c>
      <c r="Z668" t="str">
        <f t="shared" si="119"/>
        <v/>
      </c>
      <c r="AA668" t="str">
        <f t="shared" si="120"/>
        <v/>
      </c>
      <c r="AB668" t="str">
        <f t="shared" si="121"/>
        <v/>
      </c>
    </row>
    <row r="669" spans="1:28" x14ac:dyDescent="0.45">
      <c r="A669" t="s">
        <v>3936</v>
      </c>
      <c r="B669" t="s">
        <v>3936</v>
      </c>
      <c r="C669" t="s">
        <v>3789</v>
      </c>
      <c r="D669" t="s">
        <v>3790</v>
      </c>
      <c r="E669">
        <v>17031</v>
      </c>
      <c r="F669" t="s">
        <v>2551</v>
      </c>
      <c r="G669">
        <v>41.713900000000002</v>
      </c>
      <c r="H669">
        <v>-87.752799999999993</v>
      </c>
      <c r="I669">
        <v>56257</v>
      </c>
      <c r="J669">
        <v>56257</v>
      </c>
      <c r="K669">
        <f t="shared" si="111"/>
        <v>10.937685756768543</v>
      </c>
      <c r="L669">
        <v>2534</v>
      </c>
      <c r="M669" t="s">
        <v>19</v>
      </c>
      <c r="N669" t="b">
        <v>1</v>
      </c>
      <c r="O669" t="s">
        <v>596</v>
      </c>
      <c r="P669" t="s">
        <v>3937</v>
      </c>
      <c r="Q669">
        <v>1840011306</v>
      </c>
      <c r="R669" t="str">
        <f t="shared" si="112"/>
        <v>small</v>
      </c>
      <c r="S669">
        <f t="shared" si="113"/>
        <v>1</v>
      </c>
      <c r="T669">
        <v>668</v>
      </c>
      <c r="U669">
        <f t="shared" si="114"/>
        <v>10.937685756768543</v>
      </c>
      <c r="V669">
        <f t="shared" si="115"/>
        <v>668</v>
      </c>
      <c r="W669" t="str">
        <f t="shared" si="116"/>
        <v/>
      </c>
      <c r="X669" t="str">
        <f t="shared" si="117"/>
        <v/>
      </c>
      <c r="Y669" t="str">
        <f t="shared" si="118"/>
        <v/>
      </c>
      <c r="Z669" t="str">
        <f t="shared" si="119"/>
        <v/>
      </c>
      <c r="AA669" t="str">
        <f t="shared" si="120"/>
        <v/>
      </c>
      <c r="AB669" t="str">
        <f t="shared" si="121"/>
        <v/>
      </c>
    </row>
    <row r="670" spans="1:28" x14ac:dyDescent="0.45">
      <c r="A670" t="s">
        <v>3506</v>
      </c>
      <c r="B670" t="s">
        <v>3506</v>
      </c>
      <c r="C670" t="s">
        <v>2998</v>
      </c>
      <c r="D670" t="s">
        <v>2957</v>
      </c>
      <c r="E670">
        <v>6041</v>
      </c>
      <c r="F670" t="s">
        <v>3039</v>
      </c>
      <c r="G670">
        <v>38.091999999999999</v>
      </c>
      <c r="H670">
        <v>-122.55759999999999</v>
      </c>
      <c r="I670">
        <v>56004</v>
      </c>
      <c r="J670">
        <v>56004</v>
      </c>
      <c r="K670">
        <f t="shared" si="111"/>
        <v>10.933178395737816</v>
      </c>
      <c r="L670">
        <v>787</v>
      </c>
      <c r="M670" t="s">
        <v>19</v>
      </c>
      <c r="N670" t="b">
        <v>1</v>
      </c>
      <c r="O670" t="s">
        <v>20</v>
      </c>
      <c r="P670" t="s">
        <v>3507</v>
      </c>
      <c r="Q670">
        <v>1840020260</v>
      </c>
      <c r="R670" t="str">
        <f t="shared" si="112"/>
        <v>small</v>
      </c>
      <c r="S670">
        <f t="shared" si="113"/>
        <v>1</v>
      </c>
      <c r="T670">
        <v>669</v>
      </c>
      <c r="U670">
        <f t="shared" si="114"/>
        <v>10.933178395737816</v>
      </c>
      <c r="V670">
        <f t="shared" si="115"/>
        <v>669</v>
      </c>
      <c r="W670" t="str">
        <f t="shared" si="116"/>
        <v/>
      </c>
      <c r="X670" t="str">
        <f t="shared" si="117"/>
        <v/>
      </c>
      <c r="Y670" t="str">
        <f t="shared" si="118"/>
        <v/>
      </c>
      <c r="Z670" t="str">
        <f t="shared" si="119"/>
        <v/>
      </c>
      <c r="AA670" t="str">
        <f t="shared" si="120"/>
        <v/>
      </c>
      <c r="AB670" t="str">
        <f t="shared" si="121"/>
        <v/>
      </c>
    </row>
    <row r="671" spans="1:28" x14ac:dyDescent="0.45">
      <c r="A671" t="s">
        <v>4027</v>
      </c>
      <c r="B671" t="s">
        <v>4027</v>
      </c>
      <c r="C671" t="s">
        <v>4537</v>
      </c>
      <c r="D671" t="s">
        <v>4538</v>
      </c>
      <c r="E671">
        <v>25013</v>
      </c>
      <c r="F671" t="s">
        <v>2487</v>
      </c>
      <c r="G671">
        <v>42.176400000000001</v>
      </c>
      <c r="H671">
        <v>-72.571899999999999</v>
      </c>
      <c r="I671">
        <v>55991</v>
      </c>
      <c r="J671">
        <v>55991</v>
      </c>
      <c r="K671">
        <f t="shared" si="111"/>
        <v>10.932946242515648</v>
      </c>
      <c r="L671">
        <v>946</v>
      </c>
      <c r="M671" t="s">
        <v>19</v>
      </c>
      <c r="N671" t="b">
        <v>1</v>
      </c>
      <c r="O671" t="s">
        <v>330</v>
      </c>
      <c r="P671" t="s">
        <v>4540</v>
      </c>
      <c r="Q671">
        <v>1840000462</v>
      </c>
      <c r="R671" t="str">
        <f t="shared" si="112"/>
        <v>small</v>
      </c>
      <c r="S671">
        <f t="shared" si="113"/>
        <v>1</v>
      </c>
      <c r="T671">
        <v>670</v>
      </c>
      <c r="U671">
        <f t="shared" si="114"/>
        <v>10.932946242515648</v>
      </c>
      <c r="V671">
        <f t="shared" si="115"/>
        <v>670</v>
      </c>
      <c r="W671" t="str">
        <f t="shared" si="116"/>
        <v/>
      </c>
      <c r="X671" t="str">
        <f t="shared" si="117"/>
        <v/>
      </c>
      <c r="Y671" t="str">
        <f t="shared" si="118"/>
        <v/>
      </c>
      <c r="Z671" t="str">
        <f t="shared" si="119"/>
        <v/>
      </c>
      <c r="AA671" t="str">
        <f t="shared" si="120"/>
        <v/>
      </c>
      <c r="AB671" t="str">
        <f t="shared" si="121"/>
        <v/>
      </c>
    </row>
    <row r="672" spans="1:28" x14ac:dyDescent="0.45">
      <c r="A672" t="s">
        <v>5054</v>
      </c>
      <c r="B672" t="s">
        <v>5054</v>
      </c>
      <c r="C672" t="s">
        <v>4960</v>
      </c>
      <c r="D672" t="s">
        <v>2504</v>
      </c>
      <c r="E672">
        <v>26163</v>
      </c>
      <c r="F672" t="s">
        <v>875</v>
      </c>
      <c r="G672">
        <v>42.316400000000002</v>
      </c>
      <c r="H672">
        <v>-83.276899999999998</v>
      </c>
      <c r="I672">
        <v>55761</v>
      </c>
      <c r="J672">
        <v>55761</v>
      </c>
      <c r="K672">
        <f t="shared" si="111"/>
        <v>10.928829979276463</v>
      </c>
      <c r="L672">
        <v>1834</v>
      </c>
      <c r="M672" t="s">
        <v>19</v>
      </c>
      <c r="N672" t="b">
        <v>1</v>
      </c>
      <c r="O672" t="s">
        <v>4149</v>
      </c>
      <c r="P672" t="s">
        <v>5055</v>
      </c>
      <c r="Q672">
        <v>1840003970</v>
      </c>
      <c r="R672" t="str">
        <f t="shared" si="112"/>
        <v>small</v>
      </c>
      <c r="S672">
        <f t="shared" si="113"/>
        <v>1</v>
      </c>
      <c r="T672">
        <v>671</v>
      </c>
      <c r="U672">
        <f t="shared" si="114"/>
        <v>10.928829979276463</v>
      </c>
      <c r="V672">
        <f t="shared" si="115"/>
        <v>671</v>
      </c>
      <c r="W672" t="str">
        <f t="shared" si="116"/>
        <v/>
      </c>
      <c r="X672" t="str">
        <f t="shared" si="117"/>
        <v/>
      </c>
      <c r="Y672" t="str">
        <f t="shared" si="118"/>
        <v/>
      </c>
      <c r="Z672" t="str">
        <f t="shared" si="119"/>
        <v/>
      </c>
      <c r="AA672" t="str">
        <f t="shared" si="120"/>
        <v/>
      </c>
      <c r="AB672" t="str">
        <f t="shared" si="121"/>
        <v/>
      </c>
    </row>
    <row r="673" spans="1:28" x14ac:dyDescent="0.45">
      <c r="A673" t="s">
        <v>2573</v>
      </c>
      <c r="B673" t="s">
        <v>2573</v>
      </c>
      <c r="C673" t="s">
        <v>3789</v>
      </c>
      <c r="D673" t="s">
        <v>3790</v>
      </c>
      <c r="E673">
        <v>17031</v>
      </c>
      <c r="F673" t="s">
        <v>2551</v>
      </c>
      <c r="G673">
        <v>41.843299999999999</v>
      </c>
      <c r="H673">
        <v>-87.790899999999993</v>
      </c>
      <c r="I673">
        <v>55748</v>
      </c>
      <c r="J673">
        <v>55748</v>
      </c>
      <c r="K673">
        <f t="shared" si="111"/>
        <v>10.9285968142394</v>
      </c>
      <c r="L673">
        <v>5512</v>
      </c>
      <c r="M673" t="s">
        <v>19</v>
      </c>
      <c r="N673" t="b">
        <v>1</v>
      </c>
      <c r="O673" t="s">
        <v>596</v>
      </c>
      <c r="P673">
        <v>60402</v>
      </c>
      <c r="Q673">
        <v>1840007027</v>
      </c>
      <c r="R673" t="str">
        <f t="shared" si="112"/>
        <v>small</v>
      </c>
      <c r="S673">
        <f t="shared" si="113"/>
        <v>1</v>
      </c>
      <c r="T673">
        <v>672</v>
      </c>
      <c r="U673">
        <f t="shared" si="114"/>
        <v>10.9285968142394</v>
      </c>
      <c r="V673">
        <f t="shared" si="115"/>
        <v>672</v>
      </c>
      <c r="W673" t="str">
        <f t="shared" si="116"/>
        <v/>
      </c>
      <c r="X673" t="str">
        <f t="shared" si="117"/>
        <v/>
      </c>
      <c r="Y673" t="str">
        <f t="shared" si="118"/>
        <v/>
      </c>
      <c r="Z673" t="str">
        <f t="shared" si="119"/>
        <v/>
      </c>
      <c r="AA673" t="str">
        <f t="shared" si="120"/>
        <v/>
      </c>
      <c r="AB673" t="str">
        <f t="shared" si="121"/>
        <v/>
      </c>
    </row>
    <row r="674" spans="1:28" x14ac:dyDescent="0.45">
      <c r="A674" t="s">
        <v>987</v>
      </c>
      <c r="B674" t="s">
        <v>987</v>
      </c>
      <c r="C674" t="s">
        <v>966</v>
      </c>
      <c r="D674" t="s">
        <v>967</v>
      </c>
      <c r="E674">
        <v>12081</v>
      </c>
      <c r="F674" t="s">
        <v>988</v>
      </c>
      <c r="G674">
        <v>27.49</v>
      </c>
      <c r="H674">
        <v>-82.574600000000004</v>
      </c>
      <c r="I674">
        <v>55687</v>
      </c>
      <c r="J674">
        <v>55687</v>
      </c>
      <c r="K674">
        <f t="shared" si="111"/>
        <v>10.927502005497212</v>
      </c>
      <c r="L674">
        <v>1505</v>
      </c>
      <c r="M674" t="s">
        <v>19</v>
      </c>
      <c r="N674" t="b">
        <v>1</v>
      </c>
      <c r="O674" t="s">
        <v>330</v>
      </c>
      <c r="P674" t="s">
        <v>989</v>
      </c>
      <c r="Q674">
        <v>1840014173</v>
      </c>
      <c r="R674" t="str">
        <f t="shared" si="112"/>
        <v>small</v>
      </c>
      <c r="S674">
        <f t="shared" si="113"/>
        <v>1</v>
      </c>
      <c r="T674">
        <v>673</v>
      </c>
      <c r="U674">
        <f t="shared" si="114"/>
        <v>10.927502005497212</v>
      </c>
      <c r="V674">
        <f t="shared" si="115"/>
        <v>673</v>
      </c>
      <c r="W674" t="str">
        <f t="shared" si="116"/>
        <v/>
      </c>
      <c r="X674" t="str">
        <f t="shared" si="117"/>
        <v/>
      </c>
      <c r="Y674" t="str">
        <f t="shared" si="118"/>
        <v/>
      </c>
      <c r="Z674" t="str">
        <f t="shared" si="119"/>
        <v/>
      </c>
      <c r="AA674" t="str">
        <f t="shared" si="120"/>
        <v/>
      </c>
      <c r="AB674" t="str">
        <f t="shared" si="121"/>
        <v/>
      </c>
    </row>
    <row r="675" spans="1:28" x14ac:dyDescent="0.45">
      <c r="A675" t="s">
        <v>1933</v>
      </c>
      <c r="B675" t="s">
        <v>1933</v>
      </c>
      <c r="C675" t="s">
        <v>2703</v>
      </c>
      <c r="D675" t="s">
        <v>2129</v>
      </c>
      <c r="E675">
        <v>36059</v>
      </c>
      <c r="F675" t="s">
        <v>1010</v>
      </c>
      <c r="G675">
        <v>40.704300000000003</v>
      </c>
      <c r="H675">
        <v>-73.619299999999996</v>
      </c>
      <c r="I675">
        <v>55555</v>
      </c>
      <c r="J675">
        <v>55555</v>
      </c>
      <c r="K675">
        <f t="shared" si="111"/>
        <v>10.925128800018109</v>
      </c>
      <c r="L675">
        <v>5822</v>
      </c>
      <c r="M675" t="s">
        <v>19</v>
      </c>
      <c r="N675" t="b">
        <v>1</v>
      </c>
      <c r="O675" t="s">
        <v>330</v>
      </c>
      <c r="P675" t="s">
        <v>2806</v>
      </c>
      <c r="Q675">
        <v>1840005293</v>
      </c>
      <c r="R675" t="str">
        <f t="shared" si="112"/>
        <v>small</v>
      </c>
      <c r="S675">
        <f t="shared" si="113"/>
        <v>1</v>
      </c>
      <c r="T675">
        <v>674</v>
      </c>
      <c r="U675">
        <f t="shared" si="114"/>
        <v>10.925128800018109</v>
      </c>
      <c r="V675">
        <f t="shared" si="115"/>
        <v>674</v>
      </c>
      <c r="W675" t="str">
        <f t="shared" si="116"/>
        <v/>
      </c>
      <c r="X675" t="str">
        <f t="shared" si="117"/>
        <v/>
      </c>
      <c r="Y675" t="str">
        <f t="shared" si="118"/>
        <v/>
      </c>
      <c r="Z675" t="str">
        <f t="shared" si="119"/>
        <v/>
      </c>
      <c r="AA675" t="str">
        <f t="shared" si="120"/>
        <v/>
      </c>
      <c r="AB675" t="str">
        <f t="shared" si="121"/>
        <v/>
      </c>
    </row>
    <row r="676" spans="1:28" x14ac:dyDescent="0.45">
      <c r="A676" t="s">
        <v>3358</v>
      </c>
      <c r="B676" t="s">
        <v>3358</v>
      </c>
      <c r="C676" t="s">
        <v>2998</v>
      </c>
      <c r="D676" t="s">
        <v>2957</v>
      </c>
      <c r="E676">
        <v>6031</v>
      </c>
      <c r="F676" t="s">
        <v>2837</v>
      </c>
      <c r="G676">
        <v>36.326000000000001</v>
      </c>
      <c r="H676">
        <v>-119.65389999999999</v>
      </c>
      <c r="I676">
        <v>90515</v>
      </c>
      <c r="J676">
        <v>55547</v>
      </c>
      <c r="K676">
        <f t="shared" si="111"/>
        <v>10.924984788208892</v>
      </c>
      <c r="L676">
        <v>1276</v>
      </c>
      <c r="M676" t="s">
        <v>19</v>
      </c>
      <c r="N676" t="b">
        <v>1</v>
      </c>
      <c r="O676" t="s">
        <v>20</v>
      </c>
      <c r="P676">
        <v>93230</v>
      </c>
      <c r="Q676">
        <v>1840020382</v>
      </c>
      <c r="R676" t="str">
        <f t="shared" si="112"/>
        <v>small</v>
      </c>
      <c r="S676">
        <f t="shared" si="113"/>
        <v>1</v>
      </c>
      <c r="T676">
        <v>675</v>
      </c>
      <c r="U676">
        <f t="shared" si="114"/>
        <v>10.924984788208892</v>
      </c>
      <c r="V676">
        <f t="shared" si="115"/>
        <v>675</v>
      </c>
      <c r="W676" t="str">
        <f t="shared" si="116"/>
        <v/>
      </c>
      <c r="X676" t="str">
        <f t="shared" si="117"/>
        <v/>
      </c>
      <c r="Y676" t="str">
        <f t="shared" si="118"/>
        <v/>
      </c>
      <c r="Z676" t="str">
        <f t="shared" si="119"/>
        <v/>
      </c>
      <c r="AA676" t="str">
        <f t="shared" si="120"/>
        <v/>
      </c>
      <c r="AB676" t="str">
        <f t="shared" si="121"/>
        <v/>
      </c>
    </row>
    <row r="677" spans="1:28" x14ac:dyDescent="0.45">
      <c r="A677" t="s">
        <v>449</v>
      </c>
      <c r="B677" t="s">
        <v>449</v>
      </c>
      <c r="C677" t="s">
        <v>2310</v>
      </c>
      <c r="D677" t="s">
        <v>2311</v>
      </c>
      <c r="E677">
        <v>37127</v>
      </c>
      <c r="F677" t="s">
        <v>2097</v>
      </c>
      <c r="G677">
        <v>35.967500000000001</v>
      </c>
      <c r="H677">
        <v>-77.804699999999997</v>
      </c>
      <c r="I677">
        <v>65851</v>
      </c>
      <c r="J677">
        <v>55466</v>
      </c>
      <c r="K677">
        <f t="shared" si="111"/>
        <v>10.923525499398135</v>
      </c>
      <c r="L677">
        <v>485</v>
      </c>
      <c r="M677" t="s">
        <v>19</v>
      </c>
      <c r="N677" t="b">
        <v>1</v>
      </c>
      <c r="O677" t="s">
        <v>330</v>
      </c>
      <c r="P677" t="s">
        <v>2385</v>
      </c>
      <c r="Q677">
        <v>1840014490</v>
      </c>
      <c r="R677" t="str">
        <f t="shared" si="112"/>
        <v>small</v>
      </c>
      <c r="S677">
        <f t="shared" si="113"/>
        <v>1</v>
      </c>
      <c r="T677">
        <v>676</v>
      </c>
      <c r="U677">
        <f t="shared" si="114"/>
        <v>10.923525499398135</v>
      </c>
      <c r="V677">
        <f t="shared" si="115"/>
        <v>676</v>
      </c>
      <c r="W677" t="str">
        <f t="shared" si="116"/>
        <v/>
      </c>
      <c r="X677" t="str">
        <f t="shared" si="117"/>
        <v/>
      </c>
      <c r="Y677" t="str">
        <f t="shared" si="118"/>
        <v/>
      </c>
      <c r="Z677" t="str">
        <f t="shared" si="119"/>
        <v/>
      </c>
      <c r="AA677" t="str">
        <f t="shared" si="120"/>
        <v/>
      </c>
      <c r="AB677" t="str">
        <f t="shared" si="121"/>
        <v/>
      </c>
    </row>
    <row r="678" spans="1:28" x14ac:dyDescent="0.45">
      <c r="A678" t="s">
        <v>1940</v>
      </c>
      <c r="B678" t="s">
        <v>1940</v>
      </c>
      <c r="C678" t="s">
        <v>1679</v>
      </c>
      <c r="D678" t="s">
        <v>1680</v>
      </c>
      <c r="E678">
        <v>48245</v>
      </c>
      <c r="F678" t="s">
        <v>60</v>
      </c>
      <c r="G678">
        <v>29.855399999999999</v>
      </c>
      <c r="H678">
        <v>-93.926400000000001</v>
      </c>
      <c r="I678">
        <v>157732</v>
      </c>
      <c r="J678">
        <v>55427</v>
      </c>
      <c r="K678">
        <f t="shared" si="111"/>
        <v>10.92282211863275</v>
      </c>
      <c r="L678">
        <v>278</v>
      </c>
      <c r="M678" t="s">
        <v>19</v>
      </c>
      <c r="N678" t="b">
        <v>1</v>
      </c>
      <c r="O678" t="s">
        <v>596</v>
      </c>
      <c r="P678" t="s">
        <v>1941</v>
      </c>
      <c r="Q678">
        <v>1840020919</v>
      </c>
      <c r="R678" t="str">
        <f t="shared" si="112"/>
        <v>small</v>
      </c>
      <c r="S678">
        <f t="shared" si="113"/>
        <v>1</v>
      </c>
      <c r="T678">
        <v>677</v>
      </c>
      <c r="U678">
        <f t="shared" si="114"/>
        <v>10.92282211863275</v>
      </c>
      <c r="V678">
        <f t="shared" si="115"/>
        <v>677</v>
      </c>
      <c r="W678" t="str">
        <f t="shared" si="116"/>
        <v/>
      </c>
      <c r="X678" t="str">
        <f t="shared" si="117"/>
        <v/>
      </c>
      <c r="Y678" t="str">
        <f t="shared" si="118"/>
        <v/>
      </c>
      <c r="Z678" t="str">
        <f t="shared" si="119"/>
        <v/>
      </c>
      <c r="AA678" t="str">
        <f t="shared" si="120"/>
        <v/>
      </c>
      <c r="AB678" t="str">
        <f t="shared" si="121"/>
        <v/>
      </c>
    </row>
    <row r="679" spans="1:28" x14ac:dyDescent="0.45">
      <c r="A679" t="s">
        <v>165</v>
      </c>
      <c r="B679" t="s">
        <v>165</v>
      </c>
      <c r="C679" t="s">
        <v>16</v>
      </c>
      <c r="D679" t="s">
        <v>17</v>
      </c>
      <c r="E679">
        <v>53033</v>
      </c>
      <c r="F679" t="s">
        <v>29</v>
      </c>
      <c r="G679">
        <v>47.756300000000003</v>
      </c>
      <c r="H679">
        <v>-122.3425</v>
      </c>
      <c r="I679">
        <v>55333</v>
      </c>
      <c r="J679">
        <v>55333</v>
      </c>
      <c r="K679">
        <f t="shared" si="111"/>
        <v>10.92112475455604</v>
      </c>
      <c r="L679">
        <v>1830</v>
      </c>
      <c r="M679" t="s">
        <v>19</v>
      </c>
      <c r="N679" t="b">
        <v>1</v>
      </c>
      <c r="O679" t="s">
        <v>20</v>
      </c>
      <c r="P679" t="s">
        <v>166</v>
      </c>
      <c r="Q679">
        <v>1840021118</v>
      </c>
      <c r="R679" t="str">
        <f t="shared" si="112"/>
        <v>small</v>
      </c>
      <c r="S679">
        <f t="shared" si="113"/>
        <v>1</v>
      </c>
      <c r="T679">
        <v>678</v>
      </c>
      <c r="U679">
        <f t="shared" si="114"/>
        <v>10.92112475455604</v>
      </c>
      <c r="V679">
        <f t="shared" si="115"/>
        <v>678</v>
      </c>
      <c r="W679" t="str">
        <f t="shared" si="116"/>
        <v/>
      </c>
      <c r="X679" t="str">
        <f t="shared" si="117"/>
        <v/>
      </c>
      <c r="Y679" t="str">
        <f t="shared" si="118"/>
        <v/>
      </c>
      <c r="Z679" t="str">
        <f t="shared" si="119"/>
        <v/>
      </c>
      <c r="AA679" t="str">
        <f t="shared" si="120"/>
        <v/>
      </c>
      <c r="AB679" t="str">
        <f t="shared" si="121"/>
        <v/>
      </c>
    </row>
    <row r="680" spans="1:28" x14ac:dyDescent="0.45">
      <c r="A680" t="s">
        <v>4508</v>
      </c>
      <c r="B680" t="s">
        <v>4508</v>
      </c>
      <c r="C680" t="s">
        <v>4580</v>
      </c>
      <c r="D680" t="s">
        <v>899</v>
      </c>
      <c r="E680">
        <v>39113</v>
      </c>
      <c r="F680" t="s">
        <v>329</v>
      </c>
      <c r="G680">
        <v>39.695599999999999</v>
      </c>
      <c r="H680">
        <v>-84.149500000000003</v>
      </c>
      <c r="I680">
        <v>55306</v>
      </c>
      <c r="J680">
        <v>55306</v>
      </c>
      <c r="K680">
        <f t="shared" si="111"/>
        <v>10.920636680720666</v>
      </c>
      <c r="L680">
        <v>1141</v>
      </c>
      <c r="M680" t="s">
        <v>19</v>
      </c>
      <c r="N680" t="b">
        <v>1</v>
      </c>
      <c r="O680" t="s">
        <v>330</v>
      </c>
      <c r="P680" t="s">
        <v>4677</v>
      </c>
      <c r="Q680">
        <v>1840003783</v>
      </c>
      <c r="R680" t="str">
        <f t="shared" si="112"/>
        <v>small</v>
      </c>
      <c r="S680">
        <f t="shared" si="113"/>
        <v>1</v>
      </c>
      <c r="T680">
        <v>679</v>
      </c>
      <c r="U680">
        <f t="shared" si="114"/>
        <v>10.920636680720666</v>
      </c>
      <c r="V680">
        <f t="shared" si="115"/>
        <v>679</v>
      </c>
      <c r="W680" t="str">
        <f t="shared" si="116"/>
        <v/>
      </c>
      <c r="X680" t="str">
        <f t="shared" si="117"/>
        <v/>
      </c>
      <c r="Y680" t="str">
        <f t="shared" si="118"/>
        <v/>
      </c>
      <c r="Z680" t="str">
        <f t="shared" si="119"/>
        <v/>
      </c>
      <c r="AA680" t="str">
        <f t="shared" si="120"/>
        <v/>
      </c>
      <c r="AB680" t="str">
        <f t="shared" si="121"/>
        <v/>
      </c>
    </row>
    <row r="681" spans="1:28" x14ac:dyDescent="0.45">
      <c r="A681" t="s">
        <v>1534</v>
      </c>
      <c r="B681" t="s">
        <v>1534</v>
      </c>
      <c r="C681" t="s">
        <v>4142</v>
      </c>
      <c r="D681" t="s">
        <v>2864</v>
      </c>
      <c r="E681">
        <v>18095</v>
      </c>
      <c r="F681" t="s">
        <v>408</v>
      </c>
      <c r="G681">
        <v>40.087499999999999</v>
      </c>
      <c r="H681">
        <v>-85.692099999999996</v>
      </c>
      <c r="I681">
        <v>86565</v>
      </c>
      <c r="J681">
        <v>55130</v>
      </c>
      <c r="K681">
        <f t="shared" si="111"/>
        <v>10.917449311583729</v>
      </c>
      <c r="L681">
        <v>499</v>
      </c>
      <c r="M681" t="s">
        <v>19</v>
      </c>
      <c r="N681" t="b">
        <v>1</v>
      </c>
      <c r="O681" t="s">
        <v>4143</v>
      </c>
      <c r="P681" t="s">
        <v>4203</v>
      </c>
      <c r="Q681">
        <v>1840007242</v>
      </c>
      <c r="R681" t="str">
        <f t="shared" si="112"/>
        <v>small</v>
      </c>
      <c r="S681">
        <f t="shared" si="113"/>
        <v>1</v>
      </c>
      <c r="T681">
        <v>680</v>
      </c>
      <c r="U681">
        <f t="shared" si="114"/>
        <v>10.917449311583729</v>
      </c>
      <c r="V681">
        <f t="shared" si="115"/>
        <v>680</v>
      </c>
      <c r="W681" t="str">
        <f t="shared" si="116"/>
        <v/>
      </c>
      <c r="X681" t="str">
        <f t="shared" si="117"/>
        <v/>
      </c>
      <c r="Y681" t="str">
        <f t="shared" si="118"/>
        <v/>
      </c>
      <c r="Z681" t="str">
        <f t="shared" si="119"/>
        <v/>
      </c>
      <c r="AA681" t="str">
        <f t="shared" si="120"/>
        <v/>
      </c>
      <c r="AB681" t="str">
        <f t="shared" si="121"/>
        <v/>
      </c>
    </row>
    <row r="682" spans="1:28" x14ac:dyDescent="0.45">
      <c r="A682" t="s">
        <v>1846</v>
      </c>
      <c r="B682" t="s">
        <v>1846</v>
      </c>
      <c r="C682" t="s">
        <v>3626</v>
      </c>
      <c r="D682" t="s">
        <v>3627</v>
      </c>
      <c r="E682">
        <v>1103</v>
      </c>
      <c r="F682" t="s">
        <v>883</v>
      </c>
      <c r="G682">
        <v>34.573300000000003</v>
      </c>
      <c r="H682">
        <v>-86.991900000000001</v>
      </c>
      <c r="I682">
        <v>69660</v>
      </c>
      <c r="J682">
        <v>55072</v>
      </c>
      <c r="K682">
        <f t="shared" si="111"/>
        <v>10.916396699011266</v>
      </c>
      <c r="L682">
        <v>392</v>
      </c>
      <c r="M682" t="s">
        <v>19</v>
      </c>
      <c r="N682" t="b">
        <v>1</v>
      </c>
      <c r="O682" t="s">
        <v>596</v>
      </c>
      <c r="P682" t="s">
        <v>3679</v>
      </c>
      <c r="Q682">
        <v>1840001403</v>
      </c>
      <c r="R682" t="str">
        <f t="shared" si="112"/>
        <v>small</v>
      </c>
      <c r="S682">
        <f t="shared" si="113"/>
        <v>1</v>
      </c>
      <c r="T682">
        <v>681</v>
      </c>
      <c r="U682">
        <f t="shared" si="114"/>
        <v>10.916396699011266</v>
      </c>
      <c r="V682">
        <f t="shared" si="115"/>
        <v>681</v>
      </c>
      <c r="W682" t="str">
        <f t="shared" si="116"/>
        <v/>
      </c>
      <c r="X682" t="str">
        <f t="shared" si="117"/>
        <v/>
      </c>
      <c r="Y682" t="str">
        <f t="shared" si="118"/>
        <v/>
      </c>
      <c r="Z682" t="str">
        <f t="shared" si="119"/>
        <v/>
      </c>
      <c r="AA682" t="str">
        <f t="shared" si="120"/>
        <v/>
      </c>
      <c r="AB682" t="str">
        <f t="shared" si="121"/>
        <v/>
      </c>
    </row>
    <row r="683" spans="1:28" x14ac:dyDescent="0.45">
      <c r="A683" t="s">
        <v>3196</v>
      </c>
      <c r="B683" t="s">
        <v>3196</v>
      </c>
      <c r="C683" t="s">
        <v>2998</v>
      </c>
      <c r="D683" t="s">
        <v>2957</v>
      </c>
      <c r="E683">
        <v>6085</v>
      </c>
      <c r="F683" t="s">
        <v>1646</v>
      </c>
      <c r="G683">
        <v>37.004800000000003</v>
      </c>
      <c r="H683">
        <v>-121.5843</v>
      </c>
      <c r="I683">
        <v>111004</v>
      </c>
      <c r="J683">
        <v>55069</v>
      </c>
      <c r="K683">
        <f t="shared" si="111"/>
        <v>10.916342223384556</v>
      </c>
      <c r="L683">
        <v>1317</v>
      </c>
      <c r="M683" t="s">
        <v>19</v>
      </c>
      <c r="N683" t="b">
        <v>1</v>
      </c>
      <c r="O683" t="s">
        <v>20</v>
      </c>
      <c r="P683">
        <v>95020</v>
      </c>
      <c r="Q683">
        <v>1840020327</v>
      </c>
      <c r="R683" t="str">
        <f t="shared" si="112"/>
        <v>small</v>
      </c>
      <c r="S683">
        <f t="shared" si="113"/>
        <v>1</v>
      </c>
      <c r="T683">
        <v>682</v>
      </c>
      <c r="U683">
        <f t="shared" si="114"/>
        <v>10.916342223384556</v>
      </c>
      <c r="V683">
        <f t="shared" si="115"/>
        <v>682</v>
      </c>
      <c r="W683" t="str">
        <f t="shared" si="116"/>
        <v/>
      </c>
      <c r="X683" t="str">
        <f t="shared" si="117"/>
        <v/>
      </c>
      <c r="Y683" t="str">
        <f t="shared" si="118"/>
        <v/>
      </c>
      <c r="Z683" t="str">
        <f t="shared" si="119"/>
        <v/>
      </c>
      <c r="AA683" t="str">
        <f t="shared" si="120"/>
        <v/>
      </c>
      <c r="AB683" t="str">
        <f t="shared" si="121"/>
        <v/>
      </c>
    </row>
    <row r="684" spans="1:28" x14ac:dyDescent="0.45">
      <c r="A684" t="s">
        <v>259</v>
      </c>
      <c r="B684" t="s">
        <v>259</v>
      </c>
      <c r="C684" t="s">
        <v>16</v>
      </c>
      <c r="D684" t="s">
        <v>17</v>
      </c>
      <c r="E684">
        <v>53005</v>
      </c>
      <c r="F684" t="s">
        <v>73</v>
      </c>
      <c r="G684">
        <v>46.282800000000002</v>
      </c>
      <c r="H684">
        <v>-119.29389999999999</v>
      </c>
      <c r="I684">
        <v>54989</v>
      </c>
      <c r="J684">
        <v>54989</v>
      </c>
      <c r="K684">
        <f t="shared" si="111"/>
        <v>10.914888444211941</v>
      </c>
      <c r="L684">
        <v>546</v>
      </c>
      <c r="M684" t="s">
        <v>19</v>
      </c>
      <c r="N684" t="b">
        <v>1</v>
      </c>
      <c r="O684" t="s">
        <v>20</v>
      </c>
      <c r="P684" t="s">
        <v>260</v>
      </c>
      <c r="Q684">
        <v>1840019889</v>
      </c>
      <c r="R684" t="str">
        <f t="shared" si="112"/>
        <v>small</v>
      </c>
      <c r="S684">
        <f t="shared" si="113"/>
        <v>1</v>
      </c>
      <c r="T684">
        <v>683</v>
      </c>
      <c r="U684">
        <f t="shared" si="114"/>
        <v>10.914888444211941</v>
      </c>
      <c r="V684">
        <f t="shared" si="115"/>
        <v>683</v>
      </c>
      <c r="W684" t="str">
        <f t="shared" si="116"/>
        <v/>
      </c>
      <c r="X684" t="str">
        <f t="shared" si="117"/>
        <v/>
      </c>
      <c r="Y684" t="str">
        <f t="shared" si="118"/>
        <v/>
      </c>
      <c r="Z684" t="str">
        <f t="shared" si="119"/>
        <v/>
      </c>
      <c r="AA684" t="str">
        <f t="shared" si="120"/>
        <v/>
      </c>
      <c r="AB684" t="str">
        <f t="shared" si="121"/>
        <v/>
      </c>
    </row>
    <row r="685" spans="1:28" x14ac:dyDescent="0.45">
      <c r="A685" t="s">
        <v>2846</v>
      </c>
      <c r="B685" t="s">
        <v>2846</v>
      </c>
      <c r="C685" t="s">
        <v>5073</v>
      </c>
      <c r="D685" t="s">
        <v>3683</v>
      </c>
      <c r="E685">
        <v>20161</v>
      </c>
      <c r="F685" t="s">
        <v>4208</v>
      </c>
      <c r="G685">
        <v>39.188299999999998</v>
      </c>
      <c r="H685">
        <v>-96.605000000000004</v>
      </c>
      <c r="I685">
        <v>57442</v>
      </c>
      <c r="J685">
        <v>54983</v>
      </c>
      <c r="K685">
        <f t="shared" si="111"/>
        <v>10.914779325527077</v>
      </c>
      <c r="L685">
        <v>1108</v>
      </c>
      <c r="M685" t="s">
        <v>19</v>
      </c>
      <c r="N685" t="b">
        <v>1</v>
      </c>
      <c r="O685" t="s">
        <v>596</v>
      </c>
      <c r="P685" t="s">
        <v>5095</v>
      </c>
      <c r="Q685">
        <v>1840001589</v>
      </c>
      <c r="R685" t="str">
        <f t="shared" si="112"/>
        <v>small</v>
      </c>
      <c r="S685">
        <f t="shared" si="113"/>
        <v>1</v>
      </c>
      <c r="T685">
        <v>684</v>
      </c>
      <c r="U685">
        <f t="shared" si="114"/>
        <v>10.914779325527077</v>
      </c>
      <c r="V685">
        <f t="shared" si="115"/>
        <v>684</v>
      </c>
      <c r="W685" t="str">
        <f t="shared" si="116"/>
        <v/>
      </c>
      <c r="X685" t="str">
        <f t="shared" si="117"/>
        <v/>
      </c>
      <c r="Y685" t="str">
        <f t="shared" si="118"/>
        <v/>
      </c>
      <c r="Z685" t="str">
        <f t="shared" si="119"/>
        <v/>
      </c>
      <c r="AA685" t="str">
        <f t="shared" si="120"/>
        <v/>
      </c>
      <c r="AB685" t="str">
        <f t="shared" si="121"/>
        <v/>
      </c>
    </row>
    <row r="686" spans="1:28" x14ac:dyDescent="0.45">
      <c r="A686" t="s">
        <v>385</v>
      </c>
      <c r="B686" t="s">
        <v>385</v>
      </c>
      <c r="C686" t="s">
        <v>2998</v>
      </c>
      <c r="D686" t="s">
        <v>2957</v>
      </c>
      <c r="E686">
        <v>6071</v>
      </c>
      <c r="F686" t="s">
        <v>3009</v>
      </c>
      <c r="G686">
        <v>34.1113</v>
      </c>
      <c r="H686">
        <v>-117.1653</v>
      </c>
      <c r="I686">
        <v>54939</v>
      </c>
      <c r="J686">
        <v>54939</v>
      </c>
      <c r="K686">
        <f t="shared" si="111"/>
        <v>10.913978757809058</v>
      </c>
      <c r="L686">
        <v>1131</v>
      </c>
      <c r="M686" t="s">
        <v>19</v>
      </c>
      <c r="N686" t="b">
        <v>1</v>
      </c>
      <c r="O686" t="s">
        <v>20</v>
      </c>
      <c r="P686" t="s">
        <v>3497</v>
      </c>
      <c r="Q686">
        <v>1840020405</v>
      </c>
      <c r="R686" t="str">
        <f t="shared" si="112"/>
        <v>small</v>
      </c>
      <c r="S686">
        <f t="shared" si="113"/>
        <v>1</v>
      </c>
      <c r="T686">
        <v>685</v>
      </c>
      <c r="U686">
        <f t="shared" si="114"/>
        <v>10.913978757809058</v>
      </c>
      <c r="V686">
        <f t="shared" si="115"/>
        <v>685</v>
      </c>
      <c r="W686" t="str">
        <f t="shared" si="116"/>
        <v/>
      </c>
      <c r="X686" t="str">
        <f t="shared" si="117"/>
        <v/>
      </c>
      <c r="Y686" t="str">
        <f t="shared" si="118"/>
        <v/>
      </c>
      <c r="Z686" t="str">
        <f t="shared" si="119"/>
        <v/>
      </c>
      <c r="AA686" t="str">
        <f t="shared" si="120"/>
        <v/>
      </c>
      <c r="AB686" t="str">
        <f t="shared" si="121"/>
        <v/>
      </c>
    </row>
    <row r="687" spans="1:28" x14ac:dyDescent="0.45">
      <c r="A687" t="s">
        <v>3302</v>
      </c>
      <c r="B687" t="s">
        <v>3302</v>
      </c>
      <c r="C687" t="s">
        <v>2998</v>
      </c>
      <c r="D687" t="s">
        <v>2957</v>
      </c>
      <c r="E687">
        <v>6037</v>
      </c>
      <c r="F687" t="s">
        <v>2149</v>
      </c>
      <c r="G687">
        <v>33.897599999999997</v>
      </c>
      <c r="H687">
        <v>-118.1651</v>
      </c>
      <c r="I687">
        <v>54909</v>
      </c>
      <c r="J687">
        <v>54909</v>
      </c>
      <c r="K687">
        <f t="shared" si="111"/>
        <v>10.913432548488071</v>
      </c>
      <c r="L687">
        <v>4482</v>
      </c>
      <c r="M687" t="s">
        <v>19</v>
      </c>
      <c r="N687" t="b">
        <v>1</v>
      </c>
      <c r="O687" t="s">
        <v>20</v>
      </c>
      <c r="P687">
        <v>90723</v>
      </c>
      <c r="Q687">
        <v>1840020504</v>
      </c>
      <c r="R687" t="str">
        <f t="shared" si="112"/>
        <v>small</v>
      </c>
      <c r="S687">
        <f t="shared" si="113"/>
        <v>1</v>
      </c>
      <c r="T687">
        <v>686</v>
      </c>
      <c r="U687">
        <f t="shared" si="114"/>
        <v>10.913432548488071</v>
      </c>
      <c r="V687">
        <f t="shared" si="115"/>
        <v>686</v>
      </c>
      <c r="W687" t="str">
        <f t="shared" si="116"/>
        <v/>
      </c>
      <c r="X687" t="str">
        <f t="shared" si="117"/>
        <v/>
      </c>
      <c r="Y687" t="str">
        <f t="shared" si="118"/>
        <v/>
      </c>
      <c r="Z687" t="str">
        <f t="shared" si="119"/>
        <v/>
      </c>
      <c r="AA687" t="str">
        <f t="shared" si="120"/>
        <v/>
      </c>
      <c r="AB687" t="str">
        <f t="shared" si="121"/>
        <v/>
      </c>
    </row>
    <row r="688" spans="1:28" x14ac:dyDescent="0.45">
      <c r="A688" t="s">
        <v>3600</v>
      </c>
      <c r="B688" t="s">
        <v>3600</v>
      </c>
      <c r="C688" t="s">
        <v>3529</v>
      </c>
      <c r="D688" t="s">
        <v>1892</v>
      </c>
      <c r="E688">
        <v>8001</v>
      </c>
      <c r="F688" t="s">
        <v>27</v>
      </c>
      <c r="G688">
        <v>39.863799999999998</v>
      </c>
      <c r="H688">
        <v>-104.8434</v>
      </c>
      <c r="I688">
        <v>54869</v>
      </c>
      <c r="J688">
        <v>54869</v>
      </c>
      <c r="K688">
        <f t="shared" si="111"/>
        <v>10.91270380499174</v>
      </c>
      <c r="L688">
        <v>606</v>
      </c>
      <c r="M688" t="s">
        <v>19</v>
      </c>
      <c r="N688" t="b">
        <v>1</v>
      </c>
      <c r="O688" t="s">
        <v>1371</v>
      </c>
      <c r="P688" t="s">
        <v>3601</v>
      </c>
      <c r="Q688">
        <v>1840018785</v>
      </c>
      <c r="R688" t="str">
        <f t="shared" si="112"/>
        <v>small</v>
      </c>
      <c r="S688">
        <f t="shared" si="113"/>
        <v>1</v>
      </c>
      <c r="T688">
        <v>687</v>
      </c>
      <c r="U688">
        <f t="shared" si="114"/>
        <v>10.91270380499174</v>
      </c>
      <c r="V688">
        <f t="shared" si="115"/>
        <v>687</v>
      </c>
      <c r="W688" t="str">
        <f t="shared" si="116"/>
        <v/>
      </c>
      <c r="X688" t="str">
        <f t="shared" si="117"/>
        <v/>
      </c>
      <c r="Y688" t="str">
        <f t="shared" si="118"/>
        <v/>
      </c>
      <c r="Z688" t="str">
        <f t="shared" si="119"/>
        <v/>
      </c>
      <c r="AA688" t="str">
        <f t="shared" si="120"/>
        <v/>
      </c>
      <c r="AB688" t="str">
        <f t="shared" si="121"/>
        <v/>
      </c>
    </row>
    <row r="689" spans="1:28" x14ac:dyDescent="0.45">
      <c r="A689" t="s">
        <v>952</v>
      </c>
      <c r="B689" t="s">
        <v>952</v>
      </c>
      <c r="C689" t="s">
        <v>2310</v>
      </c>
      <c r="D689" t="s">
        <v>2311</v>
      </c>
      <c r="E689">
        <v>37119</v>
      </c>
      <c r="F689" t="s">
        <v>371</v>
      </c>
      <c r="G689">
        <v>35.405500000000004</v>
      </c>
      <c r="H689">
        <v>-80.874099999999999</v>
      </c>
      <c r="I689">
        <v>54839</v>
      </c>
      <c r="J689">
        <v>54839</v>
      </c>
      <c r="K689">
        <f t="shared" si="111"/>
        <v>10.912156898644932</v>
      </c>
      <c r="L689">
        <v>530</v>
      </c>
      <c r="M689" t="s">
        <v>19</v>
      </c>
      <c r="N689" t="b">
        <v>1</v>
      </c>
      <c r="O689" t="s">
        <v>330</v>
      </c>
      <c r="P689" t="s">
        <v>2461</v>
      </c>
      <c r="Q689">
        <v>1840016349</v>
      </c>
      <c r="R689" t="str">
        <f t="shared" si="112"/>
        <v>small</v>
      </c>
      <c r="S689">
        <f t="shared" si="113"/>
        <v>1</v>
      </c>
      <c r="T689">
        <v>688</v>
      </c>
      <c r="U689">
        <f t="shared" si="114"/>
        <v>10.912156898644932</v>
      </c>
      <c r="V689">
        <f t="shared" si="115"/>
        <v>688</v>
      </c>
      <c r="W689" t="str">
        <f t="shared" si="116"/>
        <v/>
      </c>
      <c r="X689" t="str">
        <f t="shared" si="117"/>
        <v/>
      </c>
      <c r="Y689" t="str">
        <f t="shared" si="118"/>
        <v/>
      </c>
      <c r="Z689" t="str">
        <f t="shared" si="119"/>
        <v/>
      </c>
      <c r="AA689" t="str">
        <f t="shared" si="120"/>
        <v/>
      </c>
      <c r="AB689" t="str">
        <f t="shared" si="121"/>
        <v/>
      </c>
    </row>
    <row r="690" spans="1:28" x14ac:dyDescent="0.45">
      <c r="A690" t="s">
        <v>1906</v>
      </c>
      <c r="B690" t="s">
        <v>1906</v>
      </c>
      <c r="C690" t="s">
        <v>1679</v>
      </c>
      <c r="D690" t="s">
        <v>1680</v>
      </c>
      <c r="E690">
        <v>48439</v>
      </c>
      <c r="F690" t="s">
        <v>1688</v>
      </c>
      <c r="G690">
        <v>32.850700000000003</v>
      </c>
      <c r="H690">
        <v>-97.079800000000006</v>
      </c>
      <c r="I690">
        <v>54769</v>
      </c>
      <c r="J690">
        <v>54769</v>
      </c>
      <c r="K690">
        <f t="shared" si="111"/>
        <v>10.910879619440554</v>
      </c>
      <c r="L690">
        <v>1305</v>
      </c>
      <c r="M690" t="s">
        <v>19</v>
      </c>
      <c r="N690" t="b">
        <v>1</v>
      </c>
      <c r="O690" t="s">
        <v>596</v>
      </c>
      <c r="P690" t="s">
        <v>1907</v>
      </c>
      <c r="Q690">
        <v>1840020693</v>
      </c>
      <c r="R690" t="str">
        <f t="shared" si="112"/>
        <v>small</v>
      </c>
      <c r="S690">
        <f t="shared" si="113"/>
        <v>1</v>
      </c>
      <c r="T690">
        <v>689</v>
      </c>
      <c r="U690">
        <f t="shared" si="114"/>
        <v>10.910879619440554</v>
      </c>
      <c r="V690">
        <f t="shared" si="115"/>
        <v>689</v>
      </c>
      <c r="W690" t="str">
        <f t="shared" si="116"/>
        <v/>
      </c>
      <c r="X690" t="str">
        <f t="shared" si="117"/>
        <v/>
      </c>
      <c r="Y690" t="str">
        <f t="shared" si="118"/>
        <v/>
      </c>
      <c r="Z690" t="str">
        <f t="shared" si="119"/>
        <v/>
      </c>
      <c r="AA690" t="str">
        <f t="shared" si="120"/>
        <v/>
      </c>
      <c r="AB690" t="str">
        <f t="shared" si="121"/>
        <v/>
      </c>
    </row>
    <row r="691" spans="1:28" x14ac:dyDescent="0.45">
      <c r="A691" t="s">
        <v>4431</v>
      </c>
      <c r="B691" t="s">
        <v>4431</v>
      </c>
      <c r="C691" t="s">
        <v>4424</v>
      </c>
      <c r="D691" t="s">
        <v>4425</v>
      </c>
      <c r="E691">
        <v>16005</v>
      </c>
      <c r="F691" t="s">
        <v>4432</v>
      </c>
      <c r="G691">
        <v>42.871600000000001</v>
      </c>
      <c r="H691">
        <v>-112.46599999999999</v>
      </c>
      <c r="I691">
        <v>70445</v>
      </c>
      <c r="J691">
        <v>54746</v>
      </c>
      <c r="K691">
        <f t="shared" si="111"/>
        <v>10.910459585649052</v>
      </c>
      <c r="L691">
        <v>650</v>
      </c>
      <c r="M691" t="s">
        <v>19</v>
      </c>
      <c r="N691" t="b">
        <v>1</v>
      </c>
      <c r="O691" t="s">
        <v>4427</v>
      </c>
      <c r="P691" t="s">
        <v>4433</v>
      </c>
      <c r="Q691">
        <v>1840013376</v>
      </c>
      <c r="R691" t="str">
        <f t="shared" si="112"/>
        <v>small</v>
      </c>
      <c r="S691">
        <f t="shared" si="113"/>
        <v>1</v>
      </c>
      <c r="T691">
        <v>690</v>
      </c>
      <c r="U691">
        <f t="shared" si="114"/>
        <v>10.910459585649052</v>
      </c>
      <c r="V691">
        <f t="shared" si="115"/>
        <v>690</v>
      </c>
      <c r="W691" t="str">
        <f t="shared" si="116"/>
        <v/>
      </c>
      <c r="X691" t="str">
        <f t="shared" si="117"/>
        <v/>
      </c>
      <c r="Y691" t="str">
        <f t="shared" si="118"/>
        <v/>
      </c>
      <c r="Z691" t="str">
        <f t="shared" si="119"/>
        <v/>
      </c>
      <c r="AA691" t="str">
        <f t="shared" si="120"/>
        <v/>
      </c>
      <c r="AB691" t="str">
        <f t="shared" si="121"/>
        <v/>
      </c>
    </row>
    <row r="692" spans="1:28" x14ac:dyDescent="0.45">
      <c r="A692" t="s">
        <v>3516</v>
      </c>
      <c r="B692" t="s">
        <v>3516</v>
      </c>
      <c r="C692" t="s">
        <v>3509</v>
      </c>
      <c r="D692" t="s">
        <v>2107</v>
      </c>
      <c r="E692">
        <v>32510</v>
      </c>
      <c r="F692" t="s">
        <v>3517</v>
      </c>
      <c r="G692">
        <v>39.151200000000003</v>
      </c>
      <c r="H692">
        <v>-119.7474</v>
      </c>
      <c r="I692">
        <v>57522</v>
      </c>
      <c r="J692">
        <v>54742</v>
      </c>
      <c r="K692">
        <f t="shared" si="111"/>
        <v>10.910386518280905</v>
      </c>
      <c r="L692">
        <v>146</v>
      </c>
      <c r="M692" t="s">
        <v>19</v>
      </c>
      <c r="N692" t="b">
        <v>1</v>
      </c>
      <c r="O692" t="s">
        <v>20</v>
      </c>
      <c r="P692" t="s">
        <v>3518</v>
      </c>
      <c r="Q692">
        <v>1840003826</v>
      </c>
      <c r="R692" t="str">
        <f t="shared" si="112"/>
        <v>small</v>
      </c>
      <c r="S692">
        <f t="shared" si="113"/>
        <v>1</v>
      </c>
      <c r="T692">
        <v>691</v>
      </c>
      <c r="U692">
        <f t="shared" si="114"/>
        <v>10.910386518280905</v>
      </c>
      <c r="V692">
        <f t="shared" si="115"/>
        <v>691</v>
      </c>
      <c r="W692" t="str">
        <f t="shared" si="116"/>
        <v/>
      </c>
      <c r="X692" t="str">
        <f t="shared" si="117"/>
        <v/>
      </c>
      <c r="Y692" t="str">
        <f t="shared" si="118"/>
        <v/>
      </c>
      <c r="Z692" t="str">
        <f t="shared" si="119"/>
        <v/>
      </c>
      <c r="AA692" t="str">
        <f t="shared" si="120"/>
        <v/>
      </c>
      <c r="AB692" t="str">
        <f t="shared" si="121"/>
        <v/>
      </c>
    </row>
    <row r="693" spans="1:28" x14ac:dyDescent="0.45">
      <c r="A693" t="s">
        <v>119</v>
      </c>
      <c r="B693" t="s">
        <v>119</v>
      </c>
      <c r="C693" t="s">
        <v>2998</v>
      </c>
      <c r="D693" t="s">
        <v>2957</v>
      </c>
      <c r="E693">
        <v>6071</v>
      </c>
      <c r="F693" t="s">
        <v>3009</v>
      </c>
      <c r="G693">
        <v>34.053800000000003</v>
      </c>
      <c r="H693">
        <v>-117.3254</v>
      </c>
      <c r="I693">
        <v>54712</v>
      </c>
      <c r="J693">
        <v>54712</v>
      </c>
      <c r="K693">
        <f t="shared" si="111"/>
        <v>10.909838342777933</v>
      </c>
      <c r="L693">
        <v>1378</v>
      </c>
      <c r="M693" t="s">
        <v>19</v>
      </c>
      <c r="N693" t="b">
        <v>1</v>
      </c>
      <c r="O693" t="s">
        <v>20</v>
      </c>
      <c r="P693">
        <v>92324</v>
      </c>
      <c r="Q693">
        <v>1840019120</v>
      </c>
      <c r="R693" t="str">
        <f t="shared" si="112"/>
        <v>small</v>
      </c>
      <c r="S693">
        <f t="shared" si="113"/>
        <v>1</v>
      </c>
      <c r="T693">
        <v>692</v>
      </c>
      <c r="U693">
        <f t="shared" si="114"/>
        <v>10.909838342777933</v>
      </c>
      <c r="V693">
        <f t="shared" si="115"/>
        <v>692</v>
      </c>
      <c r="W693" t="str">
        <f t="shared" si="116"/>
        <v/>
      </c>
      <c r="X693" t="str">
        <f t="shared" si="117"/>
        <v/>
      </c>
      <c r="Y693" t="str">
        <f t="shared" si="118"/>
        <v/>
      </c>
      <c r="Z693" t="str">
        <f t="shared" si="119"/>
        <v/>
      </c>
      <c r="AA693" t="str">
        <f t="shared" si="120"/>
        <v/>
      </c>
      <c r="AB693" t="str">
        <f t="shared" si="121"/>
        <v/>
      </c>
    </row>
    <row r="694" spans="1:28" x14ac:dyDescent="0.45">
      <c r="A694" t="s">
        <v>4399</v>
      </c>
      <c r="B694" t="s">
        <v>4399</v>
      </c>
      <c r="C694" t="s">
        <v>4356</v>
      </c>
      <c r="D694" t="s">
        <v>4357</v>
      </c>
      <c r="E694">
        <v>4021</v>
      </c>
      <c r="F694" t="s">
        <v>4366</v>
      </c>
      <c r="G694">
        <v>32.906999999999996</v>
      </c>
      <c r="H694">
        <v>-111.7623</v>
      </c>
      <c r="I694">
        <v>57635</v>
      </c>
      <c r="J694">
        <v>54534</v>
      </c>
      <c r="K694">
        <f t="shared" si="111"/>
        <v>10.906579639346825</v>
      </c>
      <c r="L694">
        <v>190</v>
      </c>
      <c r="M694" t="s">
        <v>19</v>
      </c>
      <c r="N694" t="b">
        <v>1</v>
      </c>
      <c r="O694" t="s">
        <v>3112</v>
      </c>
      <c r="P694" t="s">
        <v>4400</v>
      </c>
      <c r="Q694">
        <v>1840019364</v>
      </c>
      <c r="R694" t="str">
        <f t="shared" si="112"/>
        <v>small</v>
      </c>
      <c r="S694">
        <f t="shared" si="113"/>
        <v>1</v>
      </c>
      <c r="T694">
        <v>693</v>
      </c>
      <c r="U694">
        <f t="shared" si="114"/>
        <v>10.906579639346825</v>
      </c>
      <c r="V694">
        <f t="shared" si="115"/>
        <v>693</v>
      </c>
      <c r="W694" t="str">
        <f t="shared" si="116"/>
        <v/>
      </c>
      <c r="X694" t="str">
        <f t="shared" si="117"/>
        <v/>
      </c>
      <c r="Y694" t="str">
        <f t="shared" si="118"/>
        <v/>
      </c>
      <c r="Z694" t="str">
        <f t="shared" si="119"/>
        <v/>
      </c>
      <c r="AA694" t="str">
        <f t="shared" si="120"/>
        <v/>
      </c>
      <c r="AB694" t="str">
        <f t="shared" si="121"/>
        <v/>
      </c>
    </row>
    <row r="695" spans="1:28" x14ac:dyDescent="0.45">
      <c r="A695" t="s">
        <v>4474</v>
      </c>
      <c r="B695" t="s">
        <v>4474</v>
      </c>
      <c r="C695" t="s">
        <v>4461</v>
      </c>
      <c r="D695" t="s">
        <v>4462</v>
      </c>
      <c r="E695">
        <v>9009</v>
      </c>
      <c r="F695" t="s">
        <v>959</v>
      </c>
      <c r="G695">
        <v>41.273800000000001</v>
      </c>
      <c r="H695">
        <v>-72.966899999999995</v>
      </c>
      <c r="I695">
        <v>54516</v>
      </c>
      <c r="J695">
        <v>54516</v>
      </c>
      <c r="K695">
        <f t="shared" si="111"/>
        <v>10.906249515547403</v>
      </c>
      <c r="L695">
        <v>1958</v>
      </c>
      <c r="M695" t="s">
        <v>19</v>
      </c>
      <c r="N695" t="b">
        <v>1</v>
      </c>
      <c r="O695" t="s">
        <v>330</v>
      </c>
      <c r="P695">
        <v>6516</v>
      </c>
      <c r="Q695">
        <v>1840004852</v>
      </c>
      <c r="R695" t="str">
        <f t="shared" si="112"/>
        <v>small</v>
      </c>
      <c r="S695">
        <f t="shared" si="113"/>
        <v>1</v>
      </c>
      <c r="T695">
        <v>694</v>
      </c>
      <c r="U695">
        <f t="shared" si="114"/>
        <v>10.906249515547403</v>
      </c>
      <c r="V695">
        <f t="shared" si="115"/>
        <v>694</v>
      </c>
      <c r="W695" t="str">
        <f t="shared" si="116"/>
        <v/>
      </c>
      <c r="X695" t="str">
        <f t="shared" si="117"/>
        <v/>
      </c>
      <c r="Y695" t="str">
        <f t="shared" si="118"/>
        <v/>
      </c>
      <c r="Z695" t="str">
        <f t="shared" si="119"/>
        <v/>
      </c>
      <c r="AA695" t="str">
        <f t="shared" si="120"/>
        <v/>
      </c>
      <c r="AB695" t="str">
        <f t="shared" si="121"/>
        <v/>
      </c>
    </row>
    <row r="696" spans="1:28" x14ac:dyDescent="0.45">
      <c r="A696" t="s">
        <v>3201</v>
      </c>
      <c r="B696" t="s">
        <v>3201</v>
      </c>
      <c r="C696" t="s">
        <v>2998</v>
      </c>
      <c r="D696" t="s">
        <v>2957</v>
      </c>
      <c r="E696">
        <v>6037</v>
      </c>
      <c r="F696" t="s">
        <v>2149</v>
      </c>
      <c r="G696">
        <v>34.068800000000003</v>
      </c>
      <c r="H696">
        <v>-118.0823</v>
      </c>
      <c r="I696">
        <v>54500</v>
      </c>
      <c r="J696">
        <v>54500</v>
      </c>
      <c r="K696">
        <f t="shared" si="111"/>
        <v>10.905955980651335</v>
      </c>
      <c r="L696">
        <v>4076</v>
      </c>
      <c r="M696" t="s">
        <v>19</v>
      </c>
      <c r="N696" t="b">
        <v>1</v>
      </c>
      <c r="O696" t="s">
        <v>20</v>
      </c>
      <c r="P696" t="s">
        <v>3202</v>
      </c>
      <c r="Q696">
        <v>1840020495</v>
      </c>
      <c r="R696" t="str">
        <f t="shared" si="112"/>
        <v>small</v>
      </c>
      <c r="S696">
        <f t="shared" si="113"/>
        <v>1</v>
      </c>
      <c r="T696">
        <v>695</v>
      </c>
      <c r="U696">
        <f t="shared" si="114"/>
        <v>10.905955980651335</v>
      </c>
      <c r="V696">
        <f t="shared" si="115"/>
        <v>695</v>
      </c>
      <c r="W696" t="str">
        <f t="shared" si="116"/>
        <v/>
      </c>
      <c r="X696" t="str">
        <f t="shared" si="117"/>
        <v/>
      </c>
      <c r="Y696" t="str">
        <f t="shared" si="118"/>
        <v/>
      </c>
      <c r="Z696" t="str">
        <f t="shared" si="119"/>
        <v/>
      </c>
      <c r="AA696" t="str">
        <f t="shared" si="120"/>
        <v/>
      </c>
      <c r="AB696" t="str">
        <f t="shared" si="121"/>
        <v/>
      </c>
    </row>
    <row r="697" spans="1:28" x14ac:dyDescent="0.45">
      <c r="A697" t="s">
        <v>2591</v>
      </c>
      <c r="B697" t="s">
        <v>2591</v>
      </c>
      <c r="C697" t="s">
        <v>4781</v>
      </c>
      <c r="D697" t="s">
        <v>4782</v>
      </c>
      <c r="E697">
        <v>29095</v>
      </c>
      <c r="F697" t="s">
        <v>647</v>
      </c>
      <c r="G697">
        <v>39.0124</v>
      </c>
      <c r="H697">
        <v>-94.272199999999998</v>
      </c>
      <c r="I697">
        <v>54431</v>
      </c>
      <c r="J697">
        <v>54431</v>
      </c>
      <c r="K697">
        <f t="shared" si="111"/>
        <v>10.904689123480679</v>
      </c>
      <c r="L697">
        <v>941</v>
      </c>
      <c r="M697" t="s">
        <v>19</v>
      </c>
      <c r="N697" t="b">
        <v>1</v>
      </c>
      <c r="O697" t="s">
        <v>596</v>
      </c>
      <c r="P697" t="s">
        <v>4838</v>
      </c>
      <c r="Q697">
        <v>1840007396</v>
      </c>
      <c r="R697" t="str">
        <f t="shared" si="112"/>
        <v>small</v>
      </c>
      <c r="S697">
        <f t="shared" si="113"/>
        <v>1</v>
      </c>
      <c r="T697">
        <v>696</v>
      </c>
      <c r="U697">
        <f t="shared" si="114"/>
        <v>10.904689123480679</v>
      </c>
      <c r="V697">
        <f t="shared" si="115"/>
        <v>696</v>
      </c>
      <c r="W697" t="str">
        <f t="shared" si="116"/>
        <v/>
      </c>
      <c r="X697" t="str">
        <f t="shared" si="117"/>
        <v/>
      </c>
      <c r="Y697" t="str">
        <f t="shared" si="118"/>
        <v/>
      </c>
      <c r="Z697" t="str">
        <f t="shared" si="119"/>
        <v/>
      </c>
      <c r="AA697" t="str">
        <f t="shared" si="120"/>
        <v/>
      </c>
      <c r="AB697" t="str">
        <f t="shared" si="121"/>
        <v/>
      </c>
    </row>
    <row r="698" spans="1:28" x14ac:dyDescent="0.45">
      <c r="A698" t="s">
        <v>1460</v>
      </c>
      <c r="B698" t="s">
        <v>1460</v>
      </c>
      <c r="C698" t="s">
        <v>1442</v>
      </c>
      <c r="D698" t="s">
        <v>1443</v>
      </c>
      <c r="E698">
        <v>34017</v>
      </c>
      <c r="F698" t="s">
        <v>854</v>
      </c>
      <c r="G698">
        <v>40.745199999999997</v>
      </c>
      <c r="H698">
        <v>-74.027900000000002</v>
      </c>
      <c r="I698">
        <v>54379</v>
      </c>
      <c r="J698">
        <v>54379</v>
      </c>
      <c r="K698">
        <f t="shared" si="111"/>
        <v>10.903733328903735</v>
      </c>
      <c r="L698">
        <v>16663</v>
      </c>
      <c r="M698" t="s">
        <v>19</v>
      </c>
      <c r="N698" t="b">
        <v>1</v>
      </c>
      <c r="O698" t="s">
        <v>330</v>
      </c>
      <c r="P698">
        <v>7030</v>
      </c>
      <c r="Q698">
        <v>1840003599</v>
      </c>
      <c r="R698" t="str">
        <f t="shared" si="112"/>
        <v>small</v>
      </c>
      <c r="S698">
        <f t="shared" si="113"/>
        <v>1</v>
      </c>
      <c r="T698">
        <v>697</v>
      </c>
      <c r="U698">
        <f t="shared" si="114"/>
        <v>10.903733328903735</v>
      </c>
      <c r="V698">
        <f t="shared" si="115"/>
        <v>697</v>
      </c>
      <c r="W698" t="str">
        <f t="shared" si="116"/>
        <v/>
      </c>
      <c r="X698" t="str">
        <f t="shared" si="117"/>
        <v/>
      </c>
      <c r="Y698" t="str">
        <f t="shared" si="118"/>
        <v/>
      </c>
      <c r="Z698" t="str">
        <f t="shared" si="119"/>
        <v/>
      </c>
      <c r="AA698" t="str">
        <f t="shared" si="120"/>
        <v/>
      </c>
      <c r="AB698" t="str">
        <f t="shared" si="121"/>
        <v/>
      </c>
    </row>
    <row r="699" spans="1:28" x14ac:dyDescent="0.45">
      <c r="A699" t="s">
        <v>3666</v>
      </c>
      <c r="B699" t="s">
        <v>3666</v>
      </c>
      <c r="C699" t="s">
        <v>3789</v>
      </c>
      <c r="D699" t="s">
        <v>3790</v>
      </c>
      <c r="E699">
        <v>17113</v>
      </c>
      <c r="F699" t="s">
        <v>482</v>
      </c>
      <c r="G699">
        <v>40.521999999999998</v>
      </c>
      <c r="H699">
        <v>-88.987700000000004</v>
      </c>
      <c r="I699">
        <v>54264</v>
      </c>
      <c r="J699">
        <v>54264</v>
      </c>
      <c r="K699">
        <f t="shared" si="111"/>
        <v>10.901616302625916</v>
      </c>
      <c r="L699">
        <v>1123</v>
      </c>
      <c r="M699" t="s">
        <v>19</v>
      </c>
      <c r="N699" t="b">
        <v>1</v>
      </c>
      <c r="O699" t="s">
        <v>596</v>
      </c>
      <c r="P699" t="s">
        <v>3859</v>
      </c>
      <c r="Q699">
        <v>1840009401</v>
      </c>
      <c r="R699" t="str">
        <f t="shared" si="112"/>
        <v>small</v>
      </c>
      <c r="S699">
        <f t="shared" si="113"/>
        <v>1</v>
      </c>
      <c r="T699">
        <v>698</v>
      </c>
      <c r="U699">
        <f t="shared" si="114"/>
        <v>10.901616302625916</v>
      </c>
      <c r="V699">
        <f t="shared" si="115"/>
        <v>698</v>
      </c>
      <c r="W699" t="str">
        <f t="shared" si="116"/>
        <v/>
      </c>
      <c r="X699" t="str">
        <f t="shared" si="117"/>
        <v/>
      </c>
      <c r="Y699" t="str">
        <f t="shared" si="118"/>
        <v/>
      </c>
      <c r="Z699" t="str">
        <f t="shared" si="119"/>
        <v/>
      </c>
      <c r="AA699" t="str">
        <f t="shared" si="120"/>
        <v/>
      </c>
      <c r="AB699" t="str">
        <f t="shared" si="121"/>
        <v/>
      </c>
    </row>
    <row r="700" spans="1:28" x14ac:dyDescent="0.45">
      <c r="A700" t="s">
        <v>1074</v>
      </c>
      <c r="B700" t="s">
        <v>1074</v>
      </c>
      <c r="C700" t="s">
        <v>966</v>
      </c>
      <c r="D700" t="s">
        <v>967</v>
      </c>
      <c r="E700">
        <v>12071</v>
      </c>
      <c r="F700" t="s">
        <v>356</v>
      </c>
      <c r="G700">
        <v>26.355699999999999</v>
      </c>
      <c r="H700">
        <v>-81.785899999999998</v>
      </c>
      <c r="I700">
        <v>382869</v>
      </c>
      <c r="J700">
        <v>54198</v>
      </c>
      <c r="K700">
        <f t="shared" si="111"/>
        <v>10.900399286377899</v>
      </c>
      <c r="L700">
        <v>545</v>
      </c>
      <c r="M700" t="s">
        <v>19</v>
      </c>
      <c r="N700" t="b">
        <v>1</v>
      </c>
      <c r="O700" t="s">
        <v>330</v>
      </c>
      <c r="P700" t="s">
        <v>1075</v>
      </c>
      <c r="Q700">
        <v>1840014227</v>
      </c>
      <c r="R700" t="str">
        <f t="shared" si="112"/>
        <v>small</v>
      </c>
      <c r="S700">
        <f t="shared" si="113"/>
        <v>1</v>
      </c>
      <c r="T700">
        <v>699</v>
      </c>
      <c r="U700">
        <f t="shared" si="114"/>
        <v>10.900399286377899</v>
      </c>
      <c r="V700">
        <f t="shared" si="115"/>
        <v>699</v>
      </c>
      <c r="W700" t="str">
        <f t="shared" si="116"/>
        <v/>
      </c>
      <c r="X700" t="str">
        <f t="shared" si="117"/>
        <v/>
      </c>
      <c r="Y700" t="str">
        <f t="shared" si="118"/>
        <v/>
      </c>
      <c r="Z700" t="str">
        <f t="shared" si="119"/>
        <v/>
      </c>
      <c r="AA700" t="str">
        <f t="shared" si="120"/>
        <v/>
      </c>
      <c r="AB700" t="str">
        <f t="shared" si="121"/>
        <v/>
      </c>
    </row>
    <row r="701" spans="1:28" x14ac:dyDescent="0.45">
      <c r="A701" t="s">
        <v>3984</v>
      </c>
      <c r="B701" t="s">
        <v>3984</v>
      </c>
      <c r="C701" t="s">
        <v>3789</v>
      </c>
      <c r="D701" t="s">
        <v>3790</v>
      </c>
      <c r="E701">
        <v>17031</v>
      </c>
      <c r="F701" t="s">
        <v>2551</v>
      </c>
      <c r="G701">
        <v>42.065300000000001</v>
      </c>
      <c r="H701">
        <v>-87.936999999999998</v>
      </c>
      <c r="I701">
        <v>54171</v>
      </c>
      <c r="J701">
        <v>54171</v>
      </c>
      <c r="K701">
        <f t="shared" si="111"/>
        <v>10.89990098888399</v>
      </c>
      <c r="L701">
        <v>2021</v>
      </c>
      <c r="M701" t="s">
        <v>19</v>
      </c>
      <c r="N701" t="b">
        <v>1</v>
      </c>
      <c r="O701" t="s">
        <v>596</v>
      </c>
      <c r="P701">
        <v>60056</v>
      </c>
      <c r="Q701">
        <v>1840011300</v>
      </c>
      <c r="R701" t="str">
        <f t="shared" si="112"/>
        <v>small</v>
      </c>
      <c r="S701">
        <f t="shared" si="113"/>
        <v>1</v>
      </c>
      <c r="T701">
        <v>700</v>
      </c>
      <c r="U701">
        <f t="shared" si="114"/>
        <v>10.89990098888399</v>
      </c>
      <c r="V701">
        <f t="shared" si="115"/>
        <v>700</v>
      </c>
      <c r="W701" t="str">
        <f t="shared" si="116"/>
        <v/>
      </c>
      <c r="X701" t="str">
        <f t="shared" si="117"/>
        <v/>
      </c>
      <c r="Y701" t="str">
        <f t="shared" si="118"/>
        <v/>
      </c>
      <c r="Z701" t="str">
        <f t="shared" si="119"/>
        <v/>
      </c>
      <c r="AA701" t="str">
        <f t="shared" si="120"/>
        <v/>
      </c>
      <c r="AB701" t="str">
        <f t="shared" si="121"/>
        <v/>
      </c>
    </row>
    <row r="702" spans="1:28" x14ac:dyDescent="0.45">
      <c r="A702" t="s">
        <v>3069</v>
      </c>
      <c r="B702" t="s">
        <v>3069</v>
      </c>
      <c r="C702" t="s">
        <v>2998</v>
      </c>
      <c r="D702" t="s">
        <v>2957</v>
      </c>
      <c r="E702">
        <v>6065</v>
      </c>
      <c r="F702" t="s">
        <v>222</v>
      </c>
      <c r="G702">
        <v>33.836300000000001</v>
      </c>
      <c r="H702">
        <v>-116.4662</v>
      </c>
      <c r="I702">
        <v>54056</v>
      </c>
      <c r="J702">
        <v>54056</v>
      </c>
      <c r="K702">
        <f t="shared" si="111"/>
        <v>10.89777582523201</v>
      </c>
      <c r="L702">
        <v>970</v>
      </c>
      <c r="M702" t="s">
        <v>19</v>
      </c>
      <c r="N702" t="b">
        <v>1</v>
      </c>
      <c r="O702" t="s">
        <v>20</v>
      </c>
      <c r="P702" t="s">
        <v>3070</v>
      </c>
      <c r="Q702">
        <v>1840019293</v>
      </c>
      <c r="R702" t="str">
        <f t="shared" si="112"/>
        <v>small</v>
      </c>
      <c r="S702">
        <f t="shared" si="113"/>
        <v>1</v>
      </c>
      <c r="T702">
        <v>701</v>
      </c>
      <c r="U702">
        <f t="shared" si="114"/>
        <v>10.89777582523201</v>
      </c>
      <c r="V702">
        <f t="shared" si="115"/>
        <v>701</v>
      </c>
      <c r="W702" t="str">
        <f t="shared" si="116"/>
        <v/>
      </c>
      <c r="X702" t="str">
        <f t="shared" si="117"/>
        <v/>
      </c>
      <c r="Y702" t="str">
        <f t="shared" si="118"/>
        <v/>
      </c>
      <c r="Z702" t="str">
        <f t="shared" si="119"/>
        <v/>
      </c>
      <c r="AA702" t="str">
        <f t="shared" si="120"/>
        <v/>
      </c>
      <c r="AB702" t="str">
        <f t="shared" si="121"/>
        <v/>
      </c>
    </row>
    <row r="703" spans="1:28" x14ac:dyDescent="0.45">
      <c r="A703" t="s">
        <v>3169</v>
      </c>
      <c r="B703" t="s">
        <v>3169</v>
      </c>
      <c r="C703" t="s">
        <v>2998</v>
      </c>
      <c r="D703" t="s">
        <v>2957</v>
      </c>
      <c r="E703">
        <v>6087</v>
      </c>
      <c r="F703" t="s">
        <v>1667</v>
      </c>
      <c r="G703">
        <v>36.9206</v>
      </c>
      <c r="H703">
        <v>-121.7706</v>
      </c>
      <c r="I703">
        <v>77266</v>
      </c>
      <c r="J703">
        <v>53796</v>
      </c>
      <c r="K703">
        <f t="shared" si="111"/>
        <v>10.892954393943439</v>
      </c>
      <c r="L703">
        <v>3105</v>
      </c>
      <c r="M703" t="s">
        <v>19</v>
      </c>
      <c r="N703" t="b">
        <v>1</v>
      </c>
      <c r="O703" t="s">
        <v>20</v>
      </c>
      <c r="P703" t="s">
        <v>3170</v>
      </c>
      <c r="Q703">
        <v>1840021581</v>
      </c>
      <c r="R703" t="str">
        <f t="shared" si="112"/>
        <v>small</v>
      </c>
      <c r="S703">
        <f t="shared" si="113"/>
        <v>1</v>
      </c>
      <c r="T703">
        <v>702</v>
      </c>
      <c r="U703">
        <f t="shared" si="114"/>
        <v>10.892954393943439</v>
      </c>
      <c r="V703">
        <f t="shared" si="115"/>
        <v>702</v>
      </c>
      <c r="W703" t="str">
        <f t="shared" si="116"/>
        <v/>
      </c>
      <c r="X703" t="str">
        <f t="shared" si="117"/>
        <v/>
      </c>
      <c r="Y703" t="str">
        <f t="shared" si="118"/>
        <v/>
      </c>
      <c r="Z703" t="str">
        <f t="shared" si="119"/>
        <v/>
      </c>
      <c r="AA703" t="str">
        <f t="shared" si="120"/>
        <v/>
      </c>
      <c r="AB703" t="str">
        <f t="shared" si="121"/>
        <v/>
      </c>
    </row>
    <row r="704" spans="1:28" x14ac:dyDescent="0.45">
      <c r="A704" t="s">
        <v>1237</v>
      </c>
      <c r="B704" t="s">
        <v>1237</v>
      </c>
      <c r="C704" t="s">
        <v>966</v>
      </c>
      <c r="D704" t="s">
        <v>967</v>
      </c>
      <c r="E704">
        <v>12033</v>
      </c>
      <c r="F704" t="s">
        <v>1032</v>
      </c>
      <c r="G704">
        <v>30.442699999999999</v>
      </c>
      <c r="H704">
        <v>-87.188599999999994</v>
      </c>
      <c r="I704">
        <v>352187</v>
      </c>
      <c r="J704">
        <v>53779</v>
      </c>
      <c r="K704">
        <f t="shared" si="111"/>
        <v>10.892638335377017</v>
      </c>
      <c r="L704">
        <v>918</v>
      </c>
      <c r="M704" t="s">
        <v>19</v>
      </c>
      <c r="N704" t="b">
        <v>1</v>
      </c>
      <c r="O704" t="s">
        <v>596</v>
      </c>
      <c r="P704" t="s">
        <v>1238</v>
      </c>
      <c r="Q704">
        <v>1840015005</v>
      </c>
      <c r="R704" t="str">
        <f t="shared" si="112"/>
        <v>small</v>
      </c>
      <c r="S704">
        <f t="shared" si="113"/>
        <v>1</v>
      </c>
      <c r="T704">
        <v>703</v>
      </c>
      <c r="U704">
        <f t="shared" si="114"/>
        <v>10.892638335377017</v>
      </c>
      <c r="V704">
        <f t="shared" si="115"/>
        <v>703</v>
      </c>
      <c r="W704" t="str">
        <f t="shared" si="116"/>
        <v/>
      </c>
      <c r="X704" t="str">
        <f t="shared" si="117"/>
        <v/>
      </c>
      <c r="Y704" t="str">
        <f t="shared" si="118"/>
        <v/>
      </c>
      <c r="Z704" t="str">
        <f t="shared" si="119"/>
        <v/>
      </c>
      <c r="AA704" t="str">
        <f t="shared" si="120"/>
        <v/>
      </c>
      <c r="AB704" t="str">
        <f t="shared" si="121"/>
        <v/>
      </c>
    </row>
    <row r="705" spans="1:28" x14ac:dyDescent="0.45">
      <c r="A705" t="s">
        <v>1279</v>
      </c>
      <c r="B705" t="s">
        <v>1279</v>
      </c>
      <c r="C705" t="s">
        <v>966</v>
      </c>
      <c r="D705" t="s">
        <v>967</v>
      </c>
      <c r="E705">
        <v>12099</v>
      </c>
      <c r="F705" t="s">
        <v>972</v>
      </c>
      <c r="G705">
        <v>26.8489</v>
      </c>
      <c r="H705">
        <v>-80.165400000000005</v>
      </c>
      <c r="I705">
        <v>53778</v>
      </c>
      <c r="J705">
        <v>53778</v>
      </c>
      <c r="K705">
        <f t="shared" si="111"/>
        <v>10.892619740585417</v>
      </c>
      <c r="L705">
        <v>370</v>
      </c>
      <c r="M705" t="s">
        <v>19</v>
      </c>
      <c r="N705" t="b">
        <v>1</v>
      </c>
      <c r="O705" t="s">
        <v>330</v>
      </c>
      <c r="P705" t="s">
        <v>1280</v>
      </c>
      <c r="Q705">
        <v>1840015125</v>
      </c>
      <c r="R705" t="str">
        <f t="shared" si="112"/>
        <v>small</v>
      </c>
      <c r="S705">
        <f t="shared" si="113"/>
        <v>1</v>
      </c>
      <c r="T705">
        <v>704</v>
      </c>
      <c r="U705">
        <f t="shared" si="114"/>
        <v>10.892619740585417</v>
      </c>
      <c r="V705">
        <f t="shared" si="115"/>
        <v>704</v>
      </c>
      <c r="W705" t="str">
        <f t="shared" si="116"/>
        <v/>
      </c>
      <c r="X705" t="str">
        <f t="shared" si="117"/>
        <v/>
      </c>
      <c r="Y705" t="str">
        <f t="shared" si="118"/>
        <v/>
      </c>
      <c r="Z705" t="str">
        <f t="shared" si="119"/>
        <v/>
      </c>
      <c r="AA705" t="str">
        <f t="shared" si="120"/>
        <v/>
      </c>
      <c r="AB705" t="str">
        <f t="shared" si="121"/>
        <v/>
      </c>
    </row>
    <row r="706" spans="1:28" x14ac:dyDescent="0.45">
      <c r="A706" t="s">
        <v>4413</v>
      </c>
      <c r="B706" t="s">
        <v>4413</v>
      </c>
      <c r="C706" t="s">
        <v>4356</v>
      </c>
      <c r="D706" t="s">
        <v>4357</v>
      </c>
      <c r="E706">
        <v>4015</v>
      </c>
      <c r="F706" t="s">
        <v>4370</v>
      </c>
      <c r="G706">
        <v>34.500599999999999</v>
      </c>
      <c r="H706">
        <v>-114.3115</v>
      </c>
      <c r="I706">
        <v>54662</v>
      </c>
      <c r="J706">
        <v>53743</v>
      </c>
      <c r="K706">
        <f t="shared" si="111"/>
        <v>10.891968704950774</v>
      </c>
      <c r="L706">
        <v>449</v>
      </c>
      <c r="M706" t="s">
        <v>19</v>
      </c>
      <c r="N706" t="b">
        <v>1</v>
      </c>
      <c r="O706" t="s">
        <v>20</v>
      </c>
      <c r="P706" t="s">
        <v>4414</v>
      </c>
      <c r="Q706">
        <v>1840021044</v>
      </c>
      <c r="R706" t="str">
        <f t="shared" si="112"/>
        <v>small</v>
      </c>
      <c r="S706">
        <f t="shared" si="113"/>
        <v>1</v>
      </c>
      <c r="T706">
        <v>705</v>
      </c>
      <c r="U706">
        <f t="shared" si="114"/>
        <v>10.891968704950774</v>
      </c>
      <c r="V706">
        <f t="shared" si="115"/>
        <v>705</v>
      </c>
      <c r="W706" t="str">
        <f t="shared" si="116"/>
        <v/>
      </c>
      <c r="X706" t="str">
        <f t="shared" si="117"/>
        <v/>
      </c>
      <c r="Y706" t="str">
        <f t="shared" si="118"/>
        <v/>
      </c>
      <c r="Z706" t="str">
        <f t="shared" si="119"/>
        <v/>
      </c>
      <c r="AA706" t="str">
        <f t="shared" si="120"/>
        <v/>
      </c>
      <c r="AB706" t="str">
        <f t="shared" si="121"/>
        <v/>
      </c>
    </row>
    <row r="707" spans="1:28" x14ac:dyDescent="0.45">
      <c r="A707" t="s">
        <v>2546</v>
      </c>
      <c r="B707" t="s">
        <v>2546</v>
      </c>
      <c r="C707" t="s">
        <v>4580</v>
      </c>
      <c r="D707" t="s">
        <v>899</v>
      </c>
      <c r="E707">
        <v>39093</v>
      </c>
      <c r="F707" t="s">
        <v>2979</v>
      </c>
      <c r="G707">
        <v>41.376100000000001</v>
      </c>
      <c r="H707">
        <v>-82.106300000000005</v>
      </c>
      <c r="I707">
        <v>53715</v>
      </c>
      <c r="J707">
        <v>53715</v>
      </c>
      <c r="K707">
        <f t="shared" ref="K707:K770" si="122">LN(J707)</f>
        <v>10.891447571100644</v>
      </c>
      <c r="L707">
        <v>1008</v>
      </c>
      <c r="M707" t="s">
        <v>19</v>
      </c>
      <c r="N707" t="b">
        <v>1</v>
      </c>
      <c r="O707" t="s">
        <v>330</v>
      </c>
      <c r="P707" t="s">
        <v>4707</v>
      </c>
      <c r="Q707">
        <v>1840000643</v>
      </c>
      <c r="R707" t="str">
        <f t="shared" ref="R707:R770" si="123">_xlfn.IFS(J707&lt;75000,"small",J707&lt;250000,"intermediate",J707&lt;1000000,"metropolitan",J707&gt;=250000,"primate")</f>
        <v>small</v>
      </c>
      <c r="S707">
        <f t="shared" ref="S707:S770" si="124">_xlfn.IFS(R707="small",1,R707="intermediate",2,R707="metropolitan",3,R707="primate",4)</f>
        <v>1</v>
      </c>
      <c r="T707">
        <v>706</v>
      </c>
      <c r="U707">
        <f t="shared" ref="U707:U770" si="125">IF($S707=1,K707,"")</f>
        <v>10.891447571100644</v>
      </c>
      <c r="V707">
        <f t="shared" ref="V707:V770" si="126">IF(S707=1,T707,"")</f>
        <v>706</v>
      </c>
      <c r="W707" t="str">
        <f t="shared" ref="W707:W770" si="127">IF(S707=2,K707,"")</f>
        <v/>
      </c>
      <c r="X707" t="str">
        <f t="shared" ref="X707:X770" si="128">IF(S707=2,T707,"")</f>
        <v/>
      </c>
      <c r="Y707" t="str">
        <f t="shared" ref="Y707:Y770" si="129">IF(S707=3,K707,"")</f>
        <v/>
      </c>
      <c r="Z707" t="str">
        <f t="shared" ref="Z707:Z770" si="130">IF(S707=3,T707,"")</f>
        <v/>
      </c>
      <c r="AA707" t="str">
        <f t="shared" ref="AA707:AA770" si="131">IF(S707=4,K707,"")</f>
        <v/>
      </c>
      <c r="AB707" t="str">
        <f t="shared" ref="AB707:AB770" si="132">IF(S707=4,T707,"")</f>
        <v/>
      </c>
    </row>
    <row r="708" spans="1:28" x14ac:dyDescent="0.45">
      <c r="A708" t="s">
        <v>269</v>
      </c>
      <c r="B708" t="s">
        <v>269</v>
      </c>
      <c r="C708" t="s">
        <v>2528</v>
      </c>
      <c r="D708" t="s">
        <v>2529</v>
      </c>
      <c r="E708">
        <v>31153</v>
      </c>
      <c r="F708" t="s">
        <v>2548</v>
      </c>
      <c r="G708">
        <v>41.153599999999997</v>
      </c>
      <c r="H708">
        <v>-95.935699999999997</v>
      </c>
      <c r="I708">
        <v>53505</v>
      </c>
      <c r="J708">
        <v>53505</v>
      </c>
      <c r="K708">
        <f t="shared" si="122"/>
        <v>10.887530386461101</v>
      </c>
      <c r="L708">
        <v>1248</v>
      </c>
      <c r="M708" t="s">
        <v>19</v>
      </c>
      <c r="N708" t="b">
        <v>1</v>
      </c>
      <c r="O708" t="s">
        <v>596</v>
      </c>
      <c r="P708" t="s">
        <v>2578</v>
      </c>
      <c r="Q708">
        <v>1840007142</v>
      </c>
      <c r="R708" t="str">
        <f t="shared" si="123"/>
        <v>small</v>
      </c>
      <c r="S708">
        <f t="shared" si="124"/>
        <v>1</v>
      </c>
      <c r="T708">
        <v>707</v>
      </c>
      <c r="U708">
        <f t="shared" si="125"/>
        <v>10.887530386461101</v>
      </c>
      <c r="V708">
        <f t="shared" si="126"/>
        <v>707</v>
      </c>
      <c r="W708" t="str">
        <f t="shared" si="127"/>
        <v/>
      </c>
      <c r="X708" t="str">
        <f t="shared" si="128"/>
        <v/>
      </c>
      <c r="Y708" t="str">
        <f t="shared" si="129"/>
        <v/>
      </c>
      <c r="Z708" t="str">
        <f t="shared" si="130"/>
        <v/>
      </c>
      <c r="AA708" t="str">
        <f t="shared" si="131"/>
        <v/>
      </c>
      <c r="AB708" t="str">
        <f t="shared" si="132"/>
        <v/>
      </c>
    </row>
    <row r="709" spans="1:28" x14ac:dyDescent="0.45">
      <c r="A709" t="s">
        <v>3957</v>
      </c>
      <c r="B709" t="s">
        <v>3957</v>
      </c>
      <c r="C709" t="s">
        <v>3789</v>
      </c>
      <c r="D709" t="s">
        <v>3790</v>
      </c>
      <c r="E709">
        <v>17043</v>
      </c>
      <c r="F709" t="s">
        <v>3803</v>
      </c>
      <c r="G709">
        <v>41.856000000000002</v>
      </c>
      <c r="H709">
        <v>-88.1083</v>
      </c>
      <c r="I709">
        <v>53389</v>
      </c>
      <c r="J709">
        <v>53389</v>
      </c>
      <c r="K709">
        <f t="shared" si="122"/>
        <v>10.885360011219552</v>
      </c>
      <c r="L709">
        <v>1828</v>
      </c>
      <c r="M709" t="s">
        <v>19</v>
      </c>
      <c r="N709" t="b">
        <v>1</v>
      </c>
      <c r="O709" t="s">
        <v>596</v>
      </c>
      <c r="P709" t="s">
        <v>3958</v>
      </c>
      <c r="Q709">
        <v>1840010166</v>
      </c>
      <c r="R709" t="str">
        <f t="shared" si="123"/>
        <v>small</v>
      </c>
      <c r="S709">
        <f t="shared" si="124"/>
        <v>1</v>
      </c>
      <c r="T709">
        <v>708</v>
      </c>
      <c r="U709">
        <f t="shared" si="125"/>
        <v>10.885360011219552</v>
      </c>
      <c r="V709">
        <f t="shared" si="126"/>
        <v>708</v>
      </c>
      <c r="W709" t="str">
        <f t="shared" si="127"/>
        <v/>
      </c>
      <c r="X709" t="str">
        <f t="shared" si="128"/>
        <v/>
      </c>
      <c r="Y709" t="str">
        <f t="shared" si="129"/>
        <v/>
      </c>
      <c r="Z709" t="str">
        <f t="shared" si="130"/>
        <v/>
      </c>
      <c r="AA709" t="str">
        <f t="shared" si="131"/>
        <v/>
      </c>
      <c r="AB709" t="str">
        <f t="shared" si="132"/>
        <v/>
      </c>
    </row>
    <row r="710" spans="1:28" x14ac:dyDescent="0.45">
      <c r="A710" t="s">
        <v>1484</v>
      </c>
      <c r="B710" t="s">
        <v>1484</v>
      </c>
      <c r="C710" t="s">
        <v>1442</v>
      </c>
      <c r="D710" t="s">
        <v>1443</v>
      </c>
      <c r="E710">
        <v>34017</v>
      </c>
      <c r="F710" t="s">
        <v>854</v>
      </c>
      <c r="G710">
        <v>40.785600000000002</v>
      </c>
      <c r="H710">
        <v>-74.009299999999996</v>
      </c>
      <c r="I710">
        <v>53343</v>
      </c>
      <c r="J710">
        <v>53343</v>
      </c>
      <c r="K710">
        <f t="shared" si="122"/>
        <v>10.884498039124058</v>
      </c>
      <c r="L710">
        <v>20707</v>
      </c>
      <c r="M710" t="s">
        <v>19</v>
      </c>
      <c r="N710" t="b">
        <v>1</v>
      </c>
      <c r="O710" t="s">
        <v>330</v>
      </c>
      <c r="P710">
        <v>7093</v>
      </c>
      <c r="Q710">
        <v>1840001035</v>
      </c>
      <c r="R710" t="str">
        <f t="shared" si="123"/>
        <v>small</v>
      </c>
      <c r="S710">
        <f t="shared" si="124"/>
        <v>1</v>
      </c>
      <c r="T710">
        <v>709</v>
      </c>
      <c r="U710">
        <f t="shared" si="125"/>
        <v>10.884498039124058</v>
      </c>
      <c r="V710">
        <f t="shared" si="126"/>
        <v>709</v>
      </c>
      <c r="W710" t="str">
        <f t="shared" si="127"/>
        <v/>
      </c>
      <c r="X710" t="str">
        <f t="shared" si="128"/>
        <v/>
      </c>
      <c r="Y710" t="str">
        <f t="shared" si="129"/>
        <v/>
      </c>
      <c r="Z710" t="str">
        <f t="shared" si="130"/>
        <v/>
      </c>
      <c r="AA710" t="str">
        <f t="shared" si="131"/>
        <v/>
      </c>
      <c r="AB710" t="str">
        <f t="shared" si="132"/>
        <v/>
      </c>
    </row>
    <row r="711" spans="1:28" x14ac:dyDescent="0.45">
      <c r="A711" t="s">
        <v>3208</v>
      </c>
      <c r="B711" t="s">
        <v>3208</v>
      </c>
      <c r="C711" t="s">
        <v>2998</v>
      </c>
      <c r="D711" t="s">
        <v>2957</v>
      </c>
      <c r="E711">
        <v>6071</v>
      </c>
      <c r="F711" t="s">
        <v>3009</v>
      </c>
      <c r="G711">
        <v>34.033499999999997</v>
      </c>
      <c r="H711">
        <v>-117.04259999999999</v>
      </c>
      <c r="I711">
        <v>53309</v>
      </c>
      <c r="J711">
        <v>53309</v>
      </c>
      <c r="K711">
        <f t="shared" si="122"/>
        <v>10.883860451434154</v>
      </c>
      <c r="L711">
        <v>724</v>
      </c>
      <c r="M711" t="s">
        <v>19</v>
      </c>
      <c r="N711" t="b">
        <v>1</v>
      </c>
      <c r="O711" t="s">
        <v>20</v>
      </c>
      <c r="P711">
        <v>92399</v>
      </c>
      <c r="Q711">
        <v>1840021732</v>
      </c>
      <c r="R711" t="str">
        <f t="shared" si="123"/>
        <v>small</v>
      </c>
      <c r="S711">
        <f t="shared" si="124"/>
        <v>1</v>
      </c>
      <c r="T711">
        <v>710</v>
      </c>
      <c r="U711">
        <f t="shared" si="125"/>
        <v>10.883860451434154</v>
      </c>
      <c r="V711">
        <f t="shared" si="126"/>
        <v>710</v>
      </c>
      <c r="W711" t="str">
        <f t="shared" si="127"/>
        <v/>
      </c>
      <c r="X711" t="str">
        <f t="shared" si="128"/>
        <v/>
      </c>
      <c r="Y711" t="str">
        <f t="shared" si="129"/>
        <v/>
      </c>
      <c r="Z711" t="str">
        <f t="shared" si="130"/>
        <v/>
      </c>
      <c r="AA711" t="str">
        <f t="shared" si="131"/>
        <v/>
      </c>
      <c r="AB711" t="str">
        <f t="shared" si="132"/>
        <v/>
      </c>
    </row>
    <row r="712" spans="1:28" x14ac:dyDescent="0.45">
      <c r="A712" t="s">
        <v>5128</v>
      </c>
      <c r="B712" t="s">
        <v>5128</v>
      </c>
      <c r="C712" t="s">
        <v>5114</v>
      </c>
      <c r="D712" t="s">
        <v>3732</v>
      </c>
      <c r="E712">
        <v>28033</v>
      </c>
      <c r="F712" t="s">
        <v>1034</v>
      </c>
      <c r="G712">
        <v>34.9514</v>
      </c>
      <c r="H712">
        <v>-89.978700000000003</v>
      </c>
      <c r="I712">
        <v>53214</v>
      </c>
      <c r="J712">
        <v>53214</v>
      </c>
      <c r="K712">
        <f t="shared" si="122"/>
        <v>10.882076798604507</v>
      </c>
      <c r="L712">
        <v>497</v>
      </c>
      <c r="M712" t="s">
        <v>19</v>
      </c>
      <c r="N712" t="b">
        <v>1</v>
      </c>
      <c r="O712" t="s">
        <v>596</v>
      </c>
      <c r="P712" t="s">
        <v>5129</v>
      </c>
      <c r="Q712">
        <v>1840015519</v>
      </c>
      <c r="R712" t="str">
        <f t="shared" si="123"/>
        <v>small</v>
      </c>
      <c r="S712">
        <f t="shared" si="124"/>
        <v>1</v>
      </c>
      <c r="T712">
        <v>711</v>
      </c>
      <c r="U712">
        <f t="shared" si="125"/>
        <v>10.882076798604507</v>
      </c>
      <c r="V712">
        <f t="shared" si="126"/>
        <v>711</v>
      </c>
      <c r="W712" t="str">
        <f t="shared" si="127"/>
        <v/>
      </c>
      <c r="X712" t="str">
        <f t="shared" si="128"/>
        <v/>
      </c>
      <c r="Y712" t="str">
        <f t="shared" si="129"/>
        <v/>
      </c>
      <c r="Z712" t="str">
        <f t="shared" si="130"/>
        <v/>
      </c>
      <c r="AA712" t="str">
        <f t="shared" si="131"/>
        <v/>
      </c>
      <c r="AB712" t="str">
        <f t="shared" si="132"/>
        <v/>
      </c>
    </row>
    <row r="713" spans="1:28" x14ac:dyDescent="0.45">
      <c r="A713" t="s">
        <v>806</v>
      </c>
      <c r="B713" t="s">
        <v>806</v>
      </c>
      <c r="C713" t="s">
        <v>5269</v>
      </c>
      <c r="D713" t="s">
        <v>766</v>
      </c>
      <c r="E713">
        <v>41043</v>
      </c>
      <c r="F713" t="s">
        <v>2091</v>
      </c>
      <c r="G713">
        <v>44.627400000000002</v>
      </c>
      <c r="H713">
        <v>-123.0966</v>
      </c>
      <c r="I713">
        <v>60463</v>
      </c>
      <c r="J713">
        <v>53211</v>
      </c>
      <c r="K713">
        <f t="shared" si="122"/>
        <v>10.882020420873696</v>
      </c>
      <c r="L713">
        <v>1171</v>
      </c>
      <c r="M713" t="s">
        <v>19</v>
      </c>
      <c r="N713" t="b">
        <v>1</v>
      </c>
      <c r="O713" t="s">
        <v>20</v>
      </c>
      <c r="P713" t="s">
        <v>5305</v>
      </c>
      <c r="Q713">
        <v>1840018605</v>
      </c>
      <c r="R713" t="str">
        <f t="shared" si="123"/>
        <v>small</v>
      </c>
      <c r="S713">
        <f t="shared" si="124"/>
        <v>1</v>
      </c>
      <c r="T713">
        <v>712</v>
      </c>
      <c r="U713">
        <f t="shared" si="125"/>
        <v>10.882020420873696</v>
      </c>
      <c r="V713">
        <f t="shared" si="126"/>
        <v>712</v>
      </c>
      <c r="W713" t="str">
        <f t="shared" si="127"/>
        <v/>
      </c>
      <c r="X713" t="str">
        <f t="shared" si="128"/>
        <v/>
      </c>
      <c r="Y713" t="str">
        <f t="shared" si="129"/>
        <v/>
      </c>
      <c r="Z713" t="str">
        <f t="shared" si="130"/>
        <v/>
      </c>
      <c r="AA713" t="str">
        <f t="shared" si="131"/>
        <v/>
      </c>
      <c r="AB713" t="str">
        <f t="shared" si="132"/>
        <v/>
      </c>
    </row>
    <row r="714" spans="1:28" x14ac:dyDescent="0.45">
      <c r="A714" t="s">
        <v>4563</v>
      </c>
      <c r="B714" t="s">
        <v>4563</v>
      </c>
      <c r="C714" t="s">
        <v>4537</v>
      </c>
      <c r="D714" t="s">
        <v>4538</v>
      </c>
      <c r="E714">
        <v>25025</v>
      </c>
      <c r="F714" t="s">
        <v>462</v>
      </c>
      <c r="G714">
        <v>42.418799999999997</v>
      </c>
      <c r="H714">
        <v>-71.004000000000005</v>
      </c>
      <c r="I714">
        <v>53157</v>
      </c>
      <c r="J714">
        <v>53157</v>
      </c>
      <c r="K714">
        <f t="shared" si="122"/>
        <v>10.881005077826179</v>
      </c>
      <c r="L714">
        <v>3608</v>
      </c>
      <c r="M714" t="s">
        <v>19</v>
      </c>
      <c r="N714" t="b">
        <v>1</v>
      </c>
      <c r="O714" t="s">
        <v>330</v>
      </c>
      <c r="P714">
        <v>2151</v>
      </c>
      <c r="Q714">
        <v>1840000457</v>
      </c>
      <c r="R714" t="str">
        <f t="shared" si="123"/>
        <v>small</v>
      </c>
      <c r="S714">
        <f t="shared" si="124"/>
        <v>1</v>
      </c>
      <c r="T714">
        <v>713</v>
      </c>
      <c r="U714">
        <f t="shared" si="125"/>
        <v>10.881005077826179</v>
      </c>
      <c r="V714">
        <f t="shared" si="126"/>
        <v>713</v>
      </c>
      <c r="W714" t="str">
        <f t="shared" si="127"/>
        <v/>
      </c>
      <c r="X714" t="str">
        <f t="shared" si="128"/>
        <v/>
      </c>
      <c r="Y714" t="str">
        <f t="shared" si="129"/>
        <v/>
      </c>
      <c r="Z714" t="str">
        <f t="shared" si="130"/>
        <v/>
      </c>
      <c r="AA714" t="str">
        <f t="shared" si="131"/>
        <v/>
      </c>
      <c r="AB714" t="str">
        <f t="shared" si="132"/>
        <v/>
      </c>
    </row>
    <row r="715" spans="1:28" x14ac:dyDescent="0.45">
      <c r="A715" t="s">
        <v>948</v>
      </c>
      <c r="B715" t="s">
        <v>948</v>
      </c>
      <c r="C715" t="s">
        <v>4424</v>
      </c>
      <c r="D715" t="s">
        <v>4425</v>
      </c>
      <c r="E715">
        <v>16027</v>
      </c>
      <c r="F715" t="s">
        <v>1831</v>
      </c>
      <c r="G715">
        <v>43.645800000000001</v>
      </c>
      <c r="H715">
        <v>-116.65949999999999</v>
      </c>
      <c r="I715">
        <v>53149</v>
      </c>
      <c r="J715">
        <v>53149</v>
      </c>
      <c r="K715">
        <f t="shared" si="122"/>
        <v>10.880854568917648</v>
      </c>
      <c r="L715">
        <v>926</v>
      </c>
      <c r="M715" t="s">
        <v>19</v>
      </c>
      <c r="N715" t="b">
        <v>1</v>
      </c>
      <c r="O715" t="s">
        <v>4427</v>
      </c>
      <c r="P715" t="s">
        <v>4452</v>
      </c>
      <c r="Q715">
        <v>1840018641</v>
      </c>
      <c r="R715" t="str">
        <f t="shared" si="123"/>
        <v>small</v>
      </c>
      <c r="S715">
        <f t="shared" si="124"/>
        <v>1</v>
      </c>
      <c r="T715">
        <v>714</v>
      </c>
      <c r="U715">
        <f t="shared" si="125"/>
        <v>10.880854568917648</v>
      </c>
      <c r="V715">
        <f t="shared" si="126"/>
        <v>714</v>
      </c>
      <c r="W715" t="str">
        <f t="shared" si="127"/>
        <v/>
      </c>
      <c r="X715" t="str">
        <f t="shared" si="128"/>
        <v/>
      </c>
      <c r="Y715" t="str">
        <f t="shared" si="129"/>
        <v/>
      </c>
      <c r="Z715" t="str">
        <f t="shared" si="130"/>
        <v/>
      </c>
      <c r="AA715" t="str">
        <f t="shared" si="131"/>
        <v/>
      </c>
      <c r="AB715" t="str">
        <f t="shared" si="132"/>
        <v/>
      </c>
    </row>
    <row r="716" spans="1:28" x14ac:dyDescent="0.45">
      <c r="A716" t="s">
        <v>469</v>
      </c>
      <c r="B716" t="s">
        <v>469</v>
      </c>
      <c r="C716" t="s">
        <v>328</v>
      </c>
      <c r="D716" t="s">
        <v>167</v>
      </c>
      <c r="E716">
        <v>51660</v>
      </c>
      <c r="F716" t="s">
        <v>470</v>
      </c>
      <c r="G716">
        <v>38.436199999999999</v>
      </c>
      <c r="H716">
        <v>-78.873500000000007</v>
      </c>
      <c r="I716">
        <v>72470</v>
      </c>
      <c r="J716">
        <v>53078</v>
      </c>
      <c r="K716">
        <f t="shared" si="122"/>
        <v>10.879517808761141</v>
      </c>
      <c r="L716">
        <v>1182</v>
      </c>
      <c r="M716" t="s">
        <v>19</v>
      </c>
      <c r="N716" t="b">
        <v>1</v>
      </c>
      <c r="O716" t="s">
        <v>330</v>
      </c>
      <c r="P716" t="s">
        <v>471</v>
      </c>
      <c r="Q716">
        <v>1840003844</v>
      </c>
      <c r="R716" t="str">
        <f t="shared" si="123"/>
        <v>small</v>
      </c>
      <c r="S716">
        <f t="shared" si="124"/>
        <v>1</v>
      </c>
      <c r="T716">
        <v>715</v>
      </c>
      <c r="U716">
        <f t="shared" si="125"/>
        <v>10.879517808761141</v>
      </c>
      <c r="V716">
        <f t="shared" si="126"/>
        <v>715</v>
      </c>
      <c r="W716" t="str">
        <f t="shared" si="127"/>
        <v/>
      </c>
      <c r="X716" t="str">
        <f t="shared" si="128"/>
        <v/>
      </c>
      <c r="Y716" t="str">
        <f t="shared" si="129"/>
        <v/>
      </c>
      <c r="Z716" t="str">
        <f t="shared" si="130"/>
        <v/>
      </c>
      <c r="AA716" t="str">
        <f t="shared" si="131"/>
        <v/>
      </c>
      <c r="AB716" t="str">
        <f t="shared" si="132"/>
        <v/>
      </c>
    </row>
    <row r="717" spans="1:28" x14ac:dyDescent="0.45">
      <c r="A717" t="s">
        <v>3360</v>
      </c>
      <c r="B717" t="s">
        <v>3360</v>
      </c>
      <c r="C717" t="s">
        <v>2998</v>
      </c>
      <c r="D717" t="s">
        <v>2957</v>
      </c>
      <c r="E717">
        <v>6113</v>
      </c>
      <c r="F717" t="s">
        <v>3006</v>
      </c>
      <c r="G717">
        <v>38.555599999999998</v>
      </c>
      <c r="H717">
        <v>-121.5504</v>
      </c>
      <c r="I717">
        <v>52981</v>
      </c>
      <c r="J717">
        <v>52981</v>
      </c>
      <c r="K717">
        <f t="shared" si="122"/>
        <v>10.877688637695117</v>
      </c>
      <c r="L717">
        <v>951</v>
      </c>
      <c r="M717" t="s">
        <v>19</v>
      </c>
      <c r="N717" t="b">
        <v>1</v>
      </c>
      <c r="O717" t="s">
        <v>20</v>
      </c>
      <c r="P717" t="s">
        <v>3361</v>
      </c>
      <c r="Q717">
        <v>1840021483</v>
      </c>
      <c r="R717" t="str">
        <f t="shared" si="123"/>
        <v>small</v>
      </c>
      <c r="S717">
        <f t="shared" si="124"/>
        <v>1</v>
      </c>
      <c r="T717">
        <v>716</v>
      </c>
      <c r="U717">
        <f t="shared" si="125"/>
        <v>10.877688637695117</v>
      </c>
      <c r="V717">
        <f t="shared" si="126"/>
        <v>716</v>
      </c>
      <c r="W717" t="str">
        <f t="shared" si="127"/>
        <v/>
      </c>
      <c r="X717" t="str">
        <f t="shared" si="128"/>
        <v/>
      </c>
      <c r="Y717" t="str">
        <f t="shared" si="129"/>
        <v/>
      </c>
      <c r="Z717" t="str">
        <f t="shared" si="130"/>
        <v/>
      </c>
      <c r="AA717" t="str">
        <f t="shared" si="131"/>
        <v/>
      </c>
      <c r="AB717" t="str">
        <f t="shared" si="132"/>
        <v/>
      </c>
    </row>
    <row r="718" spans="1:28" x14ac:dyDescent="0.45">
      <c r="A718" t="s">
        <v>5081</v>
      </c>
      <c r="B718" t="s">
        <v>5081</v>
      </c>
      <c r="C718" t="s">
        <v>5073</v>
      </c>
      <c r="D718" t="s">
        <v>3683</v>
      </c>
      <c r="E718">
        <v>20091</v>
      </c>
      <c r="F718" t="s">
        <v>215</v>
      </c>
      <c r="G718">
        <v>38.960799999999999</v>
      </c>
      <c r="H718">
        <v>-94.802000000000007</v>
      </c>
      <c r="I718">
        <v>52903</v>
      </c>
      <c r="J718">
        <v>52903</v>
      </c>
      <c r="K718">
        <f t="shared" si="122"/>
        <v>10.876215327013442</v>
      </c>
      <c r="L718">
        <v>598</v>
      </c>
      <c r="M718" t="s">
        <v>19</v>
      </c>
      <c r="N718" t="b">
        <v>1</v>
      </c>
      <c r="O718" t="s">
        <v>596</v>
      </c>
      <c r="P718" t="s">
        <v>5082</v>
      </c>
      <c r="Q718">
        <v>1840001639</v>
      </c>
      <c r="R718" t="str">
        <f t="shared" si="123"/>
        <v>small</v>
      </c>
      <c r="S718">
        <f t="shared" si="124"/>
        <v>1</v>
      </c>
      <c r="T718">
        <v>717</v>
      </c>
      <c r="U718">
        <f t="shared" si="125"/>
        <v>10.876215327013442</v>
      </c>
      <c r="V718">
        <f t="shared" si="126"/>
        <v>717</v>
      </c>
      <c r="W718" t="str">
        <f t="shared" si="127"/>
        <v/>
      </c>
      <c r="X718" t="str">
        <f t="shared" si="128"/>
        <v/>
      </c>
      <c r="Y718" t="str">
        <f t="shared" si="129"/>
        <v/>
      </c>
      <c r="Z718" t="str">
        <f t="shared" si="130"/>
        <v/>
      </c>
      <c r="AA718" t="str">
        <f t="shared" si="131"/>
        <v/>
      </c>
      <c r="AB718" t="str">
        <f t="shared" si="132"/>
        <v/>
      </c>
    </row>
    <row r="719" spans="1:28" x14ac:dyDescent="0.45">
      <c r="A719" t="s">
        <v>2689</v>
      </c>
      <c r="B719" t="s">
        <v>2689</v>
      </c>
      <c r="C719" t="s">
        <v>2592</v>
      </c>
      <c r="D719" t="s">
        <v>2593</v>
      </c>
      <c r="E719">
        <v>47163</v>
      </c>
      <c r="F719" t="s">
        <v>754</v>
      </c>
      <c r="G719">
        <v>36.521999999999998</v>
      </c>
      <c r="H719">
        <v>-82.545199999999994</v>
      </c>
      <c r="I719">
        <v>116745</v>
      </c>
      <c r="J719">
        <v>52806</v>
      </c>
      <c r="K719">
        <f t="shared" si="122"/>
        <v>10.874380099601867</v>
      </c>
      <c r="L719">
        <v>381</v>
      </c>
      <c r="M719" t="s">
        <v>19</v>
      </c>
      <c r="N719" t="b">
        <v>1</v>
      </c>
      <c r="O719" t="s">
        <v>330</v>
      </c>
      <c r="P719" t="s">
        <v>2690</v>
      </c>
      <c r="Q719">
        <v>1840014425</v>
      </c>
      <c r="R719" t="str">
        <f t="shared" si="123"/>
        <v>small</v>
      </c>
      <c r="S719">
        <f t="shared" si="124"/>
        <v>1</v>
      </c>
      <c r="T719">
        <v>718</v>
      </c>
      <c r="U719">
        <f t="shared" si="125"/>
        <v>10.874380099601867</v>
      </c>
      <c r="V719">
        <f t="shared" si="126"/>
        <v>718</v>
      </c>
      <c r="W719" t="str">
        <f t="shared" si="127"/>
        <v/>
      </c>
      <c r="X719" t="str">
        <f t="shared" si="128"/>
        <v/>
      </c>
      <c r="Y719" t="str">
        <f t="shared" si="129"/>
        <v/>
      </c>
      <c r="Z719" t="str">
        <f t="shared" si="130"/>
        <v/>
      </c>
      <c r="AA719" t="str">
        <f t="shared" si="131"/>
        <v/>
      </c>
      <c r="AB719" t="str">
        <f t="shared" si="132"/>
        <v/>
      </c>
    </row>
    <row r="720" spans="1:28" x14ac:dyDescent="0.45">
      <c r="A720" t="s">
        <v>154</v>
      </c>
      <c r="B720" t="s">
        <v>154</v>
      </c>
      <c r="C720" t="s">
        <v>2310</v>
      </c>
      <c r="D720" t="s">
        <v>2311</v>
      </c>
      <c r="E720">
        <v>37001</v>
      </c>
      <c r="F720" t="s">
        <v>2320</v>
      </c>
      <c r="G720">
        <v>36.076099999999997</v>
      </c>
      <c r="H720">
        <v>-79.469200000000001</v>
      </c>
      <c r="I720">
        <v>126491</v>
      </c>
      <c r="J720">
        <v>52709</v>
      </c>
      <c r="K720">
        <f t="shared" si="122"/>
        <v>10.872541497937167</v>
      </c>
      <c r="L720">
        <v>696</v>
      </c>
      <c r="M720" t="s">
        <v>19</v>
      </c>
      <c r="N720" t="b">
        <v>1</v>
      </c>
      <c r="O720" t="s">
        <v>330</v>
      </c>
      <c r="P720" t="s">
        <v>2336</v>
      </c>
      <c r="Q720">
        <v>1840013362</v>
      </c>
      <c r="R720" t="str">
        <f t="shared" si="123"/>
        <v>small</v>
      </c>
      <c r="S720">
        <f t="shared" si="124"/>
        <v>1</v>
      </c>
      <c r="T720">
        <v>719</v>
      </c>
      <c r="U720">
        <f t="shared" si="125"/>
        <v>10.872541497937167</v>
      </c>
      <c r="V720">
        <f t="shared" si="126"/>
        <v>719</v>
      </c>
      <c r="W720" t="str">
        <f t="shared" si="127"/>
        <v/>
      </c>
      <c r="X720" t="str">
        <f t="shared" si="128"/>
        <v/>
      </c>
      <c r="Y720" t="str">
        <f t="shared" si="129"/>
        <v/>
      </c>
      <c r="Z720" t="str">
        <f t="shared" si="130"/>
        <v/>
      </c>
      <c r="AA720" t="str">
        <f t="shared" si="131"/>
        <v/>
      </c>
      <c r="AB720" t="str">
        <f t="shared" si="132"/>
        <v/>
      </c>
    </row>
    <row r="721" spans="1:28" x14ac:dyDescent="0.45">
      <c r="A721" t="s">
        <v>2677</v>
      </c>
      <c r="B721" t="s">
        <v>2677</v>
      </c>
      <c r="C721" t="s">
        <v>2998</v>
      </c>
      <c r="D721" t="s">
        <v>2957</v>
      </c>
      <c r="E721">
        <v>6029</v>
      </c>
      <c r="F721" t="s">
        <v>3030</v>
      </c>
      <c r="G721">
        <v>35.767000000000003</v>
      </c>
      <c r="H721">
        <v>-119.2637</v>
      </c>
      <c r="I721">
        <v>54030</v>
      </c>
      <c r="J721">
        <v>52707</v>
      </c>
      <c r="K721">
        <f t="shared" si="122"/>
        <v>10.872503553033164</v>
      </c>
      <c r="L721">
        <v>1422</v>
      </c>
      <c r="M721" t="s">
        <v>19</v>
      </c>
      <c r="N721" t="b">
        <v>1</v>
      </c>
      <c r="O721" t="s">
        <v>20</v>
      </c>
      <c r="P721">
        <v>93215</v>
      </c>
      <c r="Q721">
        <v>1840019151</v>
      </c>
      <c r="R721" t="str">
        <f t="shared" si="123"/>
        <v>small</v>
      </c>
      <c r="S721">
        <f t="shared" si="124"/>
        <v>1</v>
      </c>
      <c r="T721">
        <v>720</v>
      </c>
      <c r="U721">
        <f t="shared" si="125"/>
        <v>10.872503553033164</v>
      </c>
      <c r="V721">
        <f t="shared" si="126"/>
        <v>720</v>
      </c>
      <c r="W721" t="str">
        <f t="shared" si="127"/>
        <v/>
      </c>
      <c r="X721" t="str">
        <f t="shared" si="128"/>
        <v/>
      </c>
      <c r="Y721" t="str">
        <f t="shared" si="129"/>
        <v/>
      </c>
      <c r="Z721" t="str">
        <f t="shared" si="130"/>
        <v/>
      </c>
      <c r="AA721" t="str">
        <f t="shared" si="131"/>
        <v/>
      </c>
      <c r="AB721" t="str">
        <f t="shared" si="132"/>
        <v/>
      </c>
    </row>
    <row r="722" spans="1:28" x14ac:dyDescent="0.45">
      <c r="A722" t="s">
        <v>499</v>
      </c>
      <c r="B722" t="s">
        <v>499</v>
      </c>
      <c r="C722" t="s">
        <v>328</v>
      </c>
      <c r="D722" t="s">
        <v>167</v>
      </c>
      <c r="E722">
        <v>51107</v>
      </c>
      <c r="F722" t="s">
        <v>343</v>
      </c>
      <c r="G722">
        <v>39.105699999999999</v>
      </c>
      <c r="H722">
        <v>-77.554299999999998</v>
      </c>
      <c r="I722">
        <v>52607</v>
      </c>
      <c r="J722">
        <v>52607</v>
      </c>
      <c r="K722">
        <f t="shared" si="122"/>
        <v>10.870604469719373</v>
      </c>
      <c r="L722">
        <v>1639</v>
      </c>
      <c r="M722" t="s">
        <v>19</v>
      </c>
      <c r="N722" t="b">
        <v>1</v>
      </c>
      <c r="O722" t="s">
        <v>330</v>
      </c>
      <c r="P722" t="s">
        <v>500</v>
      </c>
      <c r="Q722">
        <v>1840005872</v>
      </c>
      <c r="R722" t="str">
        <f t="shared" si="123"/>
        <v>small</v>
      </c>
      <c r="S722">
        <f t="shared" si="124"/>
        <v>1</v>
      </c>
      <c r="T722">
        <v>721</v>
      </c>
      <c r="U722">
        <f t="shared" si="125"/>
        <v>10.870604469719373</v>
      </c>
      <c r="V722">
        <f t="shared" si="126"/>
        <v>721</v>
      </c>
      <c r="W722" t="str">
        <f t="shared" si="127"/>
        <v/>
      </c>
      <c r="X722" t="str">
        <f t="shared" si="128"/>
        <v/>
      </c>
      <c r="Y722" t="str">
        <f t="shared" si="129"/>
        <v/>
      </c>
      <c r="Z722" t="str">
        <f t="shared" si="130"/>
        <v/>
      </c>
      <c r="AA722" t="str">
        <f t="shared" si="131"/>
        <v/>
      </c>
      <c r="AB722" t="str">
        <f t="shared" si="132"/>
        <v/>
      </c>
    </row>
    <row r="723" spans="1:28" x14ac:dyDescent="0.45">
      <c r="A723" t="s">
        <v>1034</v>
      </c>
      <c r="B723" t="s">
        <v>1034</v>
      </c>
      <c r="C723" t="s">
        <v>1679</v>
      </c>
      <c r="D723" t="s">
        <v>1680</v>
      </c>
      <c r="E723">
        <v>48113</v>
      </c>
      <c r="F723" t="s">
        <v>841</v>
      </c>
      <c r="G723">
        <v>32.599200000000003</v>
      </c>
      <c r="H723">
        <v>-96.863399999999999</v>
      </c>
      <c r="I723">
        <v>52599</v>
      </c>
      <c r="J723">
        <v>52599</v>
      </c>
      <c r="K723">
        <f t="shared" si="122"/>
        <v>10.870452387138238</v>
      </c>
      <c r="L723">
        <v>939</v>
      </c>
      <c r="M723" t="s">
        <v>19</v>
      </c>
      <c r="N723" t="b">
        <v>1</v>
      </c>
      <c r="O723" t="s">
        <v>596</v>
      </c>
      <c r="P723" t="s">
        <v>1800</v>
      </c>
      <c r="Q723">
        <v>1840019441</v>
      </c>
      <c r="R723" t="str">
        <f t="shared" si="123"/>
        <v>small</v>
      </c>
      <c r="S723">
        <f t="shared" si="124"/>
        <v>1</v>
      </c>
      <c r="T723">
        <v>722</v>
      </c>
      <c r="U723">
        <f t="shared" si="125"/>
        <v>10.870452387138238</v>
      </c>
      <c r="V723">
        <f t="shared" si="126"/>
        <v>722</v>
      </c>
      <c r="W723" t="str">
        <f t="shared" si="127"/>
        <v/>
      </c>
      <c r="X723" t="str">
        <f t="shared" si="128"/>
        <v/>
      </c>
      <c r="Y723" t="str">
        <f t="shared" si="129"/>
        <v/>
      </c>
      <c r="Z723" t="str">
        <f t="shared" si="130"/>
        <v/>
      </c>
      <c r="AA723" t="str">
        <f t="shared" si="131"/>
        <v/>
      </c>
      <c r="AB723" t="str">
        <f t="shared" si="132"/>
        <v/>
      </c>
    </row>
    <row r="724" spans="1:28" x14ac:dyDescent="0.45">
      <c r="A724" t="s">
        <v>4465</v>
      </c>
      <c r="B724" t="s">
        <v>4465</v>
      </c>
      <c r="C724" t="s">
        <v>4461</v>
      </c>
      <c r="D724" t="s">
        <v>4462</v>
      </c>
      <c r="E724">
        <v>9009</v>
      </c>
      <c r="F724" t="s">
        <v>959</v>
      </c>
      <c r="G724">
        <v>41.225299999999997</v>
      </c>
      <c r="H724">
        <v>-73.062399999999997</v>
      </c>
      <c r="I724">
        <v>52536</v>
      </c>
      <c r="J724">
        <v>52536</v>
      </c>
      <c r="K724">
        <f t="shared" si="122"/>
        <v>10.869253927870808</v>
      </c>
      <c r="L724">
        <v>926</v>
      </c>
      <c r="M724" t="s">
        <v>19</v>
      </c>
      <c r="N724" t="b">
        <v>1</v>
      </c>
      <c r="O724" t="s">
        <v>330</v>
      </c>
      <c r="P724" t="s">
        <v>4466</v>
      </c>
      <c r="Q724">
        <v>1840028605</v>
      </c>
      <c r="R724" t="str">
        <f t="shared" si="123"/>
        <v>small</v>
      </c>
      <c r="S724">
        <f t="shared" si="124"/>
        <v>1</v>
      </c>
      <c r="T724">
        <v>723</v>
      </c>
      <c r="U724">
        <f t="shared" si="125"/>
        <v>10.869253927870808</v>
      </c>
      <c r="V724">
        <f t="shared" si="126"/>
        <v>723</v>
      </c>
      <c r="W724" t="str">
        <f t="shared" si="127"/>
        <v/>
      </c>
      <c r="X724" t="str">
        <f t="shared" si="128"/>
        <v/>
      </c>
      <c r="Y724" t="str">
        <f t="shared" si="129"/>
        <v/>
      </c>
      <c r="Z724" t="str">
        <f t="shared" si="130"/>
        <v/>
      </c>
      <c r="AA724" t="str">
        <f t="shared" si="131"/>
        <v/>
      </c>
      <c r="AB724" t="str">
        <f t="shared" si="132"/>
        <v/>
      </c>
    </row>
    <row r="725" spans="1:28" x14ac:dyDescent="0.45">
      <c r="A725" t="s">
        <v>1488</v>
      </c>
      <c r="B725" t="s">
        <v>1488</v>
      </c>
      <c r="C725" t="s">
        <v>1442</v>
      </c>
      <c r="D725" t="s">
        <v>1443</v>
      </c>
      <c r="E725">
        <v>34023</v>
      </c>
      <c r="F725" t="s">
        <v>409</v>
      </c>
      <c r="G725">
        <v>40.520400000000002</v>
      </c>
      <c r="H725">
        <v>-74.272400000000005</v>
      </c>
      <c r="I725">
        <v>52499</v>
      </c>
      <c r="J725">
        <v>52499</v>
      </c>
      <c r="K725">
        <f t="shared" si="122"/>
        <v>10.868549400779258</v>
      </c>
      <c r="L725">
        <v>4310</v>
      </c>
      <c r="M725" t="s">
        <v>19</v>
      </c>
      <c r="N725" t="b">
        <v>1</v>
      </c>
      <c r="O725" t="s">
        <v>330</v>
      </c>
      <c r="P725" t="s">
        <v>1489</v>
      </c>
      <c r="Q725">
        <v>1840001340</v>
      </c>
      <c r="R725" t="str">
        <f t="shared" si="123"/>
        <v>small</v>
      </c>
      <c r="S725">
        <f t="shared" si="124"/>
        <v>1</v>
      </c>
      <c r="T725">
        <v>724</v>
      </c>
      <c r="U725">
        <f t="shared" si="125"/>
        <v>10.868549400779258</v>
      </c>
      <c r="V725">
        <f t="shared" si="126"/>
        <v>724</v>
      </c>
      <c r="W725" t="str">
        <f t="shared" si="127"/>
        <v/>
      </c>
      <c r="X725" t="str">
        <f t="shared" si="128"/>
        <v/>
      </c>
      <c r="Y725" t="str">
        <f t="shared" si="129"/>
        <v/>
      </c>
      <c r="Z725" t="str">
        <f t="shared" si="130"/>
        <v/>
      </c>
      <c r="AA725" t="str">
        <f t="shared" si="131"/>
        <v/>
      </c>
      <c r="AB725" t="str">
        <f t="shared" si="132"/>
        <v/>
      </c>
    </row>
    <row r="726" spans="1:28" x14ac:dyDescent="0.45">
      <c r="A726" t="s">
        <v>4569</v>
      </c>
      <c r="B726" t="s">
        <v>4569</v>
      </c>
      <c r="C726" t="s">
        <v>4537</v>
      </c>
      <c r="D726" t="s">
        <v>4538</v>
      </c>
      <c r="E726">
        <v>25009</v>
      </c>
      <c r="F726" t="s">
        <v>405</v>
      </c>
      <c r="G726">
        <v>42.533499999999997</v>
      </c>
      <c r="H726">
        <v>-70.972399999999993</v>
      </c>
      <c r="I726">
        <v>52491</v>
      </c>
      <c r="J726">
        <v>52491</v>
      </c>
      <c r="K726">
        <f t="shared" si="122"/>
        <v>10.86839700531273</v>
      </c>
      <c r="L726">
        <v>1250</v>
      </c>
      <c r="M726" t="s">
        <v>19</v>
      </c>
      <c r="N726" t="b">
        <v>1</v>
      </c>
      <c r="O726" t="s">
        <v>330</v>
      </c>
      <c r="P726" t="s">
        <v>4570</v>
      </c>
      <c r="Q726">
        <v>1840000414</v>
      </c>
      <c r="R726" t="str">
        <f t="shared" si="123"/>
        <v>small</v>
      </c>
      <c r="S726">
        <f t="shared" si="124"/>
        <v>1</v>
      </c>
      <c r="T726">
        <v>725</v>
      </c>
      <c r="U726">
        <f t="shared" si="125"/>
        <v>10.86839700531273</v>
      </c>
      <c r="V726">
        <f t="shared" si="126"/>
        <v>725</v>
      </c>
      <c r="W726" t="str">
        <f t="shared" si="127"/>
        <v/>
      </c>
      <c r="X726" t="str">
        <f t="shared" si="128"/>
        <v/>
      </c>
      <c r="Y726" t="str">
        <f t="shared" si="129"/>
        <v/>
      </c>
      <c r="Z726" t="str">
        <f t="shared" si="130"/>
        <v/>
      </c>
      <c r="AA726" t="str">
        <f t="shared" si="131"/>
        <v/>
      </c>
      <c r="AB726" t="str">
        <f t="shared" si="132"/>
        <v/>
      </c>
    </row>
    <row r="727" spans="1:28" x14ac:dyDescent="0.45">
      <c r="A727" t="s">
        <v>909</v>
      </c>
      <c r="B727" t="s">
        <v>909</v>
      </c>
      <c r="C727" t="s">
        <v>4006</v>
      </c>
      <c r="D727" t="s">
        <v>4007</v>
      </c>
      <c r="E727">
        <v>13089</v>
      </c>
      <c r="F727" t="s">
        <v>2642</v>
      </c>
      <c r="G727">
        <v>33.874600000000001</v>
      </c>
      <c r="H727">
        <v>-84.331500000000005</v>
      </c>
      <c r="I727">
        <v>52444</v>
      </c>
      <c r="J727">
        <v>52444</v>
      </c>
      <c r="K727">
        <f t="shared" si="122"/>
        <v>10.867501212619292</v>
      </c>
      <c r="L727">
        <v>1747</v>
      </c>
      <c r="M727" t="s">
        <v>19</v>
      </c>
      <c r="N727" t="b">
        <v>1</v>
      </c>
      <c r="O727" t="s">
        <v>330</v>
      </c>
      <c r="P727" t="s">
        <v>4063</v>
      </c>
      <c r="Q727">
        <v>1840029224</v>
      </c>
      <c r="R727" t="str">
        <f t="shared" si="123"/>
        <v>small</v>
      </c>
      <c r="S727">
        <f t="shared" si="124"/>
        <v>1</v>
      </c>
      <c r="T727">
        <v>726</v>
      </c>
      <c r="U727">
        <f t="shared" si="125"/>
        <v>10.867501212619292</v>
      </c>
      <c r="V727">
        <f t="shared" si="126"/>
        <v>726</v>
      </c>
      <c r="W727" t="str">
        <f t="shared" si="127"/>
        <v/>
      </c>
      <c r="X727" t="str">
        <f t="shared" si="128"/>
        <v/>
      </c>
      <c r="Y727" t="str">
        <f t="shared" si="129"/>
        <v/>
      </c>
      <c r="Z727" t="str">
        <f t="shared" si="130"/>
        <v/>
      </c>
      <c r="AA727" t="str">
        <f t="shared" si="131"/>
        <v/>
      </c>
      <c r="AB727" t="str">
        <f t="shared" si="132"/>
        <v/>
      </c>
    </row>
    <row r="728" spans="1:28" x14ac:dyDescent="0.45">
      <c r="A728" t="s">
        <v>4876</v>
      </c>
      <c r="B728" t="s">
        <v>4876</v>
      </c>
      <c r="C728" t="s">
        <v>4859</v>
      </c>
      <c r="D728" t="s">
        <v>4860</v>
      </c>
      <c r="E728">
        <v>27053</v>
      </c>
      <c r="F728" t="s">
        <v>3947</v>
      </c>
      <c r="G728">
        <v>44.932400000000001</v>
      </c>
      <c r="H728">
        <v>-93.460099999999997</v>
      </c>
      <c r="I728">
        <v>52369</v>
      </c>
      <c r="J728">
        <v>52369</v>
      </c>
      <c r="K728">
        <f t="shared" si="122"/>
        <v>10.866070092189561</v>
      </c>
      <c r="L728">
        <v>751</v>
      </c>
      <c r="M728" t="s">
        <v>19</v>
      </c>
      <c r="N728" t="b">
        <v>1</v>
      </c>
      <c r="O728" t="s">
        <v>596</v>
      </c>
      <c r="P728" t="s">
        <v>4877</v>
      </c>
      <c r="Q728">
        <v>1840007831</v>
      </c>
      <c r="R728" t="str">
        <f t="shared" si="123"/>
        <v>small</v>
      </c>
      <c r="S728">
        <f t="shared" si="124"/>
        <v>1</v>
      </c>
      <c r="T728">
        <v>727</v>
      </c>
      <c r="U728">
        <f t="shared" si="125"/>
        <v>10.866070092189561</v>
      </c>
      <c r="V728">
        <f t="shared" si="126"/>
        <v>727</v>
      </c>
      <c r="W728" t="str">
        <f t="shared" si="127"/>
        <v/>
      </c>
      <c r="X728" t="str">
        <f t="shared" si="128"/>
        <v/>
      </c>
      <c r="Y728" t="str">
        <f t="shared" si="129"/>
        <v/>
      </c>
      <c r="Z728" t="str">
        <f t="shared" si="130"/>
        <v/>
      </c>
      <c r="AA728" t="str">
        <f t="shared" si="131"/>
        <v/>
      </c>
      <c r="AB728" t="str">
        <f t="shared" si="132"/>
        <v/>
      </c>
    </row>
    <row r="729" spans="1:28" x14ac:dyDescent="0.45">
      <c r="A729" t="s">
        <v>3113</v>
      </c>
      <c r="B729" t="s">
        <v>3113</v>
      </c>
      <c r="C729" t="s">
        <v>2998</v>
      </c>
      <c r="D729" t="s">
        <v>2957</v>
      </c>
      <c r="E729">
        <v>6065</v>
      </c>
      <c r="F729" t="s">
        <v>222</v>
      </c>
      <c r="G729">
        <v>33.7378</v>
      </c>
      <c r="H729">
        <v>-116.36960000000001</v>
      </c>
      <c r="I729">
        <v>52231</v>
      </c>
      <c r="J729">
        <v>52231</v>
      </c>
      <c r="K729">
        <f t="shared" si="122"/>
        <v>10.863431467331687</v>
      </c>
      <c r="L729">
        <v>752</v>
      </c>
      <c r="M729" t="s">
        <v>19</v>
      </c>
      <c r="N729" t="b">
        <v>1</v>
      </c>
      <c r="O729" t="s">
        <v>20</v>
      </c>
      <c r="P729" t="s">
        <v>3114</v>
      </c>
      <c r="Q729">
        <v>1840020555</v>
      </c>
      <c r="R729" t="str">
        <f t="shared" si="123"/>
        <v>small</v>
      </c>
      <c r="S729">
        <f t="shared" si="124"/>
        <v>1</v>
      </c>
      <c r="T729">
        <v>728</v>
      </c>
      <c r="U729">
        <f t="shared" si="125"/>
        <v>10.863431467331687</v>
      </c>
      <c r="V729">
        <f t="shared" si="126"/>
        <v>728</v>
      </c>
      <c r="W729" t="str">
        <f t="shared" si="127"/>
        <v/>
      </c>
      <c r="X729" t="str">
        <f t="shared" si="128"/>
        <v/>
      </c>
      <c r="Y729" t="str">
        <f t="shared" si="129"/>
        <v/>
      </c>
      <c r="Z729" t="str">
        <f t="shared" si="130"/>
        <v/>
      </c>
      <c r="AA729" t="str">
        <f t="shared" si="131"/>
        <v/>
      </c>
      <c r="AB729" t="str">
        <f t="shared" si="132"/>
        <v/>
      </c>
    </row>
    <row r="730" spans="1:28" x14ac:dyDescent="0.45">
      <c r="A730" t="s">
        <v>3430</v>
      </c>
      <c r="B730" t="s">
        <v>3430</v>
      </c>
      <c r="C730" t="s">
        <v>2998</v>
      </c>
      <c r="D730" t="s">
        <v>2957</v>
      </c>
      <c r="E730">
        <v>6059</v>
      </c>
      <c r="F730" t="s">
        <v>367</v>
      </c>
      <c r="G730">
        <v>33.880699999999997</v>
      </c>
      <c r="H730">
        <v>-117.8553</v>
      </c>
      <c r="I730">
        <v>52228</v>
      </c>
      <c r="J730">
        <v>52228</v>
      </c>
      <c r="K730">
        <f t="shared" si="122"/>
        <v>10.863374028527929</v>
      </c>
      <c r="L730">
        <v>3049</v>
      </c>
      <c r="M730" t="s">
        <v>19</v>
      </c>
      <c r="N730" t="b">
        <v>1</v>
      </c>
      <c r="O730" t="s">
        <v>20</v>
      </c>
      <c r="P730" t="s">
        <v>3431</v>
      </c>
      <c r="Q730">
        <v>1840020583</v>
      </c>
      <c r="R730" t="str">
        <f t="shared" si="123"/>
        <v>small</v>
      </c>
      <c r="S730">
        <f t="shared" si="124"/>
        <v>1</v>
      </c>
      <c r="T730">
        <v>729</v>
      </c>
      <c r="U730">
        <f t="shared" si="125"/>
        <v>10.863374028527929</v>
      </c>
      <c r="V730">
        <f t="shared" si="126"/>
        <v>729</v>
      </c>
      <c r="W730" t="str">
        <f t="shared" si="127"/>
        <v/>
      </c>
      <c r="X730" t="str">
        <f t="shared" si="128"/>
        <v/>
      </c>
      <c r="Y730" t="str">
        <f t="shared" si="129"/>
        <v/>
      </c>
      <c r="Z730" t="str">
        <f t="shared" si="130"/>
        <v/>
      </c>
      <c r="AA730" t="str">
        <f t="shared" si="131"/>
        <v/>
      </c>
      <c r="AB730" t="str">
        <f t="shared" si="132"/>
        <v/>
      </c>
    </row>
    <row r="731" spans="1:28" x14ac:dyDescent="0.45">
      <c r="A731" t="s">
        <v>2023</v>
      </c>
      <c r="B731" t="s">
        <v>2023</v>
      </c>
      <c r="C731" t="s">
        <v>4142</v>
      </c>
      <c r="D731" t="s">
        <v>2864</v>
      </c>
      <c r="E731">
        <v>18039</v>
      </c>
      <c r="F731" t="s">
        <v>2023</v>
      </c>
      <c r="G731">
        <v>41.691899999999997</v>
      </c>
      <c r="H731">
        <v>-85.962000000000003</v>
      </c>
      <c r="I731">
        <v>147181</v>
      </c>
      <c r="J731">
        <v>52221</v>
      </c>
      <c r="K731">
        <f t="shared" si="122"/>
        <v>10.863239991820819</v>
      </c>
      <c r="L731">
        <v>792</v>
      </c>
      <c r="M731" t="s">
        <v>19</v>
      </c>
      <c r="N731" t="b">
        <v>1</v>
      </c>
      <c r="O731" t="s">
        <v>4143</v>
      </c>
      <c r="P731" t="s">
        <v>4182</v>
      </c>
      <c r="Q731">
        <v>1840008187</v>
      </c>
      <c r="R731" t="str">
        <f t="shared" si="123"/>
        <v>small</v>
      </c>
      <c r="S731">
        <f t="shared" si="124"/>
        <v>1</v>
      </c>
      <c r="T731">
        <v>730</v>
      </c>
      <c r="U731">
        <f t="shared" si="125"/>
        <v>10.863239991820819</v>
      </c>
      <c r="V731">
        <f t="shared" si="126"/>
        <v>730</v>
      </c>
      <c r="W731" t="str">
        <f t="shared" si="127"/>
        <v/>
      </c>
      <c r="X731" t="str">
        <f t="shared" si="128"/>
        <v/>
      </c>
      <c r="Y731" t="str">
        <f t="shared" si="129"/>
        <v/>
      </c>
      <c r="Z731" t="str">
        <f t="shared" si="130"/>
        <v/>
      </c>
      <c r="AA731" t="str">
        <f t="shared" si="131"/>
        <v/>
      </c>
      <c r="AB731" t="str">
        <f t="shared" si="132"/>
        <v/>
      </c>
    </row>
    <row r="732" spans="1:28" x14ac:dyDescent="0.45">
      <c r="A732" t="s">
        <v>2160</v>
      </c>
      <c r="B732" t="s">
        <v>2160</v>
      </c>
      <c r="C732" t="s">
        <v>4781</v>
      </c>
      <c r="D732" t="s">
        <v>4782</v>
      </c>
      <c r="E732">
        <v>29097</v>
      </c>
      <c r="F732" t="s">
        <v>1301</v>
      </c>
      <c r="G732">
        <v>37.076599999999999</v>
      </c>
      <c r="H732">
        <v>-94.501599999999996</v>
      </c>
      <c r="I732">
        <v>86144</v>
      </c>
      <c r="J732">
        <v>52195</v>
      </c>
      <c r="K732">
        <f t="shared" si="122"/>
        <v>10.862741983842399</v>
      </c>
      <c r="L732">
        <v>548</v>
      </c>
      <c r="M732" t="s">
        <v>19</v>
      </c>
      <c r="N732" t="b">
        <v>1</v>
      </c>
      <c r="O732" t="s">
        <v>596</v>
      </c>
      <c r="P732" t="s">
        <v>4807</v>
      </c>
      <c r="Q732">
        <v>1840008771</v>
      </c>
      <c r="R732" t="str">
        <f t="shared" si="123"/>
        <v>small</v>
      </c>
      <c r="S732">
        <f t="shared" si="124"/>
        <v>1</v>
      </c>
      <c r="T732">
        <v>731</v>
      </c>
      <c r="U732">
        <f t="shared" si="125"/>
        <v>10.862741983842399</v>
      </c>
      <c r="V732">
        <f t="shared" si="126"/>
        <v>731</v>
      </c>
      <c r="W732" t="str">
        <f t="shared" si="127"/>
        <v/>
      </c>
      <c r="X732" t="str">
        <f t="shared" si="128"/>
        <v/>
      </c>
      <c r="Y732" t="str">
        <f t="shared" si="129"/>
        <v/>
      </c>
      <c r="Z732" t="str">
        <f t="shared" si="130"/>
        <v/>
      </c>
      <c r="AA732" t="str">
        <f t="shared" si="131"/>
        <v/>
      </c>
      <c r="AB732" t="str">
        <f t="shared" si="132"/>
        <v/>
      </c>
    </row>
    <row r="733" spans="1:28" x14ac:dyDescent="0.45">
      <c r="A733" t="s">
        <v>1021</v>
      </c>
      <c r="B733" t="s">
        <v>1021</v>
      </c>
      <c r="C733" t="s">
        <v>966</v>
      </c>
      <c r="D733" t="s">
        <v>967</v>
      </c>
      <c r="E733">
        <v>12103</v>
      </c>
      <c r="F733" t="s">
        <v>981</v>
      </c>
      <c r="G733">
        <v>27.858599999999999</v>
      </c>
      <c r="H733">
        <v>-82.707499999999996</v>
      </c>
      <c r="I733">
        <v>52137</v>
      </c>
      <c r="J733">
        <v>52137</v>
      </c>
      <c r="K733">
        <f t="shared" si="122"/>
        <v>10.861630148432843</v>
      </c>
      <c r="L733">
        <v>1281</v>
      </c>
      <c r="M733" t="s">
        <v>19</v>
      </c>
      <c r="N733" t="b">
        <v>1</v>
      </c>
      <c r="O733" t="s">
        <v>330</v>
      </c>
      <c r="P733" t="s">
        <v>1022</v>
      </c>
      <c r="Q733">
        <v>1840015112</v>
      </c>
      <c r="R733" t="str">
        <f t="shared" si="123"/>
        <v>small</v>
      </c>
      <c r="S733">
        <f t="shared" si="124"/>
        <v>1</v>
      </c>
      <c r="T733">
        <v>732</v>
      </c>
      <c r="U733">
        <f t="shared" si="125"/>
        <v>10.861630148432843</v>
      </c>
      <c r="V733">
        <f t="shared" si="126"/>
        <v>732</v>
      </c>
      <c r="W733" t="str">
        <f t="shared" si="127"/>
        <v/>
      </c>
      <c r="X733" t="str">
        <f t="shared" si="128"/>
        <v/>
      </c>
      <c r="Y733" t="str">
        <f t="shared" si="129"/>
        <v/>
      </c>
      <c r="Z733" t="str">
        <f t="shared" si="130"/>
        <v/>
      </c>
      <c r="AA733" t="str">
        <f t="shared" si="131"/>
        <v/>
      </c>
      <c r="AB733" t="str">
        <f t="shared" si="132"/>
        <v/>
      </c>
    </row>
    <row r="734" spans="1:28" x14ac:dyDescent="0.45">
      <c r="A734" t="s">
        <v>146</v>
      </c>
      <c r="B734" t="s">
        <v>146</v>
      </c>
      <c r="C734" t="s">
        <v>594</v>
      </c>
      <c r="D734" t="s">
        <v>595</v>
      </c>
      <c r="E734">
        <v>55063</v>
      </c>
      <c r="F734" t="s">
        <v>146</v>
      </c>
      <c r="G734">
        <v>43.823399999999999</v>
      </c>
      <c r="H734">
        <v>-91.227900000000005</v>
      </c>
      <c r="I734">
        <v>102427</v>
      </c>
      <c r="J734">
        <v>52109</v>
      </c>
      <c r="K734">
        <f t="shared" si="122"/>
        <v>10.861092957544496</v>
      </c>
      <c r="L734">
        <v>978</v>
      </c>
      <c r="M734" t="s">
        <v>19</v>
      </c>
      <c r="N734" t="b">
        <v>1</v>
      </c>
      <c r="O734" t="s">
        <v>596</v>
      </c>
      <c r="P734" t="s">
        <v>725</v>
      </c>
      <c r="Q734">
        <v>1840002577</v>
      </c>
      <c r="R734" t="str">
        <f t="shared" si="123"/>
        <v>small</v>
      </c>
      <c r="S734">
        <f t="shared" si="124"/>
        <v>1</v>
      </c>
      <c r="T734">
        <v>733</v>
      </c>
      <c r="U734">
        <f t="shared" si="125"/>
        <v>10.861092957544496</v>
      </c>
      <c r="V734">
        <f t="shared" si="126"/>
        <v>733</v>
      </c>
      <c r="W734" t="str">
        <f t="shared" si="127"/>
        <v/>
      </c>
      <c r="X734" t="str">
        <f t="shared" si="128"/>
        <v/>
      </c>
      <c r="Y734" t="str">
        <f t="shared" si="129"/>
        <v/>
      </c>
      <c r="Z734" t="str">
        <f t="shared" si="130"/>
        <v/>
      </c>
      <c r="AA734" t="str">
        <f t="shared" si="131"/>
        <v/>
      </c>
      <c r="AB734" t="str">
        <f t="shared" si="132"/>
        <v/>
      </c>
    </row>
    <row r="735" spans="1:28" x14ac:dyDescent="0.45">
      <c r="A735" t="s">
        <v>2014</v>
      </c>
      <c r="B735" t="s">
        <v>2014</v>
      </c>
      <c r="C735" t="s">
        <v>1679</v>
      </c>
      <c r="D735" t="s">
        <v>1680</v>
      </c>
      <c r="E735">
        <v>48439</v>
      </c>
      <c r="F735" t="s">
        <v>1688</v>
      </c>
      <c r="G735">
        <v>32.9343</v>
      </c>
      <c r="H735">
        <v>-97.074399999999997</v>
      </c>
      <c r="I735">
        <v>51971</v>
      </c>
      <c r="J735">
        <v>51971</v>
      </c>
      <c r="K735">
        <f t="shared" si="122"/>
        <v>10.858441149687675</v>
      </c>
      <c r="L735">
        <v>628</v>
      </c>
      <c r="M735" t="s">
        <v>19</v>
      </c>
      <c r="N735" t="b">
        <v>1</v>
      </c>
      <c r="O735" t="s">
        <v>596</v>
      </c>
      <c r="P735" t="s">
        <v>2015</v>
      </c>
      <c r="Q735">
        <v>1840020697</v>
      </c>
      <c r="R735" t="str">
        <f t="shared" si="123"/>
        <v>small</v>
      </c>
      <c r="S735">
        <f t="shared" si="124"/>
        <v>1</v>
      </c>
      <c r="T735">
        <v>734</v>
      </c>
      <c r="U735">
        <f t="shared" si="125"/>
        <v>10.858441149687675</v>
      </c>
      <c r="V735">
        <f t="shared" si="126"/>
        <v>734</v>
      </c>
      <c r="W735" t="str">
        <f t="shared" si="127"/>
        <v/>
      </c>
      <c r="X735" t="str">
        <f t="shared" si="128"/>
        <v/>
      </c>
      <c r="Y735" t="str">
        <f t="shared" si="129"/>
        <v/>
      </c>
      <c r="Z735" t="str">
        <f t="shared" si="130"/>
        <v/>
      </c>
      <c r="AA735" t="str">
        <f t="shared" si="131"/>
        <v/>
      </c>
      <c r="AB735" t="str">
        <f t="shared" si="132"/>
        <v/>
      </c>
    </row>
    <row r="736" spans="1:28" x14ac:dyDescent="0.45">
      <c r="A736" t="s">
        <v>3051</v>
      </c>
      <c r="B736" t="s">
        <v>3051</v>
      </c>
      <c r="C736" t="s">
        <v>4859</v>
      </c>
      <c r="D736" t="s">
        <v>4860</v>
      </c>
      <c r="E736">
        <v>27037</v>
      </c>
      <c r="F736" t="s">
        <v>2554</v>
      </c>
      <c r="G736">
        <v>44.745600000000003</v>
      </c>
      <c r="H736">
        <v>-93.200599999999994</v>
      </c>
      <c r="I736">
        <v>51957</v>
      </c>
      <c r="J736">
        <v>51957</v>
      </c>
      <c r="K736">
        <f t="shared" si="122"/>
        <v>10.858171732397153</v>
      </c>
      <c r="L736">
        <v>1188</v>
      </c>
      <c r="M736" t="s">
        <v>19</v>
      </c>
      <c r="N736" t="b">
        <v>1</v>
      </c>
      <c r="O736" t="s">
        <v>596</v>
      </c>
      <c r="P736">
        <v>55124</v>
      </c>
      <c r="Q736">
        <v>1840006768</v>
      </c>
      <c r="R736" t="str">
        <f t="shared" si="123"/>
        <v>small</v>
      </c>
      <c r="S736">
        <f t="shared" si="124"/>
        <v>1</v>
      </c>
      <c r="T736">
        <v>735</v>
      </c>
      <c r="U736">
        <f t="shared" si="125"/>
        <v>10.858171732397153</v>
      </c>
      <c r="V736">
        <f t="shared" si="126"/>
        <v>735</v>
      </c>
      <c r="W736" t="str">
        <f t="shared" si="127"/>
        <v/>
      </c>
      <c r="X736" t="str">
        <f t="shared" si="128"/>
        <v/>
      </c>
      <c r="Y736" t="str">
        <f t="shared" si="129"/>
        <v/>
      </c>
      <c r="Z736" t="str">
        <f t="shared" si="130"/>
        <v/>
      </c>
      <c r="AA736" t="str">
        <f t="shared" si="131"/>
        <v/>
      </c>
      <c r="AB736" t="str">
        <f t="shared" si="132"/>
        <v/>
      </c>
    </row>
    <row r="737" spans="1:28" x14ac:dyDescent="0.45">
      <c r="A737" t="s">
        <v>5296</v>
      </c>
      <c r="B737" t="s">
        <v>5296</v>
      </c>
      <c r="C737" t="s">
        <v>5269</v>
      </c>
      <c r="D737" t="s">
        <v>766</v>
      </c>
      <c r="E737">
        <v>41067</v>
      </c>
      <c r="F737" t="s">
        <v>17</v>
      </c>
      <c r="G737">
        <v>45.424300000000002</v>
      </c>
      <c r="H737">
        <v>-122.78270000000001</v>
      </c>
      <c r="I737">
        <v>51902</v>
      </c>
      <c r="J737">
        <v>51902</v>
      </c>
      <c r="K737">
        <f t="shared" si="122"/>
        <v>10.857112604056972</v>
      </c>
      <c r="L737">
        <v>1631</v>
      </c>
      <c r="M737" t="s">
        <v>19</v>
      </c>
      <c r="N737" t="b">
        <v>1</v>
      </c>
      <c r="O737" t="s">
        <v>20</v>
      </c>
      <c r="P737" t="s">
        <v>5297</v>
      </c>
      <c r="Q737">
        <v>1840021206</v>
      </c>
      <c r="R737" t="str">
        <f t="shared" si="123"/>
        <v>small</v>
      </c>
      <c r="S737">
        <f t="shared" si="124"/>
        <v>1</v>
      </c>
      <c r="T737">
        <v>736</v>
      </c>
      <c r="U737">
        <f t="shared" si="125"/>
        <v>10.857112604056972</v>
      </c>
      <c r="V737">
        <f t="shared" si="126"/>
        <v>736</v>
      </c>
      <c r="W737" t="str">
        <f t="shared" si="127"/>
        <v/>
      </c>
      <c r="X737" t="str">
        <f t="shared" si="128"/>
        <v/>
      </c>
      <c r="Y737" t="str">
        <f t="shared" si="129"/>
        <v/>
      </c>
      <c r="Z737" t="str">
        <f t="shared" si="130"/>
        <v/>
      </c>
      <c r="AA737" t="str">
        <f t="shared" si="131"/>
        <v/>
      </c>
      <c r="AB737" t="str">
        <f t="shared" si="132"/>
        <v/>
      </c>
    </row>
    <row r="738" spans="1:28" x14ac:dyDescent="0.45">
      <c r="A738" t="s">
        <v>1523</v>
      </c>
      <c r="B738" t="s">
        <v>1523</v>
      </c>
      <c r="C738" t="s">
        <v>2998</v>
      </c>
      <c r="D738" t="s">
        <v>2957</v>
      </c>
      <c r="E738">
        <v>6037</v>
      </c>
      <c r="F738" t="s">
        <v>2149</v>
      </c>
      <c r="G738">
        <v>34.1449</v>
      </c>
      <c r="H738">
        <v>-117.8466</v>
      </c>
      <c r="I738">
        <v>51851</v>
      </c>
      <c r="J738">
        <v>51851</v>
      </c>
      <c r="K738">
        <f t="shared" si="122"/>
        <v>10.856129499874779</v>
      </c>
      <c r="L738">
        <v>1031</v>
      </c>
      <c r="M738" t="s">
        <v>19</v>
      </c>
      <c r="N738" t="b">
        <v>1</v>
      </c>
      <c r="O738" t="s">
        <v>20</v>
      </c>
      <c r="P738" t="s">
        <v>3225</v>
      </c>
      <c r="Q738">
        <v>1840020484</v>
      </c>
      <c r="R738" t="str">
        <f t="shared" si="123"/>
        <v>small</v>
      </c>
      <c r="S738">
        <f t="shared" si="124"/>
        <v>1</v>
      </c>
      <c r="T738">
        <v>737</v>
      </c>
      <c r="U738">
        <f t="shared" si="125"/>
        <v>10.856129499874779</v>
      </c>
      <c r="V738">
        <f t="shared" si="126"/>
        <v>737</v>
      </c>
      <c r="W738" t="str">
        <f t="shared" si="127"/>
        <v/>
      </c>
      <c r="X738" t="str">
        <f t="shared" si="128"/>
        <v/>
      </c>
      <c r="Y738" t="str">
        <f t="shared" si="129"/>
        <v/>
      </c>
      <c r="Z738" t="str">
        <f t="shared" si="130"/>
        <v/>
      </c>
      <c r="AA738" t="str">
        <f t="shared" si="131"/>
        <v/>
      </c>
      <c r="AB738" t="str">
        <f t="shared" si="132"/>
        <v/>
      </c>
    </row>
    <row r="739" spans="1:28" x14ac:dyDescent="0.45">
      <c r="A739" t="s">
        <v>3603</v>
      </c>
      <c r="B739" t="s">
        <v>3603</v>
      </c>
      <c r="C739" t="s">
        <v>4781</v>
      </c>
      <c r="D739" t="s">
        <v>4782</v>
      </c>
      <c r="E739">
        <v>29189</v>
      </c>
      <c r="F739" t="s">
        <v>4783</v>
      </c>
      <c r="G739">
        <v>38.799599999999998</v>
      </c>
      <c r="H739">
        <v>-90.326899999999995</v>
      </c>
      <c r="I739">
        <v>51776</v>
      </c>
      <c r="J739">
        <v>51776</v>
      </c>
      <c r="K739">
        <f t="shared" si="122"/>
        <v>10.854682000418164</v>
      </c>
      <c r="L739">
        <v>1582</v>
      </c>
      <c r="M739" t="s">
        <v>19</v>
      </c>
      <c r="N739" t="b">
        <v>1</v>
      </c>
      <c r="O739" t="s">
        <v>596</v>
      </c>
      <c r="P739" t="s">
        <v>4817</v>
      </c>
      <c r="Q739">
        <v>1840008586</v>
      </c>
      <c r="R739" t="str">
        <f t="shared" si="123"/>
        <v>small</v>
      </c>
      <c r="S739">
        <f t="shared" si="124"/>
        <v>1</v>
      </c>
      <c r="T739">
        <v>738</v>
      </c>
      <c r="U739">
        <f t="shared" si="125"/>
        <v>10.854682000418164</v>
      </c>
      <c r="V739">
        <f t="shared" si="126"/>
        <v>738</v>
      </c>
      <c r="W739" t="str">
        <f t="shared" si="127"/>
        <v/>
      </c>
      <c r="X739" t="str">
        <f t="shared" si="128"/>
        <v/>
      </c>
      <c r="Y739" t="str">
        <f t="shared" si="129"/>
        <v/>
      </c>
      <c r="Z739" t="str">
        <f t="shared" si="130"/>
        <v/>
      </c>
      <c r="AA739" t="str">
        <f t="shared" si="131"/>
        <v/>
      </c>
      <c r="AB739" t="str">
        <f t="shared" si="132"/>
        <v/>
      </c>
    </row>
    <row r="740" spans="1:28" x14ac:dyDescent="0.45">
      <c r="A740" t="s">
        <v>3307</v>
      </c>
      <c r="B740" t="s">
        <v>3307</v>
      </c>
      <c r="C740" t="s">
        <v>3789</v>
      </c>
      <c r="D740" t="s">
        <v>3790</v>
      </c>
      <c r="E740">
        <v>17031</v>
      </c>
      <c r="F740" t="s">
        <v>2551</v>
      </c>
      <c r="G740">
        <v>41.8872</v>
      </c>
      <c r="H740">
        <v>-87.789900000000003</v>
      </c>
      <c r="I740">
        <v>51774</v>
      </c>
      <c r="J740">
        <v>51774</v>
      </c>
      <c r="K740">
        <f t="shared" si="122"/>
        <v>10.854643371736362</v>
      </c>
      <c r="L740">
        <v>4253</v>
      </c>
      <c r="M740" t="s">
        <v>19</v>
      </c>
      <c r="N740" t="b">
        <v>1</v>
      </c>
      <c r="O740" t="s">
        <v>596</v>
      </c>
      <c r="P740" t="s">
        <v>3903</v>
      </c>
      <c r="Q740">
        <v>1840011307</v>
      </c>
      <c r="R740" t="str">
        <f t="shared" si="123"/>
        <v>small</v>
      </c>
      <c r="S740">
        <f t="shared" si="124"/>
        <v>1</v>
      </c>
      <c r="T740">
        <v>739</v>
      </c>
      <c r="U740">
        <f t="shared" si="125"/>
        <v>10.854643371736362</v>
      </c>
      <c r="V740">
        <f t="shared" si="126"/>
        <v>739</v>
      </c>
      <c r="W740" t="str">
        <f t="shared" si="127"/>
        <v/>
      </c>
      <c r="X740" t="str">
        <f t="shared" si="128"/>
        <v/>
      </c>
      <c r="Y740" t="str">
        <f t="shared" si="129"/>
        <v/>
      </c>
      <c r="Z740" t="str">
        <f t="shared" si="130"/>
        <v/>
      </c>
      <c r="AA740" t="str">
        <f t="shared" si="131"/>
        <v/>
      </c>
      <c r="AB740" t="str">
        <f t="shared" si="132"/>
        <v/>
      </c>
    </row>
    <row r="741" spans="1:28" x14ac:dyDescent="0.45">
      <c r="A741" t="s">
        <v>3980</v>
      </c>
      <c r="B741" t="s">
        <v>3980</v>
      </c>
      <c r="C741" t="s">
        <v>3789</v>
      </c>
      <c r="D741" t="s">
        <v>3790</v>
      </c>
      <c r="E741">
        <v>17031</v>
      </c>
      <c r="F741" t="s">
        <v>2551</v>
      </c>
      <c r="G741">
        <v>42.063800000000001</v>
      </c>
      <c r="H741">
        <v>-88.146299999999997</v>
      </c>
      <c r="I741">
        <v>51738</v>
      </c>
      <c r="J741">
        <v>51738</v>
      </c>
      <c r="K741">
        <f t="shared" si="122"/>
        <v>10.853947800180379</v>
      </c>
      <c r="L741">
        <v>959</v>
      </c>
      <c r="M741" t="s">
        <v>19</v>
      </c>
      <c r="N741" t="b">
        <v>1</v>
      </c>
      <c r="O741" t="s">
        <v>596</v>
      </c>
      <c r="P741" t="s">
        <v>3981</v>
      </c>
      <c r="Q741">
        <v>1840011263</v>
      </c>
      <c r="R741" t="str">
        <f t="shared" si="123"/>
        <v>small</v>
      </c>
      <c r="S741">
        <f t="shared" si="124"/>
        <v>1</v>
      </c>
      <c r="T741">
        <v>740</v>
      </c>
      <c r="U741">
        <f t="shared" si="125"/>
        <v>10.853947800180379</v>
      </c>
      <c r="V741">
        <f t="shared" si="126"/>
        <v>740</v>
      </c>
      <c r="W741" t="str">
        <f t="shared" si="127"/>
        <v/>
      </c>
      <c r="X741" t="str">
        <f t="shared" si="128"/>
        <v/>
      </c>
      <c r="Y741" t="str">
        <f t="shared" si="129"/>
        <v/>
      </c>
      <c r="Z741" t="str">
        <f t="shared" si="130"/>
        <v/>
      </c>
      <c r="AA741" t="str">
        <f t="shared" si="131"/>
        <v/>
      </c>
      <c r="AB741" t="str">
        <f t="shared" si="132"/>
        <v/>
      </c>
    </row>
    <row r="742" spans="1:28" x14ac:dyDescent="0.45">
      <c r="A742" t="s">
        <v>2234</v>
      </c>
      <c r="B742" t="s">
        <v>2234</v>
      </c>
      <c r="C742" t="s">
        <v>4960</v>
      </c>
      <c r="D742" t="s">
        <v>2504</v>
      </c>
      <c r="E742">
        <v>26081</v>
      </c>
      <c r="F742" t="s">
        <v>181</v>
      </c>
      <c r="G742">
        <v>42.885199999999998</v>
      </c>
      <c r="H742">
        <v>-85.592500000000001</v>
      </c>
      <c r="I742">
        <v>51689</v>
      </c>
      <c r="J742">
        <v>51689</v>
      </c>
      <c r="K742">
        <f t="shared" si="122"/>
        <v>10.853000271901186</v>
      </c>
      <c r="L742">
        <v>954</v>
      </c>
      <c r="M742" t="s">
        <v>19</v>
      </c>
      <c r="N742" t="b">
        <v>1</v>
      </c>
      <c r="O742" t="s">
        <v>4149</v>
      </c>
      <c r="P742" t="s">
        <v>4987</v>
      </c>
      <c r="Q742">
        <v>1840002930</v>
      </c>
      <c r="R742" t="str">
        <f t="shared" si="123"/>
        <v>small</v>
      </c>
      <c r="S742">
        <f t="shared" si="124"/>
        <v>1</v>
      </c>
      <c r="T742">
        <v>741</v>
      </c>
      <c r="U742">
        <f t="shared" si="125"/>
        <v>10.853000271901186</v>
      </c>
      <c r="V742">
        <f t="shared" si="126"/>
        <v>741</v>
      </c>
      <c r="W742" t="str">
        <f t="shared" si="127"/>
        <v/>
      </c>
      <c r="X742" t="str">
        <f t="shared" si="128"/>
        <v/>
      </c>
      <c r="Y742" t="str">
        <f t="shared" si="129"/>
        <v/>
      </c>
      <c r="Z742" t="str">
        <f t="shared" si="130"/>
        <v/>
      </c>
      <c r="AA742" t="str">
        <f t="shared" si="131"/>
        <v/>
      </c>
      <c r="AB742" t="str">
        <f t="shared" si="132"/>
        <v/>
      </c>
    </row>
    <row r="743" spans="1:28" x14ac:dyDescent="0.45">
      <c r="A743" t="s">
        <v>2569</v>
      </c>
      <c r="B743" t="s">
        <v>2569</v>
      </c>
      <c r="C743" t="s">
        <v>4960</v>
      </c>
      <c r="D743" t="s">
        <v>2504</v>
      </c>
      <c r="E743">
        <v>26025</v>
      </c>
      <c r="F743" t="s">
        <v>885</v>
      </c>
      <c r="G743">
        <v>42.298499999999997</v>
      </c>
      <c r="H743">
        <v>-85.229500000000002</v>
      </c>
      <c r="I743">
        <v>77174</v>
      </c>
      <c r="J743">
        <v>51534</v>
      </c>
      <c r="K743">
        <f t="shared" si="122"/>
        <v>10.84999706299428</v>
      </c>
      <c r="L743">
        <v>467</v>
      </c>
      <c r="M743" t="s">
        <v>19</v>
      </c>
      <c r="N743" t="b">
        <v>1</v>
      </c>
      <c r="O743" t="s">
        <v>4149</v>
      </c>
      <c r="P743" t="s">
        <v>5022</v>
      </c>
      <c r="Q743">
        <v>1840003176</v>
      </c>
      <c r="R743" t="str">
        <f t="shared" si="123"/>
        <v>small</v>
      </c>
      <c r="S743">
        <f t="shared" si="124"/>
        <v>1</v>
      </c>
      <c r="T743">
        <v>742</v>
      </c>
      <c r="U743">
        <f t="shared" si="125"/>
        <v>10.84999706299428</v>
      </c>
      <c r="V743">
        <f t="shared" si="126"/>
        <v>742</v>
      </c>
      <c r="W743" t="str">
        <f t="shared" si="127"/>
        <v/>
      </c>
      <c r="X743" t="str">
        <f t="shared" si="128"/>
        <v/>
      </c>
      <c r="Y743" t="str">
        <f t="shared" si="129"/>
        <v/>
      </c>
      <c r="Z743" t="str">
        <f t="shared" si="130"/>
        <v/>
      </c>
      <c r="AA743" t="str">
        <f t="shared" si="131"/>
        <v/>
      </c>
      <c r="AB743" t="str">
        <f t="shared" si="132"/>
        <v/>
      </c>
    </row>
    <row r="744" spans="1:28" x14ac:dyDescent="0.45">
      <c r="A744" t="s">
        <v>1149</v>
      </c>
      <c r="B744" t="s">
        <v>1149</v>
      </c>
      <c r="C744" t="s">
        <v>2528</v>
      </c>
      <c r="D744" t="s">
        <v>2529</v>
      </c>
      <c r="E744">
        <v>31079</v>
      </c>
      <c r="F744" t="s">
        <v>1872</v>
      </c>
      <c r="G744">
        <v>40.921399999999998</v>
      </c>
      <c r="H744">
        <v>-98.358500000000006</v>
      </c>
      <c r="I744">
        <v>53556</v>
      </c>
      <c r="J744">
        <v>51517</v>
      </c>
      <c r="K744">
        <f t="shared" si="122"/>
        <v>10.849667129269148</v>
      </c>
      <c r="L744">
        <v>670</v>
      </c>
      <c r="M744" t="s">
        <v>19</v>
      </c>
      <c r="N744" t="b">
        <v>1</v>
      </c>
      <c r="O744" t="s">
        <v>596</v>
      </c>
      <c r="P744" t="s">
        <v>2536</v>
      </c>
      <c r="Q744">
        <v>1840000956</v>
      </c>
      <c r="R744" t="str">
        <f t="shared" si="123"/>
        <v>small</v>
      </c>
      <c r="S744">
        <f t="shared" si="124"/>
        <v>1</v>
      </c>
      <c r="T744">
        <v>743</v>
      </c>
      <c r="U744">
        <f t="shared" si="125"/>
        <v>10.849667129269148</v>
      </c>
      <c r="V744">
        <f t="shared" si="126"/>
        <v>743</v>
      </c>
      <c r="W744" t="str">
        <f t="shared" si="127"/>
        <v/>
      </c>
      <c r="X744" t="str">
        <f t="shared" si="128"/>
        <v/>
      </c>
      <c r="Y744" t="str">
        <f t="shared" si="129"/>
        <v/>
      </c>
      <c r="Z744" t="str">
        <f t="shared" si="130"/>
        <v/>
      </c>
      <c r="AA744" t="str">
        <f t="shared" si="131"/>
        <v/>
      </c>
      <c r="AB744" t="str">
        <f t="shared" si="132"/>
        <v/>
      </c>
    </row>
    <row r="745" spans="1:28" x14ac:dyDescent="0.45">
      <c r="A745" t="s">
        <v>3265</v>
      </c>
      <c r="B745" t="s">
        <v>3265</v>
      </c>
      <c r="C745" t="s">
        <v>2998</v>
      </c>
      <c r="D745" t="s">
        <v>2957</v>
      </c>
      <c r="E745">
        <v>6059</v>
      </c>
      <c r="F745" t="s">
        <v>367</v>
      </c>
      <c r="G745">
        <v>33.5792</v>
      </c>
      <c r="H745">
        <v>-117.729</v>
      </c>
      <c r="I745">
        <v>51424</v>
      </c>
      <c r="J745">
        <v>51424</v>
      </c>
      <c r="K745">
        <f t="shared" si="122"/>
        <v>10.847860268537239</v>
      </c>
      <c r="L745">
        <v>2869</v>
      </c>
      <c r="M745" t="s">
        <v>19</v>
      </c>
      <c r="N745" t="b">
        <v>1</v>
      </c>
      <c r="O745" t="s">
        <v>20</v>
      </c>
      <c r="P745">
        <v>92656</v>
      </c>
      <c r="Q745">
        <v>1840019321</v>
      </c>
      <c r="R745" t="str">
        <f t="shared" si="123"/>
        <v>small</v>
      </c>
      <c r="S745">
        <f t="shared" si="124"/>
        <v>1</v>
      </c>
      <c r="T745">
        <v>744</v>
      </c>
      <c r="U745">
        <f t="shared" si="125"/>
        <v>10.847860268537239</v>
      </c>
      <c r="V745">
        <f t="shared" si="126"/>
        <v>744</v>
      </c>
      <c r="W745" t="str">
        <f t="shared" si="127"/>
        <v/>
      </c>
      <c r="X745" t="str">
        <f t="shared" si="128"/>
        <v/>
      </c>
      <c r="Y745" t="str">
        <f t="shared" si="129"/>
        <v/>
      </c>
      <c r="Z745" t="str">
        <f t="shared" si="130"/>
        <v/>
      </c>
      <c r="AA745" t="str">
        <f t="shared" si="131"/>
        <v/>
      </c>
      <c r="AB745" t="str">
        <f t="shared" si="132"/>
        <v/>
      </c>
    </row>
    <row r="746" spans="1:28" x14ac:dyDescent="0.45">
      <c r="A746" t="s">
        <v>4804</v>
      </c>
      <c r="B746" t="s">
        <v>4804</v>
      </c>
      <c r="C746" t="s">
        <v>4859</v>
      </c>
      <c r="D746" t="s">
        <v>4860</v>
      </c>
      <c r="E746">
        <v>27053</v>
      </c>
      <c r="F746" t="s">
        <v>3947</v>
      </c>
      <c r="G746">
        <v>44.891300000000001</v>
      </c>
      <c r="H746">
        <v>-93.360200000000006</v>
      </c>
      <c r="I746">
        <v>51350</v>
      </c>
      <c r="J746">
        <v>51350</v>
      </c>
      <c r="K746">
        <f t="shared" si="122"/>
        <v>10.846420215356705</v>
      </c>
      <c r="L746">
        <v>1282</v>
      </c>
      <c r="M746" t="s">
        <v>19</v>
      </c>
      <c r="N746" t="b">
        <v>1</v>
      </c>
      <c r="O746" t="s">
        <v>596</v>
      </c>
      <c r="P746" t="s">
        <v>4891</v>
      </c>
      <c r="Q746">
        <v>1840007822</v>
      </c>
      <c r="R746" t="str">
        <f t="shared" si="123"/>
        <v>small</v>
      </c>
      <c r="S746">
        <f t="shared" si="124"/>
        <v>1</v>
      </c>
      <c r="T746">
        <v>745</v>
      </c>
      <c r="U746">
        <f t="shared" si="125"/>
        <v>10.846420215356705</v>
      </c>
      <c r="V746">
        <f t="shared" si="126"/>
        <v>745</v>
      </c>
      <c r="W746" t="str">
        <f t="shared" si="127"/>
        <v/>
      </c>
      <c r="X746" t="str">
        <f t="shared" si="128"/>
        <v/>
      </c>
      <c r="Y746" t="str">
        <f t="shared" si="129"/>
        <v/>
      </c>
      <c r="Z746" t="str">
        <f t="shared" si="130"/>
        <v/>
      </c>
      <c r="AA746" t="str">
        <f t="shared" si="131"/>
        <v/>
      </c>
      <c r="AB746" t="str">
        <f t="shared" si="132"/>
        <v/>
      </c>
    </row>
    <row r="747" spans="1:28" x14ac:dyDescent="0.45">
      <c r="A747" t="s">
        <v>196</v>
      </c>
      <c r="B747" t="s">
        <v>196</v>
      </c>
      <c r="C747" t="s">
        <v>16</v>
      </c>
      <c r="D747" t="s">
        <v>17</v>
      </c>
      <c r="E747">
        <v>53067</v>
      </c>
      <c r="F747" t="s">
        <v>52</v>
      </c>
      <c r="G747">
        <v>47.041699999999999</v>
      </c>
      <c r="H747">
        <v>-122.89579999999999</v>
      </c>
      <c r="I747">
        <v>194532</v>
      </c>
      <c r="J747">
        <v>51202</v>
      </c>
      <c r="K747">
        <f t="shared" si="122"/>
        <v>10.843533872764679</v>
      </c>
      <c r="L747">
        <v>1086</v>
      </c>
      <c r="M747" t="s">
        <v>19</v>
      </c>
      <c r="N747" t="b">
        <v>1</v>
      </c>
      <c r="O747" t="s">
        <v>20</v>
      </c>
      <c r="P747" t="s">
        <v>197</v>
      </c>
      <c r="Q747">
        <v>1840019865</v>
      </c>
      <c r="R747" t="str">
        <f t="shared" si="123"/>
        <v>small</v>
      </c>
      <c r="S747">
        <f t="shared" si="124"/>
        <v>1</v>
      </c>
      <c r="T747">
        <v>746</v>
      </c>
      <c r="U747">
        <f t="shared" si="125"/>
        <v>10.843533872764679</v>
      </c>
      <c r="V747">
        <f t="shared" si="126"/>
        <v>746</v>
      </c>
      <c r="W747" t="str">
        <f t="shared" si="127"/>
        <v/>
      </c>
      <c r="X747" t="str">
        <f t="shared" si="128"/>
        <v/>
      </c>
      <c r="Y747" t="str">
        <f t="shared" si="129"/>
        <v/>
      </c>
      <c r="Z747" t="str">
        <f t="shared" si="130"/>
        <v/>
      </c>
      <c r="AA747" t="str">
        <f t="shared" si="131"/>
        <v/>
      </c>
      <c r="AB747" t="str">
        <f t="shared" si="132"/>
        <v/>
      </c>
    </row>
    <row r="748" spans="1:28" x14ac:dyDescent="0.45">
      <c r="A748" t="s">
        <v>49</v>
      </c>
      <c r="B748" t="s">
        <v>49</v>
      </c>
      <c r="C748" t="s">
        <v>3529</v>
      </c>
      <c r="D748" t="s">
        <v>1892</v>
      </c>
      <c r="E748">
        <v>8035</v>
      </c>
      <c r="F748" t="s">
        <v>44</v>
      </c>
      <c r="G748">
        <v>39.5075</v>
      </c>
      <c r="H748">
        <v>-104.77460000000001</v>
      </c>
      <c r="I748">
        <v>51163</v>
      </c>
      <c r="J748">
        <v>51163</v>
      </c>
      <c r="K748">
        <f t="shared" si="122"/>
        <v>10.842771893535705</v>
      </c>
      <c r="L748">
        <v>927</v>
      </c>
      <c r="M748" t="s">
        <v>19</v>
      </c>
      <c r="N748" t="b">
        <v>1</v>
      </c>
      <c r="O748" t="s">
        <v>1371</v>
      </c>
      <c r="P748" t="s">
        <v>3537</v>
      </c>
      <c r="Q748">
        <v>1840022454</v>
      </c>
      <c r="R748" t="str">
        <f t="shared" si="123"/>
        <v>small</v>
      </c>
      <c r="S748">
        <f t="shared" si="124"/>
        <v>1</v>
      </c>
      <c r="T748">
        <v>747</v>
      </c>
      <c r="U748">
        <f t="shared" si="125"/>
        <v>10.842771893535705</v>
      </c>
      <c r="V748">
        <f t="shared" si="126"/>
        <v>747</v>
      </c>
      <c r="W748" t="str">
        <f t="shared" si="127"/>
        <v/>
      </c>
      <c r="X748" t="str">
        <f t="shared" si="128"/>
        <v/>
      </c>
      <c r="Y748" t="str">
        <f t="shared" si="129"/>
        <v/>
      </c>
      <c r="Z748" t="str">
        <f t="shared" si="130"/>
        <v/>
      </c>
      <c r="AA748" t="str">
        <f t="shared" si="131"/>
        <v/>
      </c>
      <c r="AB748" t="str">
        <f t="shared" si="132"/>
        <v/>
      </c>
    </row>
    <row r="749" spans="1:28" x14ac:dyDescent="0.45">
      <c r="A749" t="s">
        <v>4346</v>
      </c>
      <c r="B749" t="s">
        <v>4346</v>
      </c>
      <c r="C749" t="s">
        <v>4288</v>
      </c>
      <c r="D749" t="s">
        <v>2932</v>
      </c>
      <c r="E749">
        <v>40047</v>
      </c>
      <c r="F749" t="s">
        <v>141</v>
      </c>
      <c r="G749">
        <v>36.406100000000002</v>
      </c>
      <c r="H749">
        <v>-97.870099999999994</v>
      </c>
      <c r="I749">
        <v>49176</v>
      </c>
      <c r="J749">
        <v>51004</v>
      </c>
      <c r="K749">
        <f t="shared" si="122"/>
        <v>10.839659340003433</v>
      </c>
      <c r="L749">
        <v>266</v>
      </c>
      <c r="M749" t="s">
        <v>19</v>
      </c>
      <c r="N749" t="b">
        <v>1</v>
      </c>
      <c r="O749" t="s">
        <v>596</v>
      </c>
      <c r="P749" t="s">
        <v>4347</v>
      </c>
      <c r="Q749">
        <v>1840020373</v>
      </c>
      <c r="R749" t="str">
        <f t="shared" si="123"/>
        <v>small</v>
      </c>
      <c r="S749">
        <f t="shared" si="124"/>
        <v>1</v>
      </c>
      <c r="T749">
        <v>748</v>
      </c>
      <c r="U749">
        <f t="shared" si="125"/>
        <v>10.839659340003433</v>
      </c>
      <c r="V749">
        <f t="shared" si="126"/>
        <v>748</v>
      </c>
      <c r="W749" t="str">
        <f t="shared" si="127"/>
        <v/>
      </c>
      <c r="X749" t="str">
        <f t="shared" si="128"/>
        <v/>
      </c>
      <c r="Y749" t="str">
        <f t="shared" si="129"/>
        <v/>
      </c>
      <c r="Z749" t="str">
        <f t="shared" si="130"/>
        <v/>
      </c>
      <c r="AA749" t="str">
        <f t="shared" si="131"/>
        <v/>
      </c>
      <c r="AB749" t="str">
        <f t="shared" si="132"/>
        <v/>
      </c>
    </row>
    <row r="750" spans="1:28" x14ac:dyDescent="0.45">
      <c r="A750" t="s">
        <v>326</v>
      </c>
      <c r="B750" t="s">
        <v>326</v>
      </c>
      <c r="C750" t="s">
        <v>16</v>
      </c>
      <c r="D750" t="s">
        <v>17</v>
      </c>
      <c r="E750">
        <v>53033</v>
      </c>
      <c r="F750" t="s">
        <v>29</v>
      </c>
      <c r="G750">
        <v>47.476100000000002</v>
      </c>
      <c r="H750">
        <v>-122.33929999999999</v>
      </c>
      <c r="I750">
        <v>50997</v>
      </c>
      <c r="J750">
        <v>50997</v>
      </c>
      <c r="K750">
        <f t="shared" si="122"/>
        <v>10.839522086446879</v>
      </c>
      <c r="L750">
        <v>1958</v>
      </c>
      <c r="M750" t="s">
        <v>19</v>
      </c>
      <c r="N750" t="b">
        <v>1</v>
      </c>
      <c r="O750" t="s">
        <v>20</v>
      </c>
      <c r="P750" t="s">
        <v>327</v>
      </c>
      <c r="Q750">
        <v>1840018420</v>
      </c>
      <c r="R750" t="str">
        <f t="shared" si="123"/>
        <v>small</v>
      </c>
      <c r="S750">
        <f t="shared" si="124"/>
        <v>1</v>
      </c>
      <c r="T750">
        <v>749</v>
      </c>
      <c r="U750">
        <f t="shared" si="125"/>
        <v>10.839522086446879</v>
      </c>
      <c r="V750">
        <f t="shared" si="126"/>
        <v>749</v>
      </c>
      <c r="W750" t="str">
        <f t="shared" si="127"/>
        <v/>
      </c>
      <c r="X750" t="str">
        <f t="shared" si="128"/>
        <v/>
      </c>
      <c r="Y750" t="str">
        <f t="shared" si="129"/>
        <v/>
      </c>
      <c r="Z750" t="str">
        <f t="shared" si="130"/>
        <v/>
      </c>
      <c r="AA750" t="str">
        <f t="shared" si="131"/>
        <v/>
      </c>
      <c r="AB750" t="str">
        <f t="shared" si="132"/>
        <v/>
      </c>
    </row>
    <row r="751" spans="1:28" x14ac:dyDescent="0.45">
      <c r="A751" t="s">
        <v>1182</v>
      </c>
      <c r="B751" t="s">
        <v>1182</v>
      </c>
      <c r="C751" t="s">
        <v>966</v>
      </c>
      <c r="D751" t="s">
        <v>967</v>
      </c>
      <c r="E751">
        <v>12086</v>
      </c>
      <c r="F751" t="s">
        <v>982</v>
      </c>
      <c r="G751">
        <v>25.703700000000001</v>
      </c>
      <c r="H751">
        <v>-80.271500000000003</v>
      </c>
      <c r="I751">
        <v>50815</v>
      </c>
      <c r="J751">
        <v>50815</v>
      </c>
      <c r="K751">
        <f t="shared" si="122"/>
        <v>10.835946865571866</v>
      </c>
      <c r="L751">
        <v>1517</v>
      </c>
      <c r="M751" t="s">
        <v>19</v>
      </c>
      <c r="N751" t="b">
        <v>1</v>
      </c>
      <c r="O751" t="s">
        <v>330</v>
      </c>
      <c r="P751" t="s">
        <v>1183</v>
      </c>
      <c r="Q751">
        <v>1840015147</v>
      </c>
      <c r="R751" t="str">
        <f t="shared" si="123"/>
        <v>small</v>
      </c>
      <c r="S751">
        <f t="shared" si="124"/>
        <v>1</v>
      </c>
      <c r="T751">
        <v>750</v>
      </c>
      <c r="U751">
        <f t="shared" si="125"/>
        <v>10.835946865571866</v>
      </c>
      <c r="V751">
        <f t="shared" si="126"/>
        <v>750</v>
      </c>
      <c r="W751" t="str">
        <f t="shared" si="127"/>
        <v/>
      </c>
      <c r="X751" t="str">
        <f t="shared" si="128"/>
        <v/>
      </c>
      <c r="Y751" t="str">
        <f t="shared" si="129"/>
        <v/>
      </c>
      <c r="Z751" t="str">
        <f t="shared" si="130"/>
        <v/>
      </c>
      <c r="AA751" t="str">
        <f t="shared" si="131"/>
        <v/>
      </c>
      <c r="AB751" t="str">
        <f t="shared" si="132"/>
        <v/>
      </c>
    </row>
    <row r="752" spans="1:28" x14ac:dyDescent="0.45">
      <c r="A752" t="s">
        <v>872</v>
      </c>
      <c r="B752" t="s">
        <v>872</v>
      </c>
      <c r="C752" t="s">
        <v>4722</v>
      </c>
      <c r="D752" t="s">
        <v>4723</v>
      </c>
      <c r="E752">
        <v>49005</v>
      </c>
      <c r="F752" t="s">
        <v>4317</v>
      </c>
      <c r="G752">
        <v>41.740299999999998</v>
      </c>
      <c r="H752">
        <v>-111.84180000000001</v>
      </c>
      <c r="I752">
        <v>99909</v>
      </c>
      <c r="J752">
        <v>50676</v>
      </c>
      <c r="K752">
        <f t="shared" si="122"/>
        <v>10.833207704721945</v>
      </c>
      <c r="L752">
        <v>1114</v>
      </c>
      <c r="M752" t="s">
        <v>19</v>
      </c>
      <c r="N752" t="b">
        <v>1</v>
      </c>
      <c r="O752" t="s">
        <v>1371</v>
      </c>
      <c r="P752" t="s">
        <v>4748</v>
      </c>
      <c r="Q752">
        <v>1840020108</v>
      </c>
      <c r="R752" t="str">
        <f t="shared" si="123"/>
        <v>small</v>
      </c>
      <c r="S752">
        <f t="shared" si="124"/>
        <v>1</v>
      </c>
      <c r="T752">
        <v>751</v>
      </c>
      <c r="U752">
        <f t="shared" si="125"/>
        <v>10.833207704721945</v>
      </c>
      <c r="V752">
        <f t="shared" si="126"/>
        <v>751</v>
      </c>
      <c r="W752" t="str">
        <f t="shared" si="127"/>
        <v/>
      </c>
      <c r="X752" t="str">
        <f t="shared" si="128"/>
        <v/>
      </c>
      <c r="Y752" t="str">
        <f t="shared" si="129"/>
        <v/>
      </c>
      <c r="Z752" t="str">
        <f t="shared" si="130"/>
        <v/>
      </c>
      <c r="AA752" t="str">
        <f t="shared" si="131"/>
        <v/>
      </c>
      <c r="AB752" t="str">
        <f t="shared" si="132"/>
        <v/>
      </c>
    </row>
    <row r="753" spans="1:28" x14ac:dyDescent="0.45">
      <c r="A753" t="s">
        <v>680</v>
      </c>
      <c r="B753" t="s">
        <v>680</v>
      </c>
      <c r="C753" t="s">
        <v>1442</v>
      </c>
      <c r="D753" t="s">
        <v>1443</v>
      </c>
      <c r="E753">
        <v>34039</v>
      </c>
      <c r="F753" t="s">
        <v>179</v>
      </c>
      <c r="G753">
        <v>40.615299999999998</v>
      </c>
      <c r="H753">
        <v>-74.415899999999993</v>
      </c>
      <c r="I753">
        <v>50636</v>
      </c>
      <c r="J753">
        <v>50636</v>
      </c>
      <c r="K753">
        <f t="shared" si="122"/>
        <v>10.83241806475672</v>
      </c>
      <c r="L753">
        <v>3246</v>
      </c>
      <c r="M753" t="s">
        <v>19</v>
      </c>
      <c r="N753" t="b">
        <v>1</v>
      </c>
      <c r="O753" t="s">
        <v>330</v>
      </c>
      <c r="P753" t="s">
        <v>1481</v>
      </c>
      <c r="Q753">
        <v>1840001090</v>
      </c>
      <c r="R753" t="str">
        <f t="shared" si="123"/>
        <v>small</v>
      </c>
      <c r="S753">
        <f t="shared" si="124"/>
        <v>1</v>
      </c>
      <c r="T753">
        <v>752</v>
      </c>
      <c r="U753">
        <f t="shared" si="125"/>
        <v>10.83241806475672</v>
      </c>
      <c r="V753">
        <f t="shared" si="126"/>
        <v>752</v>
      </c>
      <c r="W753" t="str">
        <f t="shared" si="127"/>
        <v/>
      </c>
      <c r="X753" t="str">
        <f t="shared" si="128"/>
        <v/>
      </c>
      <c r="Y753" t="str">
        <f t="shared" si="129"/>
        <v/>
      </c>
      <c r="Z753" t="str">
        <f t="shared" si="130"/>
        <v/>
      </c>
      <c r="AA753" t="str">
        <f t="shared" si="131"/>
        <v/>
      </c>
      <c r="AB753" t="str">
        <f t="shared" si="132"/>
        <v/>
      </c>
    </row>
    <row r="754" spans="1:28" x14ac:dyDescent="0.45">
      <c r="A754" t="s">
        <v>3423</v>
      </c>
      <c r="B754" t="s">
        <v>3423</v>
      </c>
      <c r="C754" t="s">
        <v>2998</v>
      </c>
      <c r="D754" t="s">
        <v>2957</v>
      </c>
      <c r="E754">
        <v>6037</v>
      </c>
      <c r="F754" t="s">
        <v>2149</v>
      </c>
      <c r="G754">
        <v>33.867699999999999</v>
      </c>
      <c r="H754">
        <v>-118.0686</v>
      </c>
      <c r="I754">
        <v>50555</v>
      </c>
      <c r="J754">
        <v>50555</v>
      </c>
      <c r="K754">
        <f t="shared" si="122"/>
        <v>10.8308171315255</v>
      </c>
      <c r="L754">
        <v>2237</v>
      </c>
      <c r="M754" t="s">
        <v>19</v>
      </c>
      <c r="N754" t="b">
        <v>1</v>
      </c>
      <c r="O754" t="s">
        <v>20</v>
      </c>
      <c r="P754">
        <v>90703</v>
      </c>
      <c r="Q754">
        <v>1840019215</v>
      </c>
      <c r="R754" t="str">
        <f t="shared" si="123"/>
        <v>small</v>
      </c>
      <c r="S754">
        <f t="shared" si="124"/>
        <v>1</v>
      </c>
      <c r="T754">
        <v>753</v>
      </c>
      <c r="U754">
        <f t="shared" si="125"/>
        <v>10.8308171315255</v>
      </c>
      <c r="V754">
        <f t="shared" si="126"/>
        <v>753</v>
      </c>
      <c r="W754" t="str">
        <f t="shared" si="127"/>
        <v/>
      </c>
      <c r="X754" t="str">
        <f t="shared" si="128"/>
        <v/>
      </c>
      <c r="Y754" t="str">
        <f t="shared" si="129"/>
        <v/>
      </c>
      <c r="Z754" t="str">
        <f t="shared" si="130"/>
        <v/>
      </c>
      <c r="AA754" t="str">
        <f t="shared" si="131"/>
        <v/>
      </c>
      <c r="AB754" t="str">
        <f t="shared" si="132"/>
        <v/>
      </c>
    </row>
    <row r="755" spans="1:28" x14ac:dyDescent="0.45">
      <c r="A755" t="s">
        <v>1782</v>
      </c>
      <c r="B755" t="s">
        <v>1782</v>
      </c>
      <c r="C755" t="s">
        <v>1679</v>
      </c>
      <c r="D755" t="s">
        <v>1680</v>
      </c>
      <c r="E755">
        <v>48167</v>
      </c>
      <c r="F755" t="s">
        <v>1782</v>
      </c>
      <c r="G755">
        <v>29.248699999999999</v>
      </c>
      <c r="H755">
        <v>-94.891000000000005</v>
      </c>
      <c r="I755">
        <v>46610</v>
      </c>
      <c r="J755">
        <v>50550</v>
      </c>
      <c r="K755">
        <f t="shared" si="122"/>
        <v>10.830718224448617</v>
      </c>
      <c r="L755">
        <v>474</v>
      </c>
      <c r="M755" t="s">
        <v>19</v>
      </c>
      <c r="N755" t="b">
        <v>1</v>
      </c>
      <c r="O755" t="s">
        <v>596</v>
      </c>
      <c r="P755" t="s">
        <v>1783</v>
      </c>
      <c r="Q755">
        <v>1840020970</v>
      </c>
      <c r="R755" t="str">
        <f t="shared" si="123"/>
        <v>small</v>
      </c>
      <c r="S755">
        <f t="shared" si="124"/>
        <v>1</v>
      </c>
      <c r="T755">
        <v>754</v>
      </c>
      <c r="U755">
        <f t="shared" si="125"/>
        <v>10.830718224448617</v>
      </c>
      <c r="V755">
        <f t="shared" si="126"/>
        <v>754</v>
      </c>
      <c r="W755" t="str">
        <f t="shared" si="127"/>
        <v/>
      </c>
      <c r="X755" t="str">
        <f t="shared" si="128"/>
        <v/>
      </c>
      <c r="Y755" t="str">
        <f t="shared" si="129"/>
        <v/>
      </c>
      <c r="Z755" t="str">
        <f t="shared" si="130"/>
        <v/>
      </c>
      <c r="AA755" t="str">
        <f t="shared" si="131"/>
        <v/>
      </c>
      <c r="AB755" t="str">
        <f t="shared" si="132"/>
        <v/>
      </c>
    </row>
    <row r="756" spans="1:28" x14ac:dyDescent="0.45">
      <c r="A756" t="s">
        <v>4455</v>
      </c>
      <c r="B756" t="s">
        <v>4455</v>
      </c>
      <c r="C756" t="s">
        <v>4424</v>
      </c>
      <c r="D756" t="s">
        <v>4425</v>
      </c>
      <c r="E756">
        <v>16055</v>
      </c>
      <c r="F756" t="s">
        <v>4435</v>
      </c>
      <c r="G756">
        <v>47.704099999999997</v>
      </c>
      <c r="H756">
        <v>-116.7928</v>
      </c>
      <c r="I756">
        <v>112088</v>
      </c>
      <c r="J756">
        <v>50285</v>
      </c>
      <c r="K756">
        <f t="shared" si="122"/>
        <v>10.82546210087858</v>
      </c>
      <c r="L756">
        <v>1245</v>
      </c>
      <c r="M756" t="s">
        <v>19</v>
      </c>
      <c r="N756" t="b">
        <v>1</v>
      </c>
      <c r="O756" t="s">
        <v>20</v>
      </c>
      <c r="P756" t="s">
        <v>4456</v>
      </c>
      <c r="Q756">
        <v>1840018402</v>
      </c>
      <c r="R756" t="str">
        <f t="shared" si="123"/>
        <v>small</v>
      </c>
      <c r="S756">
        <f t="shared" si="124"/>
        <v>1</v>
      </c>
      <c r="T756">
        <v>755</v>
      </c>
      <c r="U756">
        <f t="shared" si="125"/>
        <v>10.82546210087858</v>
      </c>
      <c r="V756">
        <f t="shared" si="126"/>
        <v>755</v>
      </c>
      <c r="W756" t="str">
        <f t="shared" si="127"/>
        <v/>
      </c>
      <c r="X756" t="str">
        <f t="shared" si="128"/>
        <v/>
      </c>
      <c r="Y756" t="str">
        <f t="shared" si="129"/>
        <v/>
      </c>
      <c r="Z756" t="str">
        <f t="shared" si="130"/>
        <v/>
      </c>
      <c r="AA756" t="str">
        <f t="shared" si="131"/>
        <v/>
      </c>
      <c r="AB756" t="str">
        <f t="shared" si="132"/>
        <v/>
      </c>
    </row>
    <row r="757" spans="1:28" x14ac:dyDescent="0.45">
      <c r="A757" t="s">
        <v>105</v>
      </c>
      <c r="B757" t="s">
        <v>105</v>
      </c>
      <c r="C757" t="s">
        <v>4580</v>
      </c>
      <c r="D757" t="s">
        <v>899</v>
      </c>
      <c r="E757">
        <v>39035</v>
      </c>
      <c r="F757" t="s">
        <v>4584</v>
      </c>
      <c r="G757">
        <v>41.482399999999998</v>
      </c>
      <c r="H757">
        <v>-81.800799999999995</v>
      </c>
      <c r="I757">
        <v>50279</v>
      </c>
      <c r="J757">
        <v>50279</v>
      </c>
      <c r="K757">
        <f t="shared" si="122"/>
        <v>10.825342773882696</v>
      </c>
      <c r="L757">
        <v>3507</v>
      </c>
      <c r="M757" t="s">
        <v>19</v>
      </c>
      <c r="N757" t="b">
        <v>1</v>
      </c>
      <c r="O757" t="s">
        <v>330</v>
      </c>
      <c r="P757">
        <v>44107</v>
      </c>
      <c r="Q757">
        <v>1840000608</v>
      </c>
      <c r="R757" t="str">
        <f t="shared" si="123"/>
        <v>small</v>
      </c>
      <c r="S757">
        <f t="shared" si="124"/>
        <v>1</v>
      </c>
      <c r="T757">
        <v>756</v>
      </c>
      <c r="U757">
        <f t="shared" si="125"/>
        <v>10.825342773882696</v>
      </c>
      <c r="V757">
        <f t="shared" si="126"/>
        <v>756</v>
      </c>
      <c r="W757" t="str">
        <f t="shared" si="127"/>
        <v/>
      </c>
      <c r="X757" t="str">
        <f t="shared" si="128"/>
        <v/>
      </c>
      <c r="Y757" t="str">
        <f t="shared" si="129"/>
        <v/>
      </c>
      <c r="Z757" t="str">
        <f t="shared" si="130"/>
        <v/>
      </c>
      <c r="AA757" t="str">
        <f t="shared" si="131"/>
        <v/>
      </c>
      <c r="AB757" t="str">
        <f t="shared" si="132"/>
        <v/>
      </c>
    </row>
    <row r="758" spans="1:28" x14ac:dyDescent="0.45">
      <c r="A758" t="s">
        <v>3449</v>
      </c>
      <c r="B758" t="s">
        <v>3449</v>
      </c>
      <c r="C758" t="s">
        <v>2998</v>
      </c>
      <c r="D758" t="s">
        <v>2957</v>
      </c>
      <c r="E758">
        <v>6073</v>
      </c>
      <c r="F758" t="s">
        <v>2090</v>
      </c>
      <c r="G758">
        <v>32.987200000000001</v>
      </c>
      <c r="H758">
        <v>-117.0201</v>
      </c>
      <c r="I758">
        <v>50077</v>
      </c>
      <c r="J758">
        <v>50077</v>
      </c>
      <c r="K758">
        <f t="shared" si="122"/>
        <v>10.821317099826301</v>
      </c>
      <c r="L758">
        <v>494</v>
      </c>
      <c r="M758" t="s">
        <v>19</v>
      </c>
      <c r="N758" t="b">
        <v>1</v>
      </c>
      <c r="O758" t="s">
        <v>20</v>
      </c>
      <c r="P758" t="s">
        <v>3450</v>
      </c>
      <c r="Q758">
        <v>1840020624</v>
      </c>
      <c r="R758" t="str">
        <f t="shared" si="123"/>
        <v>small</v>
      </c>
      <c r="S758">
        <f t="shared" si="124"/>
        <v>1</v>
      </c>
      <c r="T758">
        <v>757</v>
      </c>
      <c r="U758">
        <f t="shared" si="125"/>
        <v>10.821317099826301</v>
      </c>
      <c r="V758">
        <f t="shared" si="126"/>
        <v>757</v>
      </c>
      <c r="W758" t="str">
        <f t="shared" si="127"/>
        <v/>
      </c>
      <c r="X758" t="str">
        <f t="shared" si="128"/>
        <v/>
      </c>
      <c r="Y758" t="str">
        <f t="shared" si="129"/>
        <v/>
      </c>
      <c r="Z758" t="str">
        <f t="shared" si="130"/>
        <v/>
      </c>
      <c r="AA758" t="str">
        <f t="shared" si="131"/>
        <v/>
      </c>
      <c r="AB758" t="str">
        <f t="shared" si="132"/>
        <v/>
      </c>
    </row>
    <row r="759" spans="1:28" x14ac:dyDescent="0.45">
      <c r="A759" t="s">
        <v>4559</v>
      </c>
      <c r="B759" t="s">
        <v>4559</v>
      </c>
      <c r="C759" t="s">
        <v>4537</v>
      </c>
      <c r="D759" t="s">
        <v>4538</v>
      </c>
      <c r="E759">
        <v>25009</v>
      </c>
      <c r="F759" t="s">
        <v>405</v>
      </c>
      <c r="G759">
        <v>42.734000000000002</v>
      </c>
      <c r="H759">
        <v>-71.188900000000004</v>
      </c>
      <c r="I759">
        <v>49917</v>
      </c>
      <c r="J759">
        <v>49917</v>
      </c>
      <c r="K759">
        <f t="shared" si="122"/>
        <v>10.818116905083617</v>
      </c>
      <c r="L759">
        <v>866</v>
      </c>
      <c r="M759" t="s">
        <v>19</v>
      </c>
      <c r="N759" t="b">
        <v>1</v>
      </c>
      <c r="O759" t="s">
        <v>330</v>
      </c>
      <c r="P759">
        <v>1844</v>
      </c>
      <c r="Q759">
        <v>1840031195</v>
      </c>
      <c r="R759" t="str">
        <f t="shared" si="123"/>
        <v>small</v>
      </c>
      <c r="S759">
        <f t="shared" si="124"/>
        <v>1</v>
      </c>
      <c r="T759">
        <v>758</v>
      </c>
      <c r="U759">
        <f t="shared" si="125"/>
        <v>10.818116905083617</v>
      </c>
      <c r="V759">
        <f t="shared" si="126"/>
        <v>758</v>
      </c>
      <c r="W759" t="str">
        <f t="shared" si="127"/>
        <v/>
      </c>
      <c r="X759" t="str">
        <f t="shared" si="128"/>
        <v/>
      </c>
      <c r="Y759" t="str">
        <f t="shared" si="129"/>
        <v/>
      </c>
      <c r="Z759" t="str">
        <f t="shared" si="130"/>
        <v/>
      </c>
      <c r="AA759" t="str">
        <f t="shared" si="131"/>
        <v/>
      </c>
      <c r="AB759" t="str">
        <f t="shared" si="132"/>
        <v/>
      </c>
    </row>
    <row r="760" spans="1:28" x14ac:dyDescent="0.45">
      <c r="A760" t="s">
        <v>1431</v>
      </c>
      <c r="B760" t="s">
        <v>1431</v>
      </c>
      <c r="C760" t="s">
        <v>2703</v>
      </c>
      <c r="D760" t="s">
        <v>2129</v>
      </c>
      <c r="E760">
        <v>36083</v>
      </c>
      <c r="F760" t="s">
        <v>2706</v>
      </c>
      <c r="G760">
        <v>42.735399999999998</v>
      </c>
      <c r="H760">
        <v>-73.6751</v>
      </c>
      <c r="I760">
        <v>49702</v>
      </c>
      <c r="J760">
        <v>49702</v>
      </c>
      <c r="K760">
        <f t="shared" si="122"/>
        <v>10.813800452723747</v>
      </c>
      <c r="L760">
        <v>1852</v>
      </c>
      <c r="M760" t="s">
        <v>19</v>
      </c>
      <c r="N760" t="b">
        <v>1</v>
      </c>
      <c r="O760" t="s">
        <v>330</v>
      </c>
      <c r="P760" t="s">
        <v>2831</v>
      </c>
      <c r="Q760">
        <v>1840003087</v>
      </c>
      <c r="R760" t="str">
        <f t="shared" si="123"/>
        <v>small</v>
      </c>
      <c r="S760">
        <f t="shared" si="124"/>
        <v>1</v>
      </c>
      <c r="T760">
        <v>759</v>
      </c>
      <c r="U760">
        <f t="shared" si="125"/>
        <v>10.813800452723747</v>
      </c>
      <c r="V760">
        <f t="shared" si="126"/>
        <v>759</v>
      </c>
      <c r="W760" t="str">
        <f t="shared" si="127"/>
        <v/>
      </c>
      <c r="X760" t="str">
        <f t="shared" si="128"/>
        <v/>
      </c>
      <c r="Y760" t="str">
        <f t="shared" si="129"/>
        <v/>
      </c>
      <c r="Z760" t="str">
        <f t="shared" si="130"/>
        <v/>
      </c>
      <c r="AA760" t="str">
        <f t="shared" si="131"/>
        <v/>
      </c>
      <c r="AB760" t="str">
        <f t="shared" si="132"/>
        <v/>
      </c>
    </row>
    <row r="761" spans="1:28" x14ac:dyDescent="0.45">
      <c r="A761" t="s">
        <v>3064</v>
      </c>
      <c r="B761" t="s">
        <v>3064</v>
      </c>
      <c r="C761" t="s">
        <v>2998</v>
      </c>
      <c r="D761" t="s">
        <v>2957</v>
      </c>
      <c r="E761">
        <v>6037</v>
      </c>
      <c r="F761" t="s">
        <v>2149</v>
      </c>
      <c r="G761">
        <v>34.138599999999997</v>
      </c>
      <c r="H761">
        <v>-117.91240000000001</v>
      </c>
      <c r="I761">
        <v>49628</v>
      </c>
      <c r="J761">
        <v>49628</v>
      </c>
      <c r="K761">
        <f t="shared" si="122"/>
        <v>10.812310469562762</v>
      </c>
      <c r="L761">
        <v>1984</v>
      </c>
      <c r="M761" t="s">
        <v>19</v>
      </c>
      <c r="N761" t="b">
        <v>1</v>
      </c>
      <c r="O761" t="s">
        <v>20</v>
      </c>
      <c r="P761" t="s">
        <v>3065</v>
      </c>
      <c r="Q761">
        <v>1840019226</v>
      </c>
      <c r="R761" t="str">
        <f t="shared" si="123"/>
        <v>small</v>
      </c>
      <c r="S761">
        <f t="shared" si="124"/>
        <v>1</v>
      </c>
      <c r="T761">
        <v>760</v>
      </c>
      <c r="U761">
        <f t="shared" si="125"/>
        <v>10.812310469562762</v>
      </c>
      <c r="V761">
        <f t="shared" si="126"/>
        <v>760</v>
      </c>
      <c r="W761" t="str">
        <f t="shared" si="127"/>
        <v/>
      </c>
      <c r="X761" t="str">
        <f t="shared" si="128"/>
        <v/>
      </c>
      <c r="Y761" t="str">
        <f t="shared" si="129"/>
        <v/>
      </c>
      <c r="Z761" t="str">
        <f t="shared" si="130"/>
        <v/>
      </c>
      <c r="AA761" t="str">
        <f t="shared" si="131"/>
        <v/>
      </c>
      <c r="AB761" t="str">
        <f t="shared" si="132"/>
        <v/>
      </c>
    </row>
    <row r="762" spans="1:28" x14ac:dyDescent="0.45">
      <c r="A762" t="s">
        <v>693</v>
      </c>
      <c r="B762" t="s">
        <v>693</v>
      </c>
      <c r="C762" t="s">
        <v>2310</v>
      </c>
      <c r="D762" t="s">
        <v>2311</v>
      </c>
      <c r="E762">
        <v>37195</v>
      </c>
      <c r="F762" t="s">
        <v>693</v>
      </c>
      <c r="G762">
        <v>35.731099999999998</v>
      </c>
      <c r="H762">
        <v>-77.928399999999996</v>
      </c>
      <c r="I762">
        <v>49644</v>
      </c>
      <c r="J762">
        <v>49620</v>
      </c>
      <c r="K762">
        <f t="shared" si="122"/>
        <v>10.812149257245792</v>
      </c>
      <c r="L762">
        <v>628</v>
      </c>
      <c r="M762" t="s">
        <v>19</v>
      </c>
      <c r="N762" t="b">
        <v>1</v>
      </c>
      <c r="O762" t="s">
        <v>330</v>
      </c>
      <c r="P762" t="s">
        <v>2402</v>
      </c>
      <c r="Q762">
        <v>1840015383</v>
      </c>
      <c r="R762" t="str">
        <f t="shared" si="123"/>
        <v>small</v>
      </c>
      <c r="S762">
        <f t="shared" si="124"/>
        <v>1</v>
      </c>
      <c r="T762">
        <v>761</v>
      </c>
      <c r="U762">
        <f t="shared" si="125"/>
        <v>10.812149257245792</v>
      </c>
      <c r="V762">
        <f t="shared" si="126"/>
        <v>761</v>
      </c>
      <c r="W762" t="str">
        <f t="shared" si="127"/>
        <v/>
      </c>
      <c r="X762" t="str">
        <f t="shared" si="128"/>
        <v/>
      </c>
      <c r="Y762" t="str">
        <f t="shared" si="129"/>
        <v/>
      </c>
      <c r="Z762" t="str">
        <f t="shared" si="130"/>
        <v/>
      </c>
      <c r="AA762" t="str">
        <f t="shared" si="131"/>
        <v/>
      </c>
      <c r="AB762" t="str">
        <f t="shared" si="132"/>
        <v/>
      </c>
    </row>
    <row r="763" spans="1:28" x14ac:dyDescent="0.45">
      <c r="A763" t="s">
        <v>393</v>
      </c>
      <c r="B763" t="s">
        <v>393</v>
      </c>
      <c r="C763" t="s">
        <v>1679</v>
      </c>
      <c r="D763" t="s">
        <v>1680</v>
      </c>
      <c r="E763">
        <v>48439</v>
      </c>
      <c r="F763" t="s">
        <v>1688</v>
      </c>
      <c r="G763">
        <v>32.846400000000003</v>
      </c>
      <c r="H763">
        <v>-97.135000000000005</v>
      </c>
      <c r="I763">
        <v>49528</v>
      </c>
      <c r="J763">
        <v>49528</v>
      </c>
      <c r="K763">
        <f t="shared" si="122"/>
        <v>10.810293445199068</v>
      </c>
      <c r="L763">
        <v>1909</v>
      </c>
      <c r="M763" t="s">
        <v>19</v>
      </c>
      <c r="N763" t="b">
        <v>1</v>
      </c>
      <c r="O763" t="s">
        <v>596</v>
      </c>
      <c r="P763" t="s">
        <v>2036</v>
      </c>
      <c r="Q763">
        <v>1840019424</v>
      </c>
      <c r="R763" t="str">
        <f t="shared" si="123"/>
        <v>small</v>
      </c>
      <c r="S763">
        <f t="shared" si="124"/>
        <v>1</v>
      </c>
      <c r="T763">
        <v>762</v>
      </c>
      <c r="U763">
        <f t="shared" si="125"/>
        <v>10.810293445199068</v>
      </c>
      <c r="V763">
        <f t="shared" si="126"/>
        <v>762</v>
      </c>
      <c r="W763" t="str">
        <f t="shared" si="127"/>
        <v/>
      </c>
      <c r="X763" t="str">
        <f t="shared" si="128"/>
        <v/>
      </c>
      <c r="Y763" t="str">
        <f t="shared" si="129"/>
        <v/>
      </c>
      <c r="Z763" t="str">
        <f t="shared" si="130"/>
        <v/>
      </c>
      <c r="AA763" t="str">
        <f t="shared" si="131"/>
        <v/>
      </c>
      <c r="AB763" t="str">
        <f t="shared" si="132"/>
        <v/>
      </c>
    </row>
    <row r="764" spans="1:28" x14ac:dyDescent="0.45">
      <c r="A764" t="s">
        <v>2730</v>
      </c>
      <c r="B764" t="s">
        <v>2730</v>
      </c>
      <c r="C764" t="s">
        <v>4288</v>
      </c>
      <c r="D764" t="s">
        <v>2932</v>
      </c>
      <c r="E764">
        <v>40119</v>
      </c>
      <c r="F764" t="s">
        <v>4011</v>
      </c>
      <c r="G764">
        <v>36.131500000000003</v>
      </c>
      <c r="H764">
        <v>-97.073999999999998</v>
      </c>
      <c r="I764">
        <v>48233</v>
      </c>
      <c r="J764">
        <v>49504</v>
      </c>
      <c r="K764">
        <f t="shared" si="122"/>
        <v>10.809808753372792</v>
      </c>
      <c r="L764">
        <v>647</v>
      </c>
      <c r="M764" t="s">
        <v>19</v>
      </c>
      <c r="N764" t="b">
        <v>1</v>
      </c>
      <c r="O764" t="s">
        <v>596</v>
      </c>
      <c r="P764" t="s">
        <v>4304</v>
      </c>
      <c r="Q764">
        <v>1840021675</v>
      </c>
      <c r="R764" t="str">
        <f t="shared" si="123"/>
        <v>small</v>
      </c>
      <c r="S764">
        <f t="shared" si="124"/>
        <v>1</v>
      </c>
      <c r="T764">
        <v>763</v>
      </c>
      <c r="U764">
        <f t="shared" si="125"/>
        <v>10.809808753372792</v>
      </c>
      <c r="V764">
        <f t="shared" si="126"/>
        <v>763</v>
      </c>
      <c r="W764" t="str">
        <f t="shared" si="127"/>
        <v/>
      </c>
      <c r="X764" t="str">
        <f t="shared" si="128"/>
        <v/>
      </c>
      <c r="Y764" t="str">
        <f t="shared" si="129"/>
        <v/>
      </c>
      <c r="Z764" t="str">
        <f t="shared" si="130"/>
        <v/>
      </c>
      <c r="AA764" t="str">
        <f t="shared" si="131"/>
        <v/>
      </c>
      <c r="AB764" t="str">
        <f t="shared" si="132"/>
        <v/>
      </c>
    </row>
    <row r="765" spans="1:28" x14ac:dyDescent="0.45">
      <c r="A765" t="s">
        <v>3927</v>
      </c>
      <c r="B765" t="s">
        <v>3927</v>
      </c>
      <c r="C765" t="s">
        <v>3789</v>
      </c>
      <c r="D765" t="s">
        <v>3790</v>
      </c>
      <c r="E765">
        <v>17043</v>
      </c>
      <c r="F765" t="s">
        <v>3803</v>
      </c>
      <c r="G765">
        <v>41.794699999999999</v>
      </c>
      <c r="H765">
        <v>-88.016999999999996</v>
      </c>
      <c r="I765">
        <v>49473</v>
      </c>
      <c r="J765">
        <v>49473</v>
      </c>
      <c r="K765">
        <f t="shared" si="122"/>
        <v>10.809182345196879</v>
      </c>
      <c r="L765">
        <v>1322</v>
      </c>
      <c r="M765" t="s">
        <v>19</v>
      </c>
      <c r="N765" t="b">
        <v>1</v>
      </c>
      <c r="O765" t="s">
        <v>596</v>
      </c>
      <c r="P765" t="s">
        <v>3928</v>
      </c>
      <c r="Q765">
        <v>1840011404</v>
      </c>
      <c r="R765" t="str">
        <f t="shared" si="123"/>
        <v>small</v>
      </c>
      <c r="S765">
        <f t="shared" si="124"/>
        <v>1</v>
      </c>
      <c r="T765">
        <v>764</v>
      </c>
      <c r="U765">
        <f t="shared" si="125"/>
        <v>10.809182345196879</v>
      </c>
      <c r="V765">
        <f t="shared" si="126"/>
        <v>764</v>
      </c>
      <c r="W765" t="str">
        <f t="shared" si="127"/>
        <v/>
      </c>
      <c r="X765" t="str">
        <f t="shared" si="128"/>
        <v/>
      </c>
      <c r="Y765" t="str">
        <f t="shared" si="129"/>
        <v/>
      </c>
      <c r="Z765" t="str">
        <f t="shared" si="130"/>
        <v/>
      </c>
      <c r="AA765" t="str">
        <f t="shared" si="131"/>
        <v/>
      </c>
      <c r="AB765" t="str">
        <f t="shared" si="132"/>
        <v/>
      </c>
    </row>
    <row r="766" spans="1:28" x14ac:dyDescent="0.45">
      <c r="A766" t="s">
        <v>1269</v>
      </c>
      <c r="B766" t="s">
        <v>1269</v>
      </c>
      <c r="C766" t="s">
        <v>966</v>
      </c>
      <c r="D766" t="s">
        <v>967</v>
      </c>
      <c r="E766">
        <v>12095</v>
      </c>
      <c r="F766" t="s">
        <v>367</v>
      </c>
      <c r="G766">
        <v>28.700600000000001</v>
      </c>
      <c r="H766">
        <v>-81.530299999999997</v>
      </c>
      <c r="I766">
        <v>49458</v>
      </c>
      <c r="J766">
        <v>49458</v>
      </c>
      <c r="K766">
        <f t="shared" si="122"/>
        <v>10.808879103541283</v>
      </c>
      <c r="L766">
        <v>600</v>
      </c>
      <c r="M766" t="s">
        <v>19</v>
      </c>
      <c r="N766" t="b">
        <v>1</v>
      </c>
      <c r="O766" t="s">
        <v>330</v>
      </c>
      <c r="P766" t="s">
        <v>1270</v>
      </c>
      <c r="Q766">
        <v>1840014093</v>
      </c>
      <c r="R766" t="str">
        <f t="shared" si="123"/>
        <v>small</v>
      </c>
      <c r="S766">
        <f t="shared" si="124"/>
        <v>1</v>
      </c>
      <c r="T766">
        <v>765</v>
      </c>
      <c r="U766">
        <f t="shared" si="125"/>
        <v>10.808879103541283</v>
      </c>
      <c r="V766">
        <f t="shared" si="126"/>
        <v>765</v>
      </c>
      <c r="W766" t="str">
        <f t="shared" si="127"/>
        <v/>
      </c>
      <c r="X766" t="str">
        <f t="shared" si="128"/>
        <v/>
      </c>
      <c r="Y766" t="str">
        <f t="shared" si="129"/>
        <v/>
      </c>
      <c r="Z766" t="str">
        <f t="shared" si="130"/>
        <v/>
      </c>
      <c r="AA766" t="str">
        <f t="shared" si="131"/>
        <v/>
      </c>
      <c r="AB766" t="str">
        <f t="shared" si="132"/>
        <v/>
      </c>
    </row>
    <row r="767" spans="1:28" x14ac:dyDescent="0.45">
      <c r="A767" t="s">
        <v>2237</v>
      </c>
      <c r="B767" t="s">
        <v>2237</v>
      </c>
      <c r="C767" t="s">
        <v>5162</v>
      </c>
      <c r="D767" t="s">
        <v>5163</v>
      </c>
      <c r="E767">
        <v>45035</v>
      </c>
      <c r="F767" t="s">
        <v>709</v>
      </c>
      <c r="G767">
        <v>33.003799999999998</v>
      </c>
      <c r="H767">
        <v>-80.179400000000001</v>
      </c>
      <c r="I767">
        <v>49323</v>
      </c>
      <c r="J767">
        <v>49323</v>
      </c>
      <c r="K767">
        <f t="shared" si="122"/>
        <v>10.806145782678987</v>
      </c>
      <c r="L767">
        <v>1032</v>
      </c>
      <c r="M767" t="s">
        <v>19</v>
      </c>
      <c r="N767" t="b">
        <v>1</v>
      </c>
      <c r="O767" t="s">
        <v>330</v>
      </c>
      <c r="P767" t="s">
        <v>5171</v>
      </c>
      <c r="Q767">
        <v>1840016886</v>
      </c>
      <c r="R767" t="str">
        <f t="shared" si="123"/>
        <v>small</v>
      </c>
      <c r="S767">
        <f t="shared" si="124"/>
        <v>1</v>
      </c>
      <c r="T767">
        <v>766</v>
      </c>
      <c r="U767">
        <f t="shared" si="125"/>
        <v>10.806145782678987</v>
      </c>
      <c r="V767">
        <f t="shared" si="126"/>
        <v>766</v>
      </c>
      <c r="W767" t="str">
        <f t="shared" si="127"/>
        <v/>
      </c>
      <c r="X767" t="str">
        <f t="shared" si="128"/>
        <v/>
      </c>
      <c r="Y767" t="str">
        <f t="shared" si="129"/>
        <v/>
      </c>
      <c r="Z767" t="str">
        <f t="shared" si="130"/>
        <v/>
      </c>
      <c r="AA767" t="str">
        <f t="shared" si="131"/>
        <v/>
      </c>
      <c r="AB767" t="str">
        <f t="shared" si="132"/>
        <v/>
      </c>
    </row>
    <row r="768" spans="1:28" x14ac:dyDescent="0.45">
      <c r="A768" t="s">
        <v>251</v>
      </c>
      <c r="B768" t="s">
        <v>251</v>
      </c>
      <c r="C768" t="s">
        <v>2197</v>
      </c>
      <c r="D768" t="s">
        <v>2198</v>
      </c>
      <c r="E768">
        <v>22073</v>
      </c>
      <c r="F768" t="s">
        <v>2204</v>
      </c>
      <c r="G768">
        <v>32.5184</v>
      </c>
      <c r="H768">
        <v>-92.077500000000001</v>
      </c>
      <c r="I768">
        <v>117673</v>
      </c>
      <c r="J768">
        <v>49297</v>
      </c>
      <c r="K768">
        <f t="shared" si="122"/>
        <v>10.80561850625225</v>
      </c>
      <c r="L768">
        <v>649</v>
      </c>
      <c r="M768" t="s">
        <v>19</v>
      </c>
      <c r="N768" t="b">
        <v>1</v>
      </c>
      <c r="O768" t="s">
        <v>596</v>
      </c>
      <c r="P768" t="s">
        <v>2238</v>
      </c>
      <c r="Q768">
        <v>1840014881</v>
      </c>
      <c r="R768" t="str">
        <f t="shared" si="123"/>
        <v>small</v>
      </c>
      <c r="S768">
        <f t="shared" si="124"/>
        <v>1</v>
      </c>
      <c r="T768">
        <v>767</v>
      </c>
      <c r="U768">
        <f t="shared" si="125"/>
        <v>10.80561850625225</v>
      </c>
      <c r="V768">
        <f t="shared" si="126"/>
        <v>767</v>
      </c>
      <c r="W768" t="str">
        <f t="shared" si="127"/>
        <v/>
      </c>
      <c r="X768" t="str">
        <f t="shared" si="128"/>
        <v/>
      </c>
      <c r="Y768" t="str">
        <f t="shared" si="129"/>
        <v/>
      </c>
      <c r="Z768" t="str">
        <f t="shared" si="130"/>
        <v/>
      </c>
      <c r="AA768" t="str">
        <f t="shared" si="131"/>
        <v/>
      </c>
      <c r="AB768" t="str">
        <f t="shared" si="132"/>
        <v/>
      </c>
    </row>
    <row r="769" spans="1:28" x14ac:dyDescent="0.45">
      <c r="A769" t="s">
        <v>2587</v>
      </c>
      <c r="B769" t="s">
        <v>2587</v>
      </c>
      <c r="C769" t="s">
        <v>4722</v>
      </c>
      <c r="D769" t="s">
        <v>4723</v>
      </c>
      <c r="E769">
        <v>49035</v>
      </c>
      <c r="F769" t="s">
        <v>4733</v>
      </c>
      <c r="G769">
        <v>40.649799999999999</v>
      </c>
      <c r="H769">
        <v>-111.8875</v>
      </c>
      <c r="I769">
        <v>49230</v>
      </c>
      <c r="J769">
        <v>49230</v>
      </c>
      <c r="K769">
        <f t="shared" si="122"/>
        <v>10.804258472752247</v>
      </c>
      <c r="L769">
        <v>1542</v>
      </c>
      <c r="M769" t="s">
        <v>19</v>
      </c>
      <c r="N769" t="b">
        <v>1</v>
      </c>
      <c r="O769" t="s">
        <v>1371</v>
      </c>
      <c r="P769" t="s">
        <v>4779</v>
      </c>
      <c r="Q769">
        <v>1840020159</v>
      </c>
      <c r="R769" t="str">
        <f t="shared" si="123"/>
        <v>small</v>
      </c>
      <c r="S769">
        <f t="shared" si="124"/>
        <v>1</v>
      </c>
      <c r="T769">
        <v>768</v>
      </c>
      <c r="U769">
        <f t="shared" si="125"/>
        <v>10.804258472752247</v>
      </c>
      <c r="V769">
        <f t="shared" si="126"/>
        <v>768</v>
      </c>
      <c r="W769" t="str">
        <f t="shared" si="127"/>
        <v/>
      </c>
      <c r="X769" t="str">
        <f t="shared" si="128"/>
        <v/>
      </c>
      <c r="Y769" t="str">
        <f t="shared" si="129"/>
        <v/>
      </c>
      <c r="Z769" t="str">
        <f t="shared" si="130"/>
        <v/>
      </c>
      <c r="AA769" t="str">
        <f t="shared" si="131"/>
        <v/>
      </c>
      <c r="AB769" t="str">
        <f t="shared" si="132"/>
        <v/>
      </c>
    </row>
    <row r="770" spans="1:28" x14ac:dyDescent="0.45">
      <c r="A770" t="s">
        <v>3457</v>
      </c>
      <c r="B770" t="s">
        <v>3457</v>
      </c>
      <c r="C770" t="s">
        <v>2998</v>
      </c>
      <c r="D770" t="s">
        <v>2957</v>
      </c>
      <c r="E770">
        <v>6037</v>
      </c>
      <c r="F770" t="s">
        <v>2149</v>
      </c>
      <c r="G770">
        <v>33.902500000000003</v>
      </c>
      <c r="H770">
        <v>-118.0093</v>
      </c>
      <c r="I770">
        <v>49216</v>
      </c>
      <c r="J770">
        <v>49216</v>
      </c>
      <c r="K770">
        <f t="shared" si="122"/>
        <v>10.803974052865316</v>
      </c>
      <c r="L770">
        <v>2429</v>
      </c>
      <c r="M770" t="s">
        <v>19</v>
      </c>
      <c r="N770" t="b">
        <v>1</v>
      </c>
      <c r="O770" t="s">
        <v>20</v>
      </c>
      <c r="P770" t="s">
        <v>3458</v>
      </c>
      <c r="Q770">
        <v>1840020512</v>
      </c>
      <c r="R770" t="str">
        <f t="shared" si="123"/>
        <v>small</v>
      </c>
      <c r="S770">
        <f t="shared" si="124"/>
        <v>1</v>
      </c>
      <c r="T770">
        <v>769</v>
      </c>
      <c r="U770">
        <f t="shared" si="125"/>
        <v>10.803974052865316</v>
      </c>
      <c r="V770">
        <f t="shared" si="126"/>
        <v>769</v>
      </c>
      <c r="W770" t="str">
        <f t="shared" si="127"/>
        <v/>
      </c>
      <c r="X770" t="str">
        <f t="shared" si="128"/>
        <v/>
      </c>
      <c r="Y770" t="str">
        <f t="shared" si="129"/>
        <v/>
      </c>
      <c r="Z770" t="str">
        <f t="shared" si="130"/>
        <v/>
      </c>
      <c r="AA770" t="str">
        <f t="shared" si="131"/>
        <v/>
      </c>
      <c r="AB770" t="str">
        <f t="shared" si="132"/>
        <v/>
      </c>
    </row>
    <row r="771" spans="1:28" x14ac:dyDescent="0.45">
      <c r="A771" t="s">
        <v>4638</v>
      </c>
      <c r="B771" t="s">
        <v>4638</v>
      </c>
      <c r="C771" t="s">
        <v>4580</v>
      </c>
      <c r="D771" t="s">
        <v>899</v>
      </c>
      <c r="E771">
        <v>39153</v>
      </c>
      <c r="F771" t="s">
        <v>147</v>
      </c>
      <c r="G771">
        <v>41.164099999999998</v>
      </c>
      <c r="H771">
        <v>-81.520600000000002</v>
      </c>
      <c r="I771">
        <v>49206</v>
      </c>
      <c r="J771">
        <v>49206</v>
      </c>
      <c r="K771">
        <f t="shared" ref="K771:K834" si="133">LN(J771)</f>
        <v>10.803770846264467</v>
      </c>
      <c r="L771">
        <v>741</v>
      </c>
      <c r="M771" t="s">
        <v>19</v>
      </c>
      <c r="N771" t="b">
        <v>1</v>
      </c>
      <c r="O771" t="s">
        <v>330</v>
      </c>
      <c r="P771" t="s">
        <v>4639</v>
      </c>
      <c r="Q771">
        <v>1840000795</v>
      </c>
      <c r="R771" t="str">
        <f t="shared" ref="R771:R834" si="134">_xlfn.IFS(J771&lt;75000,"small",J771&lt;250000,"intermediate",J771&lt;1000000,"metropolitan",J771&gt;=250000,"primate")</f>
        <v>small</v>
      </c>
      <c r="S771">
        <f t="shared" ref="S771:S834" si="135">_xlfn.IFS(R771="small",1,R771="intermediate",2,R771="metropolitan",3,R771="primate",4)</f>
        <v>1</v>
      </c>
      <c r="T771">
        <v>770</v>
      </c>
      <c r="U771">
        <f t="shared" ref="U771:U834" si="136">IF($S771=1,K771,"")</f>
        <v>10.803770846264467</v>
      </c>
      <c r="V771">
        <f t="shared" ref="V771:V834" si="137">IF(S771=1,T771,"")</f>
        <v>770</v>
      </c>
      <c r="W771" t="str">
        <f t="shared" ref="W771:W834" si="138">IF(S771=2,K771,"")</f>
        <v/>
      </c>
      <c r="X771" t="str">
        <f t="shared" ref="X771:X834" si="139">IF(S771=2,T771,"")</f>
        <v/>
      </c>
      <c r="Y771" t="str">
        <f t="shared" ref="Y771:Y834" si="140">IF(S771=3,K771,"")</f>
        <v/>
      </c>
      <c r="Z771" t="str">
        <f t="shared" ref="Z771:Z834" si="141">IF(S771=3,T771,"")</f>
        <v/>
      </c>
      <c r="AA771" t="str">
        <f t="shared" ref="AA771:AA834" si="142">IF(S771=4,K771,"")</f>
        <v/>
      </c>
      <c r="AB771" t="str">
        <f t="shared" ref="AB771:AB834" si="143">IF(S771=4,T771,"")</f>
        <v/>
      </c>
    </row>
    <row r="772" spans="1:28" x14ac:dyDescent="0.45">
      <c r="A772" t="s">
        <v>2686</v>
      </c>
      <c r="B772" t="s">
        <v>2686</v>
      </c>
      <c r="C772" t="s">
        <v>2592</v>
      </c>
      <c r="D772" t="s">
        <v>2593</v>
      </c>
      <c r="E772">
        <v>47157</v>
      </c>
      <c r="F772" t="s">
        <v>1755</v>
      </c>
      <c r="G772">
        <v>35.047400000000003</v>
      </c>
      <c r="H772">
        <v>-89.698899999999995</v>
      </c>
      <c r="I772">
        <v>49177</v>
      </c>
      <c r="J772">
        <v>49177</v>
      </c>
      <c r="K772">
        <f t="shared" si="133"/>
        <v>10.803181313502913</v>
      </c>
      <c r="L772">
        <v>526</v>
      </c>
      <c r="M772" t="s">
        <v>19</v>
      </c>
      <c r="N772" t="b">
        <v>1</v>
      </c>
      <c r="O772" t="s">
        <v>596</v>
      </c>
      <c r="P772" t="s">
        <v>2687</v>
      </c>
      <c r="Q772">
        <v>1840016403</v>
      </c>
      <c r="R772" t="str">
        <f t="shared" si="134"/>
        <v>small</v>
      </c>
      <c r="S772">
        <f t="shared" si="135"/>
        <v>1</v>
      </c>
      <c r="T772">
        <v>771</v>
      </c>
      <c r="U772">
        <f t="shared" si="136"/>
        <v>10.803181313502913</v>
      </c>
      <c r="V772">
        <f t="shared" si="137"/>
        <v>771</v>
      </c>
      <c r="W772" t="str">
        <f t="shared" si="138"/>
        <v/>
      </c>
      <c r="X772" t="str">
        <f t="shared" si="139"/>
        <v/>
      </c>
      <c r="Y772" t="str">
        <f t="shared" si="140"/>
        <v/>
      </c>
      <c r="Z772" t="str">
        <f t="shared" si="141"/>
        <v/>
      </c>
      <c r="AA772" t="str">
        <f t="shared" si="142"/>
        <v/>
      </c>
      <c r="AB772" t="str">
        <f t="shared" si="143"/>
        <v/>
      </c>
    </row>
    <row r="773" spans="1:28" x14ac:dyDescent="0.45">
      <c r="A773" t="s">
        <v>921</v>
      </c>
      <c r="B773" t="s">
        <v>921</v>
      </c>
      <c r="C773" t="s">
        <v>870</v>
      </c>
      <c r="D773" t="s">
        <v>871</v>
      </c>
      <c r="E773">
        <v>54039</v>
      </c>
      <c r="F773" t="s">
        <v>881</v>
      </c>
      <c r="G773">
        <v>38.348399999999998</v>
      </c>
      <c r="H773">
        <v>-81.632300000000001</v>
      </c>
      <c r="I773">
        <v>146462</v>
      </c>
      <c r="J773">
        <v>49138</v>
      </c>
      <c r="K773">
        <f t="shared" si="133"/>
        <v>10.802387945206201</v>
      </c>
      <c r="L773">
        <v>602</v>
      </c>
      <c r="M773" t="s">
        <v>19</v>
      </c>
      <c r="N773" t="b">
        <v>1</v>
      </c>
      <c r="O773" t="s">
        <v>330</v>
      </c>
      <c r="P773" t="s">
        <v>922</v>
      </c>
      <c r="Q773">
        <v>1840006196</v>
      </c>
      <c r="R773" t="str">
        <f t="shared" si="134"/>
        <v>small</v>
      </c>
      <c r="S773">
        <f t="shared" si="135"/>
        <v>1</v>
      </c>
      <c r="T773">
        <v>772</v>
      </c>
      <c r="U773">
        <f t="shared" si="136"/>
        <v>10.802387945206201</v>
      </c>
      <c r="V773">
        <f t="shared" si="137"/>
        <v>772</v>
      </c>
      <c r="W773" t="str">
        <f t="shared" si="138"/>
        <v/>
      </c>
      <c r="X773" t="str">
        <f t="shared" si="139"/>
        <v/>
      </c>
      <c r="Y773" t="str">
        <f t="shared" si="140"/>
        <v/>
      </c>
      <c r="Z773" t="str">
        <f t="shared" si="141"/>
        <v/>
      </c>
      <c r="AA773" t="str">
        <f t="shared" si="142"/>
        <v/>
      </c>
      <c r="AB773" t="str">
        <f t="shared" si="143"/>
        <v/>
      </c>
    </row>
    <row r="774" spans="1:28" x14ac:dyDescent="0.45">
      <c r="A774" t="s">
        <v>573</v>
      </c>
      <c r="B774" t="s">
        <v>573</v>
      </c>
      <c r="C774" t="s">
        <v>4580</v>
      </c>
      <c r="D774" t="s">
        <v>899</v>
      </c>
      <c r="E774">
        <v>39089</v>
      </c>
      <c r="F774" t="s">
        <v>4598</v>
      </c>
      <c r="G774">
        <v>40.070300000000003</v>
      </c>
      <c r="H774">
        <v>-82.425200000000004</v>
      </c>
      <c r="I774">
        <v>78563</v>
      </c>
      <c r="J774">
        <v>49134</v>
      </c>
      <c r="K774">
        <f t="shared" si="133"/>
        <v>10.802306538498243</v>
      </c>
      <c r="L774">
        <v>913</v>
      </c>
      <c r="M774" t="s">
        <v>19</v>
      </c>
      <c r="N774" t="b">
        <v>1</v>
      </c>
      <c r="O774" t="s">
        <v>330</v>
      </c>
      <c r="P774" t="s">
        <v>4602</v>
      </c>
      <c r="Q774">
        <v>1840001419</v>
      </c>
      <c r="R774" t="str">
        <f t="shared" si="134"/>
        <v>small</v>
      </c>
      <c r="S774">
        <f t="shared" si="135"/>
        <v>1</v>
      </c>
      <c r="T774">
        <v>773</v>
      </c>
      <c r="U774">
        <f t="shared" si="136"/>
        <v>10.802306538498243</v>
      </c>
      <c r="V774">
        <f t="shared" si="137"/>
        <v>773</v>
      </c>
      <c r="W774" t="str">
        <f t="shared" si="138"/>
        <v/>
      </c>
      <c r="X774" t="str">
        <f t="shared" si="139"/>
        <v/>
      </c>
      <c r="Y774" t="str">
        <f t="shared" si="140"/>
        <v/>
      </c>
      <c r="Z774" t="str">
        <f t="shared" si="141"/>
        <v/>
      </c>
      <c r="AA774" t="str">
        <f t="shared" si="142"/>
        <v/>
      </c>
      <c r="AB774" t="str">
        <f t="shared" si="143"/>
        <v/>
      </c>
    </row>
    <row r="775" spans="1:28" x14ac:dyDescent="0.45">
      <c r="A775" t="s">
        <v>2144</v>
      </c>
      <c r="B775" t="s">
        <v>2144</v>
      </c>
      <c r="C775" t="s">
        <v>4960</v>
      </c>
      <c r="D775" t="s">
        <v>2504</v>
      </c>
      <c r="E775">
        <v>26145</v>
      </c>
      <c r="F775" t="s">
        <v>2144</v>
      </c>
      <c r="G775">
        <v>43.419899999999998</v>
      </c>
      <c r="H775">
        <v>-83.95</v>
      </c>
      <c r="I775">
        <v>120088</v>
      </c>
      <c r="J775">
        <v>48984</v>
      </c>
      <c r="K775">
        <f t="shared" si="133"/>
        <v>10.799248993157791</v>
      </c>
      <c r="L775">
        <v>1105</v>
      </c>
      <c r="M775" t="s">
        <v>19</v>
      </c>
      <c r="N775" t="b">
        <v>1</v>
      </c>
      <c r="O775" t="s">
        <v>4149</v>
      </c>
      <c r="P775" t="s">
        <v>5016</v>
      </c>
      <c r="Q775">
        <v>1840002813</v>
      </c>
      <c r="R775" t="str">
        <f t="shared" si="134"/>
        <v>small</v>
      </c>
      <c r="S775">
        <f t="shared" si="135"/>
        <v>1</v>
      </c>
      <c r="T775">
        <v>774</v>
      </c>
      <c r="U775">
        <f t="shared" si="136"/>
        <v>10.799248993157791</v>
      </c>
      <c r="V775">
        <f t="shared" si="137"/>
        <v>774</v>
      </c>
      <c r="W775" t="str">
        <f t="shared" si="138"/>
        <v/>
      </c>
      <c r="X775" t="str">
        <f t="shared" si="139"/>
        <v/>
      </c>
      <c r="Y775" t="str">
        <f t="shared" si="140"/>
        <v/>
      </c>
      <c r="Z775" t="str">
        <f t="shared" si="141"/>
        <v/>
      </c>
      <c r="AA775" t="str">
        <f t="shared" si="142"/>
        <v/>
      </c>
      <c r="AB775" t="str">
        <f t="shared" si="143"/>
        <v/>
      </c>
    </row>
    <row r="776" spans="1:28" x14ac:dyDescent="0.45">
      <c r="A776" t="s">
        <v>3035</v>
      </c>
      <c r="B776" t="s">
        <v>3035</v>
      </c>
      <c r="C776" t="s">
        <v>2998</v>
      </c>
      <c r="D776" t="s">
        <v>2957</v>
      </c>
      <c r="E776">
        <v>6059</v>
      </c>
      <c r="F776" t="s">
        <v>367</v>
      </c>
      <c r="G776">
        <v>33.631799999999998</v>
      </c>
      <c r="H776">
        <v>-117.5989</v>
      </c>
      <c r="I776">
        <v>48969</v>
      </c>
      <c r="J776">
        <v>48969</v>
      </c>
      <c r="K776">
        <f t="shared" si="133"/>
        <v>10.798942723822146</v>
      </c>
      <c r="L776">
        <v>1466</v>
      </c>
      <c r="M776" t="s">
        <v>19</v>
      </c>
      <c r="N776" t="b">
        <v>1</v>
      </c>
      <c r="O776" t="s">
        <v>20</v>
      </c>
      <c r="P776" t="s">
        <v>3036</v>
      </c>
      <c r="Q776">
        <v>1840020584</v>
      </c>
      <c r="R776" t="str">
        <f t="shared" si="134"/>
        <v>small</v>
      </c>
      <c r="S776">
        <f t="shared" si="135"/>
        <v>1</v>
      </c>
      <c r="T776">
        <v>775</v>
      </c>
      <c r="U776">
        <f t="shared" si="136"/>
        <v>10.798942723822146</v>
      </c>
      <c r="V776">
        <f t="shared" si="137"/>
        <v>775</v>
      </c>
      <c r="W776" t="str">
        <f t="shared" si="138"/>
        <v/>
      </c>
      <c r="X776" t="str">
        <f t="shared" si="139"/>
        <v/>
      </c>
      <c r="Y776" t="str">
        <f t="shared" si="140"/>
        <v/>
      </c>
      <c r="Z776" t="str">
        <f t="shared" si="141"/>
        <v/>
      </c>
      <c r="AA776" t="str">
        <f t="shared" si="142"/>
        <v/>
      </c>
      <c r="AB776" t="str">
        <f t="shared" si="143"/>
        <v/>
      </c>
    </row>
    <row r="777" spans="1:28" x14ac:dyDescent="0.45">
      <c r="A777" t="s">
        <v>1101</v>
      </c>
      <c r="B777" t="s">
        <v>1101</v>
      </c>
      <c r="C777" t="s">
        <v>2998</v>
      </c>
      <c r="D777" t="s">
        <v>2957</v>
      </c>
      <c r="E777">
        <v>6059</v>
      </c>
      <c r="F777" t="s">
        <v>367</v>
      </c>
      <c r="G777">
        <v>33.817100000000003</v>
      </c>
      <c r="H777">
        <v>-118.0386</v>
      </c>
      <c r="I777">
        <v>48906</v>
      </c>
      <c r="J777">
        <v>48906</v>
      </c>
      <c r="K777">
        <f t="shared" si="133"/>
        <v>10.797655367322513</v>
      </c>
      <c r="L777">
        <v>2854</v>
      </c>
      <c r="M777" t="s">
        <v>19</v>
      </c>
      <c r="N777" t="b">
        <v>1</v>
      </c>
      <c r="O777" t="s">
        <v>20</v>
      </c>
      <c r="P777">
        <v>90630</v>
      </c>
      <c r="Q777">
        <v>1840019327</v>
      </c>
      <c r="R777" t="str">
        <f t="shared" si="134"/>
        <v>small</v>
      </c>
      <c r="S777">
        <f t="shared" si="135"/>
        <v>1</v>
      </c>
      <c r="T777">
        <v>776</v>
      </c>
      <c r="U777">
        <f t="shared" si="136"/>
        <v>10.797655367322513</v>
      </c>
      <c r="V777">
        <f t="shared" si="137"/>
        <v>776</v>
      </c>
      <c r="W777" t="str">
        <f t="shared" si="138"/>
        <v/>
      </c>
      <c r="X777" t="str">
        <f t="shared" si="139"/>
        <v/>
      </c>
      <c r="Y777" t="str">
        <f t="shared" si="140"/>
        <v/>
      </c>
      <c r="Z777" t="str">
        <f t="shared" si="141"/>
        <v/>
      </c>
      <c r="AA777" t="str">
        <f t="shared" si="142"/>
        <v/>
      </c>
      <c r="AB777" t="str">
        <f t="shared" si="143"/>
        <v/>
      </c>
    </row>
    <row r="778" spans="1:28" x14ac:dyDescent="0.45">
      <c r="A778" t="s">
        <v>2430</v>
      </c>
      <c r="B778" t="s">
        <v>2430</v>
      </c>
      <c r="C778" t="s">
        <v>2854</v>
      </c>
      <c r="D778" t="s">
        <v>2855</v>
      </c>
      <c r="E778">
        <v>42043</v>
      </c>
      <c r="F778" t="s">
        <v>2870</v>
      </c>
      <c r="G778">
        <v>40.275199999999998</v>
      </c>
      <c r="H778">
        <v>-76.884299999999996</v>
      </c>
      <c r="I778">
        <v>438995</v>
      </c>
      <c r="J778">
        <v>48904</v>
      </c>
      <c r="K778">
        <f t="shared" si="133"/>
        <v>10.797614471708561</v>
      </c>
      <c r="L778">
        <v>2322</v>
      </c>
      <c r="M778" t="s">
        <v>19</v>
      </c>
      <c r="N778" t="b">
        <v>1</v>
      </c>
      <c r="O778" t="s">
        <v>330</v>
      </c>
      <c r="P778" t="s">
        <v>2871</v>
      </c>
      <c r="Q778">
        <v>1840001288</v>
      </c>
      <c r="R778" t="str">
        <f t="shared" si="134"/>
        <v>small</v>
      </c>
      <c r="S778">
        <f t="shared" si="135"/>
        <v>1</v>
      </c>
      <c r="T778">
        <v>777</v>
      </c>
      <c r="U778">
        <f t="shared" si="136"/>
        <v>10.797614471708561</v>
      </c>
      <c r="V778">
        <f t="shared" si="137"/>
        <v>777</v>
      </c>
      <c r="W778" t="str">
        <f t="shared" si="138"/>
        <v/>
      </c>
      <c r="X778" t="str">
        <f t="shared" si="139"/>
        <v/>
      </c>
      <c r="Y778" t="str">
        <f t="shared" si="140"/>
        <v/>
      </c>
      <c r="Z778" t="str">
        <f t="shared" si="141"/>
        <v/>
      </c>
      <c r="AA778" t="str">
        <f t="shared" si="142"/>
        <v/>
      </c>
      <c r="AB778" t="str">
        <f t="shared" si="143"/>
        <v/>
      </c>
    </row>
    <row r="779" spans="1:28" x14ac:dyDescent="0.45">
      <c r="A779" t="s">
        <v>4042</v>
      </c>
      <c r="B779" t="s">
        <v>4042</v>
      </c>
      <c r="C779" t="s">
        <v>4006</v>
      </c>
      <c r="D779" t="s">
        <v>4007</v>
      </c>
      <c r="E779">
        <v>13089</v>
      </c>
      <c r="F779" t="s">
        <v>2642</v>
      </c>
      <c r="G779">
        <v>33.941800000000001</v>
      </c>
      <c r="H779">
        <v>-84.312299999999993</v>
      </c>
      <c r="I779">
        <v>48884</v>
      </c>
      <c r="J779">
        <v>48884</v>
      </c>
      <c r="K779">
        <f t="shared" si="133"/>
        <v>10.797205423557891</v>
      </c>
      <c r="L779">
        <v>1455</v>
      </c>
      <c r="M779" t="s">
        <v>19</v>
      </c>
      <c r="N779" t="b">
        <v>1</v>
      </c>
      <c r="O779" t="s">
        <v>330</v>
      </c>
      <c r="P779" t="s">
        <v>4043</v>
      </c>
      <c r="Q779">
        <v>1840022929</v>
      </c>
      <c r="R779" t="str">
        <f t="shared" si="134"/>
        <v>small</v>
      </c>
      <c r="S779">
        <f t="shared" si="135"/>
        <v>1</v>
      </c>
      <c r="T779">
        <v>778</v>
      </c>
      <c r="U779">
        <f t="shared" si="136"/>
        <v>10.797205423557891</v>
      </c>
      <c r="V779">
        <f t="shared" si="137"/>
        <v>778</v>
      </c>
      <c r="W779" t="str">
        <f t="shared" si="138"/>
        <v/>
      </c>
      <c r="X779" t="str">
        <f t="shared" si="139"/>
        <v/>
      </c>
      <c r="Y779" t="str">
        <f t="shared" si="140"/>
        <v/>
      </c>
      <c r="Z779" t="str">
        <f t="shared" si="141"/>
        <v/>
      </c>
      <c r="AA779" t="str">
        <f t="shared" si="142"/>
        <v/>
      </c>
      <c r="AB779" t="str">
        <f t="shared" si="143"/>
        <v/>
      </c>
    </row>
    <row r="780" spans="1:28" x14ac:dyDescent="0.45">
      <c r="A780" t="s">
        <v>4997</v>
      </c>
      <c r="B780" t="s">
        <v>4997</v>
      </c>
      <c r="C780" t="s">
        <v>4960</v>
      </c>
      <c r="D780" t="s">
        <v>2504</v>
      </c>
      <c r="E780">
        <v>26065</v>
      </c>
      <c r="F780" t="s">
        <v>4961</v>
      </c>
      <c r="G780">
        <v>42.7483</v>
      </c>
      <c r="H780">
        <v>-84.483400000000003</v>
      </c>
      <c r="I780">
        <v>48870</v>
      </c>
      <c r="J780">
        <v>48870</v>
      </c>
      <c r="K780">
        <f t="shared" si="133"/>
        <v>10.796918990264201</v>
      </c>
      <c r="L780">
        <v>1392</v>
      </c>
      <c r="M780" t="s">
        <v>19</v>
      </c>
      <c r="N780" t="b">
        <v>1</v>
      </c>
      <c r="O780" t="s">
        <v>4149</v>
      </c>
      <c r="P780" t="s">
        <v>4998</v>
      </c>
      <c r="Q780">
        <v>1840003101</v>
      </c>
      <c r="R780" t="str">
        <f t="shared" si="134"/>
        <v>small</v>
      </c>
      <c r="S780">
        <f t="shared" si="135"/>
        <v>1</v>
      </c>
      <c r="T780">
        <v>779</v>
      </c>
      <c r="U780">
        <f t="shared" si="136"/>
        <v>10.796918990264201</v>
      </c>
      <c r="V780">
        <f t="shared" si="137"/>
        <v>779</v>
      </c>
      <c r="W780" t="str">
        <f t="shared" si="138"/>
        <v/>
      </c>
      <c r="X780" t="str">
        <f t="shared" si="139"/>
        <v/>
      </c>
      <c r="Y780" t="str">
        <f t="shared" si="140"/>
        <v/>
      </c>
      <c r="Z780" t="str">
        <f t="shared" si="141"/>
        <v/>
      </c>
      <c r="AA780" t="str">
        <f t="shared" si="142"/>
        <v/>
      </c>
      <c r="AB780" t="str">
        <f t="shared" si="143"/>
        <v/>
      </c>
    </row>
    <row r="781" spans="1:28" x14ac:dyDescent="0.45">
      <c r="A781" t="s">
        <v>424</v>
      </c>
      <c r="B781" t="s">
        <v>424</v>
      </c>
      <c r="C781" t="s">
        <v>4580</v>
      </c>
      <c r="D781" t="s">
        <v>899</v>
      </c>
      <c r="E781">
        <v>39017</v>
      </c>
      <c r="F781" t="s">
        <v>761</v>
      </c>
      <c r="G781">
        <v>39.5032</v>
      </c>
      <c r="H781">
        <v>-84.365899999999996</v>
      </c>
      <c r="I781">
        <v>97742</v>
      </c>
      <c r="J781">
        <v>48813</v>
      </c>
      <c r="K781">
        <f t="shared" si="133"/>
        <v>10.795751949807428</v>
      </c>
      <c r="L781">
        <v>719</v>
      </c>
      <c r="M781" t="s">
        <v>19</v>
      </c>
      <c r="N781" t="b">
        <v>1</v>
      </c>
      <c r="O781" t="s">
        <v>330</v>
      </c>
      <c r="P781" t="s">
        <v>4672</v>
      </c>
      <c r="Q781">
        <v>1840003804</v>
      </c>
      <c r="R781" t="str">
        <f t="shared" si="134"/>
        <v>small</v>
      </c>
      <c r="S781">
        <f t="shared" si="135"/>
        <v>1</v>
      </c>
      <c r="T781">
        <v>780</v>
      </c>
      <c r="U781">
        <f t="shared" si="136"/>
        <v>10.795751949807428</v>
      </c>
      <c r="V781">
        <f t="shared" si="137"/>
        <v>780</v>
      </c>
      <c r="W781" t="str">
        <f t="shared" si="138"/>
        <v/>
      </c>
      <c r="X781" t="str">
        <f t="shared" si="139"/>
        <v/>
      </c>
      <c r="Y781" t="str">
        <f t="shared" si="140"/>
        <v/>
      </c>
      <c r="Z781" t="str">
        <f t="shared" si="141"/>
        <v/>
      </c>
      <c r="AA781" t="str">
        <f t="shared" si="142"/>
        <v/>
      </c>
      <c r="AB781" t="str">
        <f t="shared" si="143"/>
        <v/>
      </c>
    </row>
    <row r="782" spans="1:28" x14ac:dyDescent="0.45">
      <c r="A782" t="s">
        <v>4942</v>
      </c>
      <c r="B782" t="s">
        <v>4942</v>
      </c>
      <c r="C782" t="s">
        <v>4859</v>
      </c>
      <c r="D782" t="s">
        <v>4860</v>
      </c>
      <c r="E782">
        <v>27053</v>
      </c>
      <c r="F782" t="s">
        <v>3947</v>
      </c>
      <c r="G782">
        <v>44.948799999999999</v>
      </c>
      <c r="H782">
        <v>-93.364999999999995</v>
      </c>
      <c r="I782">
        <v>48747</v>
      </c>
      <c r="J782">
        <v>48747</v>
      </c>
      <c r="K782">
        <f t="shared" si="133"/>
        <v>10.794398936070886</v>
      </c>
      <c r="L782">
        <v>1772</v>
      </c>
      <c r="M782" t="s">
        <v>19</v>
      </c>
      <c r="N782" t="b">
        <v>1</v>
      </c>
      <c r="O782" t="s">
        <v>596</v>
      </c>
      <c r="P782" t="s">
        <v>4943</v>
      </c>
      <c r="Q782">
        <v>1840008935</v>
      </c>
      <c r="R782" t="str">
        <f t="shared" si="134"/>
        <v>small</v>
      </c>
      <c r="S782">
        <f t="shared" si="135"/>
        <v>1</v>
      </c>
      <c r="T782">
        <v>781</v>
      </c>
      <c r="U782">
        <f t="shared" si="136"/>
        <v>10.794398936070886</v>
      </c>
      <c r="V782">
        <f t="shared" si="137"/>
        <v>781</v>
      </c>
      <c r="W782" t="str">
        <f t="shared" si="138"/>
        <v/>
      </c>
      <c r="X782" t="str">
        <f t="shared" si="139"/>
        <v/>
      </c>
      <c r="Y782" t="str">
        <f t="shared" si="140"/>
        <v/>
      </c>
      <c r="Z782" t="str">
        <f t="shared" si="141"/>
        <v/>
      </c>
      <c r="AA782" t="str">
        <f t="shared" si="142"/>
        <v/>
      </c>
      <c r="AB782" t="str">
        <f t="shared" si="143"/>
        <v/>
      </c>
    </row>
    <row r="783" spans="1:28" x14ac:dyDescent="0.45">
      <c r="A783" t="s">
        <v>2491</v>
      </c>
      <c r="B783" t="s">
        <v>2491</v>
      </c>
      <c r="C783" t="s">
        <v>2484</v>
      </c>
      <c r="D783" t="s">
        <v>2485</v>
      </c>
      <c r="E783">
        <v>38101</v>
      </c>
      <c r="F783" t="s">
        <v>914</v>
      </c>
      <c r="G783">
        <v>48.237499999999997</v>
      </c>
      <c r="H783">
        <v>-101.2779</v>
      </c>
      <c r="I783">
        <v>50845</v>
      </c>
      <c r="J783">
        <v>48743</v>
      </c>
      <c r="K783">
        <f t="shared" si="133"/>
        <v>10.79431687637241</v>
      </c>
      <c r="L783">
        <v>700</v>
      </c>
      <c r="M783" t="s">
        <v>19</v>
      </c>
      <c r="N783" t="b">
        <v>1</v>
      </c>
      <c r="O783" t="s">
        <v>596</v>
      </c>
      <c r="P783" t="s">
        <v>2492</v>
      </c>
      <c r="Q783">
        <v>1840000053</v>
      </c>
      <c r="R783" t="str">
        <f t="shared" si="134"/>
        <v>small</v>
      </c>
      <c r="S783">
        <f t="shared" si="135"/>
        <v>1</v>
      </c>
      <c r="T783">
        <v>782</v>
      </c>
      <c r="U783">
        <f t="shared" si="136"/>
        <v>10.79431687637241</v>
      </c>
      <c r="V783">
        <f t="shared" si="137"/>
        <v>782</v>
      </c>
      <c r="W783" t="str">
        <f t="shared" si="138"/>
        <v/>
      </c>
      <c r="X783" t="str">
        <f t="shared" si="139"/>
        <v/>
      </c>
      <c r="Y783" t="str">
        <f t="shared" si="140"/>
        <v/>
      </c>
      <c r="Z783" t="str">
        <f t="shared" si="141"/>
        <v/>
      </c>
      <c r="AA783" t="str">
        <f t="shared" si="142"/>
        <v/>
      </c>
      <c r="AB783" t="str">
        <f t="shared" si="143"/>
        <v/>
      </c>
    </row>
    <row r="784" spans="1:28" x14ac:dyDescent="0.45">
      <c r="A784" t="s">
        <v>617</v>
      </c>
      <c r="B784" t="s">
        <v>617</v>
      </c>
      <c r="C784" t="s">
        <v>594</v>
      </c>
      <c r="D784" t="s">
        <v>595</v>
      </c>
      <c r="E784">
        <v>55117</v>
      </c>
      <c r="F784" t="s">
        <v>617</v>
      </c>
      <c r="G784">
        <v>43.744799999999998</v>
      </c>
      <c r="H784">
        <v>-87.731700000000004</v>
      </c>
      <c r="I784">
        <v>70436</v>
      </c>
      <c r="J784">
        <v>48686</v>
      </c>
      <c r="K784">
        <f t="shared" si="133"/>
        <v>10.793146793409365</v>
      </c>
      <c r="L784">
        <v>1345</v>
      </c>
      <c r="M784" t="s">
        <v>19</v>
      </c>
      <c r="N784" t="b">
        <v>1</v>
      </c>
      <c r="O784" t="s">
        <v>596</v>
      </c>
      <c r="P784" t="s">
        <v>740</v>
      </c>
      <c r="Q784">
        <v>1840002628</v>
      </c>
      <c r="R784" t="str">
        <f t="shared" si="134"/>
        <v>small</v>
      </c>
      <c r="S784">
        <f t="shared" si="135"/>
        <v>1</v>
      </c>
      <c r="T784">
        <v>783</v>
      </c>
      <c r="U784">
        <f t="shared" si="136"/>
        <v>10.793146793409365</v>
      </c>
      <c r="V784">
        <f t="shared" si="137"/>
        <v>783</v>
      </c>
      <c r="W784" t="str">
        <f t="shared" si="138"/>
        <v/>
      </c>
      <c r="X784" t="str">
        <f t="shared" si="139"/>
        <v/>
      </c>
      <c r="Y784" t="str">
        <f t="shared" si="140"/>
        <v/>
      </c>
      <c r="Z784" t="str">
        <f t="shared" si="141"/>
        <v/>
      </c>
      <c r="AA784" t="str">
        <f t="shared" si="142"/>
        <v/>
      </c>
      <c r="AB784" t="str">
        <f t="shared" si="143"/>
        <v/>
      </c>
    </row>
    <row r="785" spans="1:28" x14ac:dyDescent="0.45">
      <c r="A785" t="s">
        <v>4209</v>
      </c>
      <c r="B785" t="s">
        <v>4209</v>
      </c>
      <c r="C785" t="s">
        <v>4142</v>
      </c>
      <c r="D785" t="s">
        <v>2864</v>
      </c>
      <c r="E785">
        <v>18141</v>
      </c>
      <c r="F785" t="s">
        <v>4150</v>
      </c>
      <c r="G785">
        <v>41.673299999999998</v>
      </c>
      <c r="H785">
        <v>-86.166700000000006</v>
      </c>
      <c r="I785">
        <v>48679</v>
      </c>
      <c r="J785">
        <v>48679</v>
      </c>
      <c r="K785">
        <f t="shared" si="133"/>
        <v>10.793003004573293</v>
      </c>
      <c r="L785">
        <v>1061</v>
      </c>
      <c r="M785" t="s">
        <v>19</v>
      </c>
      <c r="N785" t="b">
        <v>1</v>
      </c>
      <c r="O785" t="s">
        <v>4143</v>
      </c>
      <c r="P785" t="s">
        <v>4210</v>
      </c>
      <c r="Q785">
        <v>1840014695</v>
      </c>
      <c r="R785" t="str">
        <f t="shared" si="134"/>
        <v>small</v>
      </c>
      <c r="S785">
        <f t="shared" si="135"/>
        <v>1</v>
      </c>
      <c r="T785">
        <v>784</v>
      </c>
      <c r="U785">
        <f t="shared" si="136"/>
        <v>10.793003004573293</v>
      </c>
      <c r="V785">
        <f t="shared" si="137"/>
        <v>784</v>
      </c>
      <c r="W785" t="str">
        <f t="shared" si="138"/>
        <v/>
      </c>
      <c r="X785" t="str">
        <f t="shared" si="139"/>
        <v/>
      </c>
      <c r="Y785" t="str">
        <f t="shared" si="140"/>
        <v/>
      </c>
      <c r="Z785" t="str">
        <f t="shared" si="141"/>
        <v/>
      </c>
      <c r="AA785" t="str">
        <f t="shared" si="142"/>
        <v/>
      </c>
      <c r="AB785" t="str">
        <f t="shared" si="143"/>
        <v/>
      </c>
    </row>
    <row r="786" spans="1:28" x14ac:dyDescent="0.45">
      <c r="A786" t="s">
        <v>2794</v>
      </c>
      <c r="B786" t="s">
        <v>2794</v>
      </c>
      <c r="C786" t="s">
        <v>2703</v>
      </c>
      <c r="D786" t="s">
        <v>2129</v>
      </c>
      <c r="E786">
        <v>36063</v>
      </c>
      <c r="F786" t="s">
        <v>784</v>
      </c>
      <c r="G786">
        <v>43.092100000000002</v>
      </c>
      <c r="H786">
        <v>-79.014700000000005</v>
      </c>
      <c r="I786">
        <v>48632</v>
      </c>
      <c r="J786">
        <v>48632</v>
      </c>
      <c r="K786">
        <f t="shared" si="133"/>
        <v>10.792037029428558</v>
      </c>
      <c r="L786">
        <v>1333</v>
      </c>
      <c r="M786" t="s">
        <v>19</v>
      </c>
      <c r="N786" t="b">
        <v>1</v>
      </c>
      <c r="O786" t="s">
        <v>2768</v>
      </c>
      <c r="P786" t="s">
        <v>2795</v>
      </c>
      <c r="Q786">
        <v>1840000371</v>
      </c>
      <c r="R786" t="str">
        <f t="shared" si="134"/>
        <v>small</v>
      </c>
      <c r="S786">
        <f t="shared" si="135"/>
        <v>1</v>
      </c>
      <c r="T786">
        <v>785</v>
      </c>
      <c r="U786">
        <f t="shared" si="136"/>
        <v>10.792037029428558</v>
      </c>
      <c r="V786">
        <f t="shared" si="137"/>
        <v>785</v>
      </c>
      <c r="W786" t="str">
        <f t="shared" si="138"/>
        <v/>
      </c>
      <c r="X786" t="str">
        <f t="shared" si="139"/>
        <v/>
      </c>
      <c r="Y786" t="str">
        <f t="shared" si="140"/>
        <v/>
      </c>
      <c r="Z786" t="str">
        <f t="shared" si="141"/>
        <v/>
      </c>
      <c r="AA786" t="str">
        <f t="shared" si="142"/>
        <v/>
      </c>
      <c r="AB786" t="str">
        <f t="shared" si="143"/>
        <v/>
      </c>
    </row>
    <row r="787" spans="1:28" x14ac:dyDescent="0.45">
      <c r="A787" t="s">
        <v>254</v>
      </c>
      <c r="B787" t="s">
        <v>254</v>
      </c>
      <c r="C787" t="s">
        <v>2592</v>
      </c>
      <c r="D787" t="s">
        <v>2593</v>
      </c>
      <c r="E787">
        <v>47149</v>
      </c>
      <c r="F787" t="s">
        <v>1568</v>
      </c>
      <c r="G787">
        <v>35.973199999999999</v>
      </c>
      <c r="H787">
        <v>-86.524199999999993</v>
      </c>
      <c r="I787">
        <v>48596</v>
      </c>
      <c r="J787">
        <v>48596</v>
      </c>
      <c r="K787">
        <f t="shared" si="133"/>
        <v>10.791296501974633</v>
      </c>
      <c r="L787">
        <v>629</v>
      </c>
      <c r="M787" t="s">
        <v>19</v>
      </c>
      <c r="N787" t="b">
        <v>1</v>
      </c>
      <c r="O787" t="s">
        <v>596</v>
      </c>
      <c r="P787">
        <v>37167</v>
      </c>
      <c r="Q787">
        <v>1840017758</v>
      </c>
      <c r="R787" t="str">
        <f t="shared" si="134"/>
        <v>small</v>
      </c>
      <c r="S787">
        <f t="shared" si="135"/>
        <v>1</v>
      </c>
      <c r="T787">
        <v>786</v>
      </c>
      <c r="U787">
        <f t="shared" si="136"/>
        <v>10.791296501974633</v>
      </c>
      <c r="V787">
        <f t="shared" si="137"/>
        <v>786</v>
      </c>
      <c r="W787" t="str">
        <f t="shared" si="138"/>
        <v/>
      </c>
      <c r="X787" t="str">
        <f t="shared" si="139"/>
        <v/>
      </c>
      <c r="Y787" t="str">
        <f t="shared" si="140"/>
        <v/>
      </c>
      <c r="Z787" t="str">
        <f t="shared" si="141"/>
        <v/>
      </c>
      <c r="AA787" t="str">
        <f t="shared" si="142"/>
        <v/>
      </c>
      <c r="AB787" t="str">
        <f t="shared" si="143"/>
        <v/>
      </c>
    </row>
    <row r="788" spans="1:28" x14ac:dyDescent="0.45">
      <c r="A788" t="s">
        <v>3386</v>
      </c>
      <c r="B788" t="s">
        <v>3386</v>
      </c>
      <c r="C788" t="s">
        <v>2998</v>
      </c>
      <c r="D788" t="s">
        <v>2957</v>
      </c>
      <c r="E788">
        <v>6037</v>
      </c>
      <c r="F788" t="s">
        <v>2149</v>
      </c>
      <c r="G788">
        <v>34.090299999999999</v>
      </c>
      <c r="H788">
        <v>-117.8817</v>
      </c>
      <c r="I788">
        <v>48549</v>
      </c>
      <c r="J788">
        <v>48549</v>
      </c>
      <c r="K788">
        <f t="shared" si="133"/>
        <v>10.790328876184995</v>
      </c>
      <c r="L788">
        <v>2667</v>
      </c>
      <c r="M788" t="s">
        <v>19</v>
      </c>
      <c r="N788" t="b">
        <v>1</v>
      </c>
      <c r="O788" t="s">
        <v>20</v>
      </c>
      <c r="P788" t="s">
        <v>3387</v>
      </c>
      <c r="Q788">
        <v>1840019241</v>
      </c>
      <c r="R788" t="str">
        <f t="shared" si="134"/>
        <v>small</v>
      </c>
      <c r="S788">
        <f t="shared" si="135"/>
        <v>1</v>
      </c>
      <c r="T788">
        <v>787</v>
      </c>
      <c r="U788">
        <f t="shared" si="136"/>
        <v>10.790328876184995</v>
      </c>
      <c r="V788">
        <f t="shared" si="137"/>
        <v>787</v>
      </c>
      <c r="W788" t="str">
        <f t="shared" si="138"/>
        <v/>
      </c>
      <c r="X788" t="str">
        <f t="shared" si="139"/>
        <v/>
      </c>
      <c r="Y788" t="str">
        <f t="shared" si="140"/>
        <v/>
      </c>
      <c r="Z788" t="str">
        <f t="shared" si="141"/>
        <v/>
      </c>
      <c r="AA788" t="str">
        <f t="shared" si="142"/>
        <v/>
      </c>
      <c r="AB788" t="str">
        <f t="shared" si="143"/>
        <v/>
      </c>
    </row>
    <row r="789" spans="1:28" x14ac:dyDescent="0.45">
      <c r="A789" t="s">
        <v>310</v>
      </c>
      <c r="B789" t="s">
        <v>310</v>
      </c>
      <c r="C789" t="s">
        <v>4960</v>
      </c>
      <c r="D789" t="s">
        <v>2504</v>
      </c>
      <c r="E789">
        <v>26077</v>
      </c>
      <c r="F789" t="s">
        <v>4968</v>
      </c>
      <c r="G789">
        <v>42.2</v>
      </c>
      <c r="H789">
        <v>-85.590699999999998</v>
      </c>
      <c r="I789">
        <v>48508</v>
      </c>
      <c r="J789">
        <v>48508</v>
      </c>
      <c r="K789">
        <f t="shared" si="133"/>
        <v>10.789484011776683</v>
      </c>
      <c r="L789">
        <v>581</v>
      </c>
      <c r="M789" t="s">
        <v>19</v>
      </c>
      <c r="N789" t="b">
        <v>1</v>
      </c>
      <c r="O789" t="s">
        <v>4149</v>
      </c>
      <c r="P789" t="s">
        <v>5053</v>
      </c>
      <c r="Q789">
        <v>1840003183</v>
      </c>
      <c r="R789" t="str">
        <f t="shared" si="134"/>
        <v>small</v>
      </c>
      <c r="S789">
        <f t="shared" si="135"/>
        <v>1</v>
      </c>
      <c r="T789">
        <v>788</v>
      </c>
      <c r="U789">
        <f t="shared" si="136"/>
        <v>10.789484011776683</v>
      </c>
      <c r="V789">
        <f t="shared" si="137"/>
        <v>788</v>
      </c>
      <c r="W789" t="str">
        <f t="shared" si="138"/>
        <v/>
      </c>
      <c r="X789" t="str">
        <f t="shared" si="139"/>
        <v/>
      </c>
      <c r="Y789" t="str">
        <f t="shared" si="140"/>
        <v/>
      </c>
      <c r="Z789" t="str">
        <f t="shared" si="141"/>
        <v/>
      </c>
      <c r="AA789" t="str">
        <f t="shared" si="142"/>
        <v/>
      </c>
      <c r="AB789" t="str">
        <f t="shared" si="143"/>
        <v/>
      </c>
    </row>
    <row r="790" spans="1:28" x14ac:dyDescent="0.45">
      <c r="A790" t="s">
        <v>1612</v>
      </c>
      <c r="B790" t="s">
        <v>1612</v>
      </c>
      <c r="C790" t="s">
        <v>1679</v>
      </c>
      <c r="D790" t="s">
        <v>1680</v>
      </c>
      <c r="E790">
        <v>48113</v>
      </c>
      <c r="F790" t="s">
        <v>841</v>
      </c>
      <c r="G790">
        <v>32.5809</v>
      </c>
      <c r="H790">
        <v>-96.959199999999996</v>
      </c>
      <c r="I790">
        <v>48343</v>
      </c>
      <c r="J790">
        <v>48343</v>
      </c>
      <c r="K790">
        <f t="shared" si="133"/>
        <v>10.786076712737268</v>
      </c>
      <c r="L790">
        <v>520</v>
      </c>
      <c r="M790" t="s">
        <v>19</v>
      </c>
      <c r="N790" t="b">
        <v>1</v>
      </c>
      <c r="O790" t="s">
        <v>596</v>
      </c>
      <c r="P790" t="s">
        <v>1706</v>
      </c>
      <c r="Q790">
        <v>1840019433</v>
      </c>
      <c r="R790" t="str">
        <f t="shared" si="134"/>
        <v>small</v>
      </c>
      <c r="S790">
        <f t="shared" si="135"/>
        <v>1</v>
      </c>
      <c r="T790">
        <v>789</v>
      </c>
      <c r="U790">
        <f t="shared" si="136"/>
        <v>10.786076712737268</v>
      </c>
      <c r="V790">
        <f t="shared" si="137"/>
        <v>789</v>
      </c>
      <c r="W790" t="str">
        <f t="shared" si="138"/>
        <v/>
      </c>
      <c r="X790" t="str">
        <f t="shared" si="139"/>
        <v/>
      </c>
      <c r="Y790" t="str">
        <f t="shared" si="140"/>
        <v/>
      </c>
      <c r="Z790" t="str">
        <f t="shared" si="141"/>
        <v/>
      </c>
      <c r="AA790" t="str">
        <f t="shared" si="142"/>
        <v/>
      </c>
      <c r="AB790" t="str">
        <f t="shared" si="143"/>
        <v/>
      </c>
    </row>
    <row r="791" spans="1:28" x14ac:dyDescent="0.45">
      <c r="A791" t="s">
        <v>3185</v>
      </c>
      <c r="B791" t="s">
        <v>3185</v>
      </c>
      <c r="C791" t="s">
        <v>2998</v>
      </c>
      <c r="D791" t="s">
        <v>2957</v>
      </c>
      <c r="E791">
        <v>6099</v>
      </c>
      <c r="F791" t="s">
        <v>3005</v>
      </c>
      <c r="G791">
        <v>37.595399999999998</v>
      </c>
      <c r="H791">
        <v>-120.9624</v>
      </c>
      <c r="I791">
        <v>48278</v>
      </c>
      <c r="J791">
        <v>48278</v>
      </c>
      <c r="K791">
        <f t="shared" si="133"/>
        <v>10.784731249332715</v>
      </c>
      <c r="L791">
        <v>1998</v>
      </c>
      <c r="M791" t="s">
        <v>19</v>
      </c>
      <c r="N791" t="b">
        <v>1</v>
      </c>
      <c r="O791" t="s">
        <v>20</v>
      </c>
      <c r="P791" t="s">
        <v>3186</v>
      </c>
      <c r="Q791">
        <v>1840018910</v>
      </c>
      <c r="R791" t="str">
        <f t="shared" si="134"/>
        <v>small</v>
      </c>
      <c r="S791">
        <f t="shared" si="135"/>
        <v>1</v>
      </c>
      <c r="T791">
        <v>790</v>
      </c>
      <c r="U791">
        <f t="shared" si="136"/>
        <v>10.784731249332715</v>
      </c>
      <c r="V791">
        <f t="shared" si="137"/>
        <v>790</v>
      </c>
      <c r="W791" t="str">
        <f t="shared" si="138"/>
        <v/>
      </c>
      <c r="X791" t="str">
        <f t="shared" si="139"/>
        <v/>
      </c>
      <c r="Y791" t="str">
        <f t="shared" si="140"/>
        <v/>
      </c>
      <c r="Z791" t="str">
        <f t="shared" si="141"/>
        <v/>
      </c>
      <c r="AA791" t="str">
        <f t="shared" si="142"/>
        <v/>
      </c>
      <c r="AB791" t="str">
        <f t="shared" si="143"/>
        <v/>
      </c>
    </row>
    <row r="792" spans="1:28" x14ac:dyDescent="0.45">
      <c r="A792" t="s">
        <v>2077</v>
      </c>
      <c r="B792" t="s">
        <v>2077</v>
      </c>
      <c r="C792" t="s">
        <v>1679</v>
      </c>
      <c r="D792" t="s">
        <v>1680</v>
      </c>
      <c r="E792">
        <v>48167</v>
      </c>
      <c r="F792" t="s">
        <v>1782</v>
      </c>
      <c r="G792">
        <v>29.412700000000001</v>
      </c>
      <c r="H792">
        <v>-94.965800000000002</v>
      </c>
      <c r="I792">
        <v>113847</v>
      </c>
      <c r="J792">
        <v>48262</v>
      </c>
      <c r="K792">
        <f t="shared" si="133"/>
        <v>10.784399780508467</v>
      </c>
      <c r="L792">
        <v>289</v>
      </c>
      <c r="M792" t="s">
        <v>19</v>
      </c>
      <c r="N792" t="b">
        <v>1</v>
      </c>
      <c r="O792" t="s">
        <v>596</v>
      </c>
      <c r="P792" t="s">
        <v>2078</v>
      </c>
      <c r="Q792">
        <v>1840022234</v>
      </c>
      <c r="R792" t="str">
        <f t="shared" si="134"/>
        <v>small</v>
      </c>
      <c r="S792">
        <f t="shared" si="135"/>
        <v>1</v>
      </c>
      <c r="T792">
        <v>791</v>
      </c>
      <c r="U792">
        <f t="shared" si="136"/>
        <v>10.784399780508467</v>
      </c>
      <c r="V792">
        <f t="shared" si="137"/>
        <v>791</v>
      </c>
      <c r="W792" t="str">
        <f t="shared" si="138"/>
        <v/>
      </c>
      <c r="X792" t="str">
        <f t="shared" si="139"/>
        <v/>
      </c>
      <c r="Y792" t="str">
        <f t="shared" si="140"/>
        <v/>
      </c>
      <c r="Z792" t="str">
        <f t="shared" si="141"/>
        <v/>
      </c>
      <c r="AA792" t="str">
        <f t="shared" si="142"/>
        <v/>
      </c>
      <c r="AB792" t="str">
        <f t="shared" si="143"/>
        <v/>
      </c>
    </row>
    <row r="793" spans="1:28" x14ac:dyDescent="0.45">
      <c r="A793" t="s">
        <v>4429</v>
      </c>
      <c r="B793" t="s">
        <v>4429</v>
      </c>
      <c r="C793" t="s">
        <v>4424</v>
      </c>
      <c r="D793" t="s">
        <v>4425</v>
      </c>
      <c r="E793">
        <v>16083</v>
      </c>
      <c r="F793" t="s">
        <v>4429</v>
      </c>
      <c r="G793">
        <v>42.563099999999999</v>
      </c>
      <c r="H793">
        <v>-114.4637</v>
      </c>
      <c r="I793">
        <v>53412</v>
      </c>
      <c r="J793">
        <v>48260</v>
      </c>
      <c r="K793">
        <f t="shared" si="133"/>
        <v>10.784358339179022</v>
      </c>
      <c r="L793">
        <v>1017</v>
      </c>
      <c r="M793" t="s">
        <v>19</v>
      </c>
      <c r="N793" t="b">
        <v>1</v>
      </c>
      <c r="O793" t="s">
        <v>4427</v>
      </c>
      <c r="P793" t="s">
        <v>4450</v>
      </c>
      <c r="Q793">
        <v>1840021301</v>
      </c>
      <c r="R793" t="str">
        <f t="shared" si="134"/>
        <v>small</v>
      </c>
      <c r="S793">
        <f t="shared" si="135"/>
        <v>1</v>
      </c>
      <c r="T793">
        <v>792</v>
      </c>
      <c r="U793">
        <f t="shared" si="136"/>
        <v>10.784358339179022</v>
      </c>
      <c r="V793">
        <f t="shared" si="137"/>
        <v>792</v>
      </c>
      <c r="W793" t="str">
        <f t="shared" si="138"/>
        <v/>
      </c>
      <c r="X793" t="str">
        <f t="shared" si="139"/>
        <v/>
      </c>
      <c r="Y793" t="str">
        <f t="shared" si="140"/>
        <v/>
      </c>
      <c r="Z793" t="str">
        <f t="shared" si="141"/>
        <v/>
      </c>
      <c r="AA793" t="str">
        <f t="shared" si="142"/>
        <v/>
      </c>
      <c r="AB793" t="str">
        <f t="shared" si="143"/>
        <v/>
      </c>
    </row>
    <row r="794" spans="1:28" x14ac:dyDescent="0.45">
      <c r="A794" t="s">
        <v>1676</v>
      </c>
      <c r="B794" t="s">
        <v>1676</v>
      </c>
      <c r="C794" t="s">
        <v>1589</v>
      </c>
      <c r="D794" t="s">
        <v>1590</v>
      </c>
      <c r="E794">
        <v>35005</v>
      </c>
      <c r="F794" t="s">
        <v>1617</v>
      </c>
      <c r="G794">
        <v>33.372900000000001</v>
      </c>
      <c r="H794">
        <v>-104.5294</v>
      </c>
      <c r="I794">
        <v>49540</v>
      </c>
      <c r="J794">
        <v>48184</v>
      </c>
      <c r="K794">
        <f t="shared" si="133"/>
        <v>10.782782294723557</v>
      </c>
      <c r="L794">
        <v>623</v>
      </c>
      <c r="M794" t="s">
        <v>19</v>
      </c>
      <c r="N794" t="b">
        <v>1</v>
      </c>
      <c r="O794" t="s">
        <v>1371</v>
      </c>
      <c r="P794" t="s">
        <v>1677</v>
      </c>
      <c r="Q794">
        <v>1840020549</v>
      </c>
      <c r="R794" t="str">
        <f t="shared" si="134"/>
        <v>small</v>
      </c>
      <c r="S794">
        <f t="shared" si="135"/>
        <v>1</v>
      </c>
      <c r="T794">
        <v>793</v>
      </c>
      <c r="U794">
        <f t="shared" si="136"/>
        <v>10.782782294723557</v>
      </c>
      <c r="V794">
        <f t="shared" si="137"/>
        <v>793</v>
      </c>
      <c r="W794" t="str">
        <f t="shared" si="138"/>
        <v/>
      </c>
      <c r="X794" t="str">
        <f t="shared" si="139"/>
        <v/>
      </c>
      <c r="Y794" t="str">
        <f t="shared" si="140"/>
        <v/>
      </c>
      <c r="Z794" t="str">
        <f t="shared" si="141"/>
        <v/>
      </c>
      <c r="AA794" t="str">
        <f t="shared" si="142"/>
        <v/>
      </c>
      <c r="AB794" t="str">
        <f t="shared" si="143"/>
        <v/>
      </c>
    </row>
    <row r="795" spans="1:28" x14ac:dyDescent="0.45">
      <c r="A795" t="s">
        <v>441</v>
      </c>
      <c r="B795" t="s">
        <v>441</v>
      </c>
      <c r="C795" t="s">
        <v>870</v>
      </c>
      <c r="D795" t="s">
        <v>871</v>
      </c>
      <c r="E795">
        <v>54011</v>
      </c>
      <c r="F795" t="s">
        <v>882</v>
      </c>
      <c r="G795">
        <v>38.410899999999998</v>
      </c>
      <c r="H795">
        <v>-82.434399999999997</v>
      </c>
      <c r="I795">
        <v>198419</v>
      </c>
      <c r="J795">
        <v>48113</v>
      </c>
      <c r="K795">
        <f t="shared" si="133"/>
        <v>10.781307689847692</v>
      </c>
      <c r="L795">
        <v>1145</v>
      </c>
      <c r="M795" t="s">
        <v>19</v>
      </c>
      <c r="N795" t="b">
        <v>1</v>
      </c>
      <c r="O795" t="s">
        <v>330</v>
      </c>
      <c r="P795" t="s">
        <v>916</v>
      </c>
      <c r="Q795">
        <v>1840006211</v>
      </c>
      <c r="R795" t="str">
        <f t="shared" si="134"/>
        <v>small</v>
      </c>
      <c r="S795">
        <f t="shared" si="135"/>
        <v>1</v>
      </c>
      <c r="T795">
        <v>794</v>
      </c>
      <c r="U795">
        <f t="shared" si="136"/>
        <v>10.781307689847692</v>
      </c>
      <c r="V795">
        <f t="shared" si="137"/>
        <v>794</v>
      </c>
      <c r="W795" t="str">
        <f t="shared" si="138"/>
        <v/>
      </c>
      <c r="X795" t="str">
        <f t="shared" si="139"/>
        <v/>
      </c>
      <c r="Y795" t="str">
        <f t="shared" si="140"/>
        <v/>
      </c>
      <c r="Z795" t="str">
        <f t="shared" si="141"/>
        <v/>
      </c>
      <c r="AA795" t="str">
        <f t="shared" si="142"/>
        <v/>
      </c>
      <c r="AB795" t="str">
        <f t="shared" si="143"/>
        <v/>
      </c>
    </row>
    <row r="796" spans="1:28" x14ac:dyDescent="0.45">
      <c r="A796" t="s">
        <v>408</v>
      </c>
      <c r="B796" t="s">
        <v>408</v>
      </c>
      <c r="C796" t="s">
        <v>3626</v>
      </c>
      <c r="D796" t="s">
        <v>3627</v>
      </c>
      <c r="E796">
        <v>1089</v>
      </c>
      <c r="F796" t="s">
        <v>408</v>
      </c>
      <c r="G796">
        <v>34.711300000000001</v>
      </c>
      <c r="H796">
        <v>-86.761700000000005</v>
      </c>
      <c r="I796">
        <v>47959</v>
      </c>
      <c r="J796">
        <v>47959</v>
      </c>
      <c r="K796">
        <f t="shared" si="133"/>
        <v>10.778101758215147</v>
      </c>
      <c r="L796">
        <v>625</v>
      </c>
      <c r="M796" t="s">
        <v>19</v>
      </c>
      <c r="N796" t="b">
        <v>1</v>
      </c>
      <c r="O796" t="s">
        <v>596</v>
      </c>
      <c r="P796" t="s">
        <v>3709</v>
      </c>
      <c r="Q796">
        <v>1840015524</v>
      </c>
      <c r="R796" t="str">
        <f t="shared" si="134"/>
        <v>small</v>
      </c>
      <c r="S796">
        <f t="shared" si="135"/>
        <v>1</v>
      </c>
      <c r="T796">
        <v>795</v>
      </c>
      <c r="U796">
        <f t="shared" si="136"/>
        <v>10.778101758215147</v>
      </c>
      <c r="V796">
        <f t="shared" si="137"/>
        <v>795</v>
      </c>
      <c r="W796" t="str">
        <f t="shared" si="138"/>
        <v/>
      </c>
      <c r="X796" t="str">
        <f t="shared" si="139"/>
        <v/>
      </c>
      <c r="Y796" t="str">
        <f t="shared" si="140"/>
        <v/>
      </c>
      <c r="Z796" t="str">
        <f t="shared" si="141"/>
        <v/>
      </c>
      <c r="AA796" t="str">
        <f t="shared" si="142"/>
        <v/>
      </c>
      <c r="AB796" t="str">
        <f t="shared" si="143"/>
        <v/>
      </c>
    </row>
    <row r="797" spans="1:28" x14ac:dyDescent="0.45">
      <c r="A797" t="s">
        <v>857</v>
      </c>
      <c r="B797" t="s">
        <v>857</v>
      </c>
      <c r="C797" t="s">
        <v>594</v>
      </c>
      <c r="D797" t="s">
        <v>595</v>
      </c>
      <c r="E797">
        <v>55079</v>
      </c>
      <c r="F797" t="s">
        <v>629</v>
      </c>
      <c r="G797">
        <v>43.061599999999999</v>
      </c>
      <c r="H797">
        <v>-88.034700000000001</v>
      </c>
      <c r="I797">
        <v>47945</v>
      </c>
      <c r="J797">
        <v>47945</v>
      </c>
      <c r="K797">
        <f t="shared" si="133"/>
        <v>10.777809799587782</v>
      </c>
      <c r="L797">
        <v>1397</v>
      </c>
      <c r="M797" t="s">
        <v>19</v>
      </c>
      <c r="N797" t="b">
        <v>1</v>
      </c>
      <c r="O797" t="s">
        <v>596</v>
      </c>
      <c r="P797" t="s">
        <v>858</v>
      </c>
      <c r="Q797">
        <v>1840003033</v>
      </c>
      <c r="R797" t="str">
        <f t="shared" si="134"/>
        <v>small</v>
      </c>
      <c r="S797">
        <f t="shared" si="135"/>
        <v>1</v>
      </c>
      <c r="T797">
        <v>796</v>
      </c>
      <c r="U797">
        <f t="shared" si="136"/>
        <v>10.777809799587782</v>
      </c>
      <c r="V797">
        <f t="shared" si="137"/>
        <v>796</v>
      </c>
      <c r="W797" t="str">
        <f t="shared" si="138"/>
        <v/>
      </c>
      <c r="X797" t="str">
        <f t="shared" si="139"/>
        <v/>
      </c>
      <c r="Y797" t="str">
        <f t="shared" si="140"/>
        <v/>
      </c>
      <c r="Z797" t="str">
        <f t="shared" si="141"/>
        <v/>
      </c>
      <c r="AA797" t="str">
        <f t="shared" si="142"/>
        <v/>
      </c>
      <c r="AB797" t="str">
        <f t="shared" si="143"/>
        <v/>
      </c>
    </row>
    <row r="798" spans="1:28" x14ac:dyDescent="0.45">
      <c r="A798" t="s">
        <v>2116</v>
      </c>
      <c r="B798" t="s">
        <v>2116</v>
      </c>
      <c r="C798" t="s">
        <v>4142</v>
      </c>
      <c r="D798" t="s">
        <v>2864</v>
      </c>
      <c r="E798">
        <v>18097</v>
      </c>
      <c r="F798" t="s">
        <v>477</v>
      </c>
      <c r="G798">
        <v>39.867400000000004</v>
      </c>
      <c r="H798">
        <v>-85.990399999999994</v>
      </c>
      <c r="I798">
        <v>47866</v>
      </c>
      <c r="J798">
        <v>47866</v>
      </c>
      <c r="K798">
        <f t="shared" si="133"/>
        <v>10.776160719254561</v>
      </c>
      <c r="L798">
        <v>917</v>
      </c>
      <c r="M798" t="s">
        <v>19</v>
      </c>
      <c r="N798" t="b">
        <v>1</v>
      </c>
      <c r="O798" t="s">
        <v>4143</v>
      </c>
      <c r="P798" t="s">
        <v>4226</v>
      </c>
      <c r="Q798">
        <v>1840008434</v>
      </c>
      <c r="R798" t="str">
        <f t="shared" si="134"/>
        <v>small</v>
      </c>
      <c r="S798">
        <f t="shared" si="135"/>
        <v>1</v>
      </c>
      <c r="T798">
        <v>797</v>
      </c>
      <c r="U798">
        <f t="shared" si="136"/>
        <v>10.776160719254561</v>
      </c>
      <c r="V798">
        <f t="shared" si="137"/>
        <v>797</v>
      </c>
      <c r="W798" t="str">
        <f t="shared" si="138"/>
        <v/>
      </c>
      <c r="X798" t="str">
        <f t="shared" si="139"/>
        <v/>
      </c>
      <c r="Y798" t="str">
        <f t="shared" si="140"/>
        <v/>
      </c>
      <c r="Z798" t="str">
        <f t="shared" si="141"/>
        <v/>
      </c>
      <c r="AA798" t="str">
        <f t="shared" si="142"/>
        <v/>
      </c>
      <c r="AB798" t="str">
        <f t="shared" si="143"/>
        <v/>
      </c>
    </row>
    <row r="799" spans="1:28" x14ac:dyDescent="0.45">
      <c r="A799" t="s">
        <v>2394</v>
      </c>
      <c r="B799" t="s">
        <v>2394</v>
      </c>
      <c r="C799" t="s">
        <v>2310</v>
      </c>
      <c r="D799" t="s">
        <v>2311</v>
      </c>
      <c r="E799">
        <v>37025</v>
      </c>
      <c r="F799" t="s">
        <v>2339</v>
      </c>
      <c r="G799">
        <v>35.476599999999998</v>
      </c>
      <c r="H799">
        <v>-80.639099999999999</v>
      </c>
      <c r="I799">
        <v>47839</v>
      </c>
      <c r="J799">
        <v>47839</v>
      </c>
      <c r="K799">
        <f t="shared" si="133"/>
        <v>10.77559648539601</v>
      </c>
      <c r="L799">
        <v>573</v>
      </c>
      <c r="M799" t="s">
        <v>19</v>
      </c>
      <c r="N799" t="b">
        <v>1</v>
      </c>
      <c r="O799" t="s">
        <v>330</v>
      </c>
      <c r="P799" t="s">
        <v>2395</v>
      </c>
      <c r="Q799">
        <v>1840014560</v>
      </c>
      <c r="R799" t="str">
        <f t="shared" si="134"/>
        <v>small</v>
      </c>
      <c r="S799">
        <f t="shared" si="135"/>
        <v>1</v>
      </c>
      <c r="T799">
        <v>798</v>
      </c>
      <c r="U799">
        <f t="shared" si="136"/>
        <v>10.77559648539601</v>
      </c>
      <c r="V799">
        <f t="shared" si="137"/>
        <v>798</v>
      </c>
      <c r="W799" t="str">
        <f t="shared" si="138"/>
        <v/>
      </c>
      <c r="X799" t="str">
        <f t="shared" si="139"/>
        <v/>
      </c>
      <c r="Y799" t="str">
        <f t="shared" si="140"/>
        <v/>
      </c>
      <c r="Z799" t="str">
        <f t="shared" si="141"/>
        <v/>
      </c>
      <c r="AA799" t="str">
        <f t="shared" si="142"/>
        <v/>
      </c>
      <c r="AB799" t="str">
        <f t="shared" si="143"/>
        <v/>
      </c>
    </row>
    <row r="800" spans="1:28" x14ac:dyDescent="0.45">
      <c r="A800" t="s">
        <v>525</v>
      </c>
      <c r="B800" t="s">
        <v>525</v>
      </c>
      <c r="C800" t="s">
        <v>2197</v>
      </c>
      <c r="D800" t="s">
        <v>2198</v>
      </c>
      <c r="E800">
        <v>22079</v>
      </c>
      <c r="F800" t="s">
        <v>2208</v>
      </c>
      <c r="G800">
        <v>31.292300000000001</v>
      </c>
      <c r="H800">
        <v>-92.47</v>
      </c>
      <c r="I800">
        <v>82995</v>
      </c>
      <c r="J800">
        <v>47832</v>
      </c>
      <c r="K800">
        <f t="shared" si="133"/>
        <v>10.77545015056074</v>
      </c>
      <c r="L800">
        <v>650</v>
      </c>
      <c r="M800" t="s">
        <v>19</v>
      </c>
      <c r="N800" t="b">
        <v>1</v>
      </c>
      <c r="O800" t="s">
        <v>596</v>
      </c>
      <c r="P800" t="s">
        <v>2285</v>
      </c>
      <c r="Q800">
        <v>1840013873</v>
      </c>
      <c r="R800" t="str">
        <f t="shared" si="134"/>
        <v>small</v>
      </c>
      <c r="S800">
        <f t="shared" si="135"/>
        <v>1</v>
      </c>
      <c r="T800">
        <v>799</v>
      </c>
      <c r="U800">
        <f t="shared" si="136"/>
        <v>10.77545015056074</v>
      </c>
      <c r="V800">
        <f t="shared" si="137"/>
        <v>799</v>
      </c>
      <c r="W800" t="str">
        <f t="shared" si="138"/>
        <v/>
      </c>
      <c r="X800" t="str">
        <f t="shared" si="139"/>
        <v/>
      </c>
      <c r="Y800" t="str">
        <f t="shared" si="140"/>
        <v/>
      </c>
      <c r="Z800" t="str">
        <f t="shared" si="141"/>
        <v/>
      </c>
      <c r="AA800" t="str">
        <f t="shared" si="142"/>
        <v/>
      </c>
      <c r="AB800" t="str">
        <f t="shared" si="143"/>
        <v/>
      </c>
    </row>
    <row r="801" spans="1:28" x14ac:dyDescent="0.45">
      <c r="A801" t="s">
        <v>672</v>
      </c>
      <c r="B801" t="s">
        <v>672</v>
      </c>
      <c r="C801" t="s">
        <v>966</v>
      </c>
      <c r="D801" t="s">
        <v>967</v>
      </c>
      <c r="E801">
        <v>12097</v>
      </c>
      <c r="F801" t="s">
        <v>851</v>
      </c>
      <c r="G801">
        <v>28.229700000000001</v>
      </c>
      <c r="H801">
        <v>-81.285300000000007</v>
      </c>
      <c r="I801">
        <v>47809</v>
      </c>
      <c r="J801">
        <v>47809</v>
      </c>
      <c r="K801">
        <f t="shared" si="133"/>
        <v>10.77496918527507</v>
      </c>
      <c r="L801">
        <v>1022</v>
      </c>
      <c r="M801" t="s">
        <v>19</v>
      </c>
      <c r="N801" t="b">
        <v>1</v>
      </c>
      <c r="O801" t="s">
        <v>330</v>
      </c>
      <c r="P801" t="s">
        <v>1066</v>
      </c>
      <c r="Q801">
        <v>1840015971</v>
      </c>
      <c r="R801" t="str">
        <f t="shared" si="134"/>
        <v>small</v>
      </c>
      <c r="S801">
        <f t="shared" si="135"/>
        <v>1</v>
      </c>
      <c r="T801">
        <v>800</v>
      </c>
      <c r="U801">
        <f t="shared" si="136"/>
        <v>10.77496918527507</v>
      </c>
      <c r="V801">
        <f t="shared" si="137"/>
        <v>800</v>
      </c>
      <c r="W801" t="str">
        <f t="shared" si="138"/>
        <v/>
      </c>
      <c r="X801" t="str">
        <f t="shared" si="139"/>
        <v/>
      </c>
      <c r="Y801" t="str">
        <f t="shared" si="140"/>
        <v/>
      </c>
      <c r="Z801" t="str">
        <f t="shared" si="141"/>
        <v/>
      </c>
      <c r="AA801" t="str">
        <f t="shared" si="142"/>
        <v/>
      </c>
      <c r="AB801" t="str">
        <f t="shared" si="143"/>
        <v/>
      </c>
    </row>
    <row r="802" spans="1:28" x14ac:dyDescent="0.45">
      <c r="A802" t="s">
        <v>2075</v>
      </c>
      <c r="B802" t="s">
        <v>2075</v>
      </c>
      <c r="C802" t="s">
        <v>1679</v>
      </c>
      <c r="D802" t="s">
        <v>1680</v>
      </c>
      <c r="E802">
        <v>48085</v>
      </c>
      <c r="F802" t="s">
        <v>1694</v>
      </c>
      <c r="G802">
        <v>33.035299999999999</v>
      </c>
      <c r="H802">
        <v>-96.516999999999996</v>
      </c>
      <c r="I802">
        <v>47701</v>
      </c>
      <c r="J802">
        <v>47701</v>
      </c>
      <c r="K802">
        <f t="shared" si="133"/>
        <v>10.77270764101727</v>
      </c>
      <c r="L802">
        <v>871</v>
      </c>
      <c r="M802" t="s">
        <v>19</v>
      </c>
      <c r="N802" t="b">
        <v>1</v>
      </c>
      <c r="O802" t="s">
        <v>596</v>
      </c>
      <c r="P802" t="s">
        <v>2076</v>
      </c>
      <c r="Q802">
        <v>1840022018</v>
      </c>
      <c r="R802" t="str">
        <f t="shared" si="134"/>
        <v>small</v>
      </c>
      <c r="S802">
        <f t="shared" si="135"/>
        <v>1</v>
      </c>
      <c r="T802">
        <v>801</v>
      </c>
      <c r="U802">
        <f t="shared" si="136"/>
        <v>10.77270764101727</v>
      </c>
      <c r="V802">
        <f t="shared" si="137"/>
        <v>801</v>
      </c>
      <c r="W802" t="str">
        <f t="shared" si="138"/>
        <v/>
      </c>
      <c r="X802" t="str">
        <f t="shared" si="139"/>
        <v/>
      </c>
      <c r="Y802" t="str">
        <f t="shared" si="140"/>
        <v/>
      </c>
      <c r="Z802" t="str">
        <f t="shared" si="141"/>
        <v/>
      </c>
      <c r="AA802" t="str">
        <f t="shared" si="142"/>
        <v/>
      </c>
      <c r="AB802" t="str">
        <f t="shared" si="143"/>
        <v/>
      </c>
    </row>
    <row r="803" spans="1:28" x14ac:dyDescent="0.45">
      <c r="A803" t="s">
        <v>1228</v>
      </c>
      <c r="B803" t="s">
        <v>1228</v>
      </c>
      <c r="C803" t="s">
        <v>2998</v>
      </c>
      <c r="D803" t="s">
        <v>2957</v>
      </c>
      <c r="E803">
        <v>6065</v>
      </c>
      <c r="F803" t="s">
        <v>222</v>
      </c>
      <c r="G803">
        <v>33.801200000000001</v>
      </c>
      <c r="H803">
        <v>-116.538</v>
      </c>
      <c r="I803">
        <v>47689</v>
      </c>
      <c r="J803">
        <v>47689</v>
      </c>
      <c r="K803">
        <f t="shared" si="133"/>
        <v>10.77245604231587</v>
      </c>
      <c r="L803">
        <v>195</v>
      </c>
      <c r="M803" t="s">
        <v>19</v>
      </c>
      <c r="N803" t="b">
        <v>1</v>
      </c>
      <c r="O803" t="s">
        <v>20</v>
      </c>
      <c r="P803" t="s">
        <v>3096</v>
      </c>
      <c r="Q803">
        <v>1840020556</v>
      </c>
      <c r="R803" t="str">
        <f t="shared" si="134"/>
        <v>small</v>
      </c>
      <c r="S803">
        <f t="shared" si="135"/>
        <v>1</v>
      </c>
      <c r="T803">
        <v>802</v>
      </c>
      <c r="U803">
        <f t="shared" si="136"/>
        <v>10.77245604231587</v>
      </c>
      <c r="V803">
        <f t="shared" si="137"/>
        <v>802</v>
      </c>
      <c r="W803" t="str">
        <f t="shared" si="138"/>
        <v/>
      </c>
      <c r="X803" t="str">
        <f t="shared" si="139"/>
        <v/>
      </c>
      <c r="Y803" t="str">
        <f t="shared" si="140"/>
        <v/>
      </c>
      <c r="Z803" t="str">
        <f t="shared" si="141"/>
        <v/>
      </c>
      <c r="AA803" t="str">
        <f t="shared" si="142"/>
        <v/>
      </c>
      <c r="AB803" t="str">
        <f t="shared" si="143"/>
        <v/>
      </c>
    </row>
    <row r="804" spans="1:28" x14ac:dyDescent="0.45">
      <c r="A804" t="s">
        <v>82</v>
      </c>
      <c r="B804" t="s">
        <v>82</v>
      </c>
      <c r="C804" t="s">
        <v>16</v>
      </c>
      <c r="D804" t="s">
        <v>17</v>
      </c>
      <c r="E804">
        <v>53067</v>
      </c>
      <c r="F804" t="s">
        <v>52</v>
      </c>
      <c r="G804">
        <v>47.044400000000003</v>
      </c>
      <c r="H804">
        <v>-122.7933</v>
      </c>
      <c r="I804">
        <v>47688</v>
      </c>
      <c r="J804">
        <v>47688</v>
      </c>
      <c r="K804">
        <f t="shared" si="133"/>
        <v>10.772435072899762</v>
      </c>
      <c r="L804">
        <v>1139</v>
      </c>
      <c r="M804" t="s">
        <v>19</v>
      </c>
      <c r="N804" t="b">
        <v>1</v>
      </c>
      <c r="O804" t="s">
        <v>20</v>
      </c>
      <c r="P804" t="s">
        <v>83</v>
      </c>
      <c r="Q804">
        <v>1840019866</v>
      </c>
      <c r="R804" t="str">
        <f t="shared" si="134"/>
        <v>small</v>
      </c>
      <c r="S804">
        <f t="shared" si="135"/>
        <v>1</v>
      </c>
      <c r="T804">
        <v>803</v>
      </c>
      <c r="U804">
        <f t="shared" si="136"/>
        <v>10.772435072899762</v>
      </c>
      <c r="V804">
        <f t="shared" si="137"/>
        <v>803</v>
      </c>
      <c r="W804" t="str">
        <f t="shared" si="138"/>
        <v/>
      </c>
      <c r="X804" t="str">
        <f t="shared" si="139"/>
        <v/>
      </c>
      <c r="Y804" t="str">
        <f t="shared" si="140"/>
        <v/>
      </c>
      <c r="Z804" t="str">
        <f t="shared" si="141"/>
        <v/>
      </c>
      <c r="AA804" t="str">
        <f t="shared" si="142"/>
        <v/>
      </c>
      <c r="AB804" t="str">
        <f t="shared" si="143"/>
        <v/>
      </c>
    </row>
    <row r="805" spans="1:28" x14ac:dyDescent="0.45">
      <c r="A805" t="s">
        <v>369</v>
      </c>
      <c r="B805" t="s">
        <v>369</v>
      </c>
      <c r="C805" t="s">
        <v>4781</v>
      </c>
      <c r="D805" t="s">
        <v>4782</v>
      </c>
      <c r="E805">
        <v>29189</v>
      </c>
      <c r="F805" t="s">
        <v>4783</v>
      </c>
      <c r="G805">
        <v>38.658799999999999</v>
      </c>
      <c r="H805">
        <v>-90.580500000000001</v>
      </c>
      <c r="I805">
        <v>47659</v>
      </c>
      <c r="J805">
        <v>47659</v>
      </c>
      <c r="K805">
        <f t="shared" si="133"/>
        <v>10.771826768477091</v>
      </c>
      <c r="L805">
        <v>578</v>
      </c>
      <c r="M805" t="s">
        <v>19</v>
      </c>
      <c r="N805" t="b">
        <v>1</v>
      </c>
      <c r="O805" t="s">
        <v>596</v>
      </c>
      <c r="P805" t="s">
        <v>4790</v>
      </c>
      <c r="Q805">
        <v>1840007446</v>
      </c>
      <c r="R805" t="str">
        <f t="shared" si="134"/>
        <v>small</v>
      </c>
      <c r="S805">
        <f t="shared" si="135"/>
        <v>1</v>
      </c>
      <c r="T805">
        <v>804</v>
      </c>
      <c r="U805">
        <f t="shared" si="136"/>
        <v>10.771826768477091</v>
      </c>
      <c r="V805">
        <f t="shared" si="137"/>
        <v>804</v>
      </c>
      <c r="W805" t="str">
        <f t="shared" si="138"/>
        <v/>
      </c>
      <c r="X805" t="str">
        <f t="shared" si="139"/>
        <v/>
      </c>
      <c r="Y805" t="str">
        <f t="shared" si="140"/>
        <v/>
      </c>
      <c r="Z805" t="str">
        <f t="shared" si="141"/>
        <v/>
      </c>
      <c r="AA805" t="str">
        <f t="shared" si="142"/>
        <v/>
      </c>
      <c r="AB805" t="str">
        <f t="shared" si="143"/>
        <v/>
      </c>
    </row>
    <row r="806" spans="1:28" x14ac:dyDescent="0.45">
      <c r="A806" t="s">
        <v>1478</v>
      </c>
      <c r="B806" t="s">
        <v>1478</v>
      </c>
      <c r="C806" t="s">
        <v>4960</v>
      </c>
      <c r="D806" t="s">
        <v>2504</v>
      </c>
      <c r="E806">
        <v>26099</v>
      </c>
      <c r="F806" t="s">
        <v>3979</v>
      </c>
      <c r="G806">
        <v>42.507399999999997</v>
      </c>
      <c r="H806">
        <v>-82.936999999999998</v>
      </c>
      <c r="I806">
        <v>47602</v>
      </c>
      <c r="J806">
        <v>47602</v>
      </c>
      <c r="K806">
        <f t="shared" si="133"/>
        <v>10.770630056143553</v>
      </c>
      <c r="L806">
        <v>1869</v>
      </c>
      <c r="M806" t="s">
        <v>19</v>
      </c>
      <c r="N806" t="b">
        <v>1</v>
      </c>
      <c r="O806" t="s">
        <v>4149</v>
      </c>
      <c r="P806">
        <v>48066</v>
      </c>
      <c r="Q806">
        <v>1840003092</v>
      </c>
      <c r="R806" t="str">
        <f t="shared" si="134"/>
        <v>small</v>
      </c>
      <c r="S806">
        <f t="shared" si="135"/>
        <v>1</v>
      </c>
      <c r="T806">
        <v>805</v>
      </c>
      <c r="U806">
        <f t="shared" si="136"/>
        <v>10.770630056143553</v>
      </c>
      <c r="V806">
        <f t="shared" si="137"/>
        <v>805</v>
      </c>
      <c r="W806" t="str">
        <f t="shared" si="138"/>
        <v/>
      </c>
      <c r="X806" t="str">
        <f t="shared" si="139"/>
        <v/>
      </c>
      <c r="Y806" t="str">
        <f t="shared" si="140"/>
        <v/>
      </c>
      <c r="Z806" t="str">
        <f t="shared" si="141"/>
        <v/>
      </c>
      <c r="AA806" t="str">
        <f t="shared" si="142"/>
        <v/>
      </c>
      <c r="AB806" t="str">
        <f t="shared" si="143"/>
        <v/>
      </c>
    </row>
    <row r="807" spans="1:28" x14ac:dyDescent="0.45">
      <c r="A807" t="s">
        <v>3021</v>
      </c>
      <c r="B807" t="s">
        <v>3021</v>
      </c>
      <c r="C807" t="s">
        <v>2998</v>
      </c>
      <c r="D807" t="s">
        <v>2957</v>
      </c>
      <c r="E807">
        <v>6079</v>
      </c>
      <c r="F807" t="s">
        <v>3021</v>
      </c>
      <c r="G807">
        <v>35.267099999999999</v>
      </c>
      <c r="H807">
        <v>-120.66889999999999</v>
      </c>
      <c r="I807">
        <v>62391</v>
      </c>
      <c r="J807">
        <v>47536</v>
      </c>
      <c r="K807">
        <f t="shared" si="133"/>
        <v>10.769242597702389</v>
      </c>
      <c r="L807">
        <v>1397</v>
      </c>
      <c r="M807" t="s">
        <v>19</v>
      </c>
      <c r="N807" t="b">
        <v>1</v>
      </c>
      <c r="O807" t="s">
        <v>20</v>
      </c>
      <c r="P807" t="s">
        <v>3364</v>
      </c>
      <c r="Q807">
        <v>1840021734</v>
      </c>
      <c r="R807" t="str">
        <f t="shared" si="134"/>
        <v>small</v>
      </c>
      <c r="S807">
        <f t="shared" si="135"/>
        <v>1</v>
      </c>
      <c r="T807">
        <v>806</v>
      </c>
      <c r="U807">
        <f t="shared" si="136"/>
        <v>10.769242597702389</v>
      </c>
      <c r="V807">
        <f t="shared" si="137"/>
        <v>806</v>
      </c>
      <c r="W807" t="str">
        <f t="shared" si="138"/>
        <v/>
      </c>
      <c r="X807" t="str">
        <f t="shared" si="139"/>
        <v/>
      </c>
      <c r="Y807" t="str">
        <f t="shared" si="140"/>
        <v/>
      </c>
      <c r="Z807" t="str">
        <f t="shared" si="141"/>
        <v/>
      </c>
      <c r="AA807" t="str">
        <f t="shared" si="142"/>
        <v/>
      </c>
      <c r="AB807" t="str">
        <f t="shared" si="143"/>
        <v/>
      </c>
    </row>
    <row r="808" spans="1:28" x14ac:dyDescent="0.45">
      <c r="A808" t="s">
        <v>3194</v>
      </c>
      <c r="B808" t="s">
        <v>3194</v>
      </c>
      <c r="C808" t="s">
        <v>3789</v>
      </c>
      <c r="D808" t="s">
        <v>3790</v>
      </c>
      <c r="E808">
        <v>17031</v>
      </c>
      <c r="F808" t="s">
        <v>2551</v>
      </c>
      <c r="G808">
        <v>42.082500000000003</v>
      </c>
      <c r="H808">
        <v>-87.8215</v>
      </c>
      <c r="I808">
        <v>47475</v>
      </c>
      <c r="J808">
        <v>47475</v>
      </c>
      <c r="K808">
        <f t="shared" si="133"/>
        <v>10.767958535680487</v>
      </c>
      <c r="L808">
        <v>1310</v>
      </c>
      <c r="M808" t="s">
        <v>19</v>
      </c>
      <c r="N808" t="b">
        <v>1</v>
      </c>
      <c r="O808" t="s">
        <v>596</v>
      </c>
      <c r="P808" t="s">
        <v>3855</v>
      </c>
      <c r="Q808">
        <v>1840011280</v>
      </c>
      <c r="R808" t="str">
        <f t="shared" si="134"/>
        <v>small</v>
      </c>
      <c r="S808">
        <f t="shared" si="135"/>
        <v>1</v>
      </c>
      <c r="T808">
        <v>807</v>
      </c>
      <c r="U808">
        <f t="shared" si="136"/>
        <v>10.767958535680487</v>
      </c>
      <c r="V808">
        <f t="shared" si="137"/>
        <v>807</v>
      </c>
      <c r="W808" t="str">
        <f t="shared" si="138"/>
        <v/>
      </c>
      <c r="X808" t="str">
        <f t="shared" si="139"/>
        <v/>
      </c>
      <c r="Y808" t="str">
        <f t="shared" si="140"/>
        <v/>
      </c>
      <c r="Z808" t="str">
        <f t="shared" si="141"/>
        <v/>
      </c>
      <c r="AA808" t="str">
        <f t="shared" si="142"/>
        <v/>
      </c>
      <c r="AB808" t="str">
        <f t="shared" si="143"/>
        <v/>
      </c>
    </row>
    <row r="809" spans="1:28" x14ac:dyDescent="0.45">
      <c r="A809" t="s">
        <v>1850</v>
      </c>
      <c r="B809" t="s">
        <v>1850</v>
      </c>
      <c r="C809" t="s">
        <v>2998</v>
      </c>
      <c r="D809" t="s">
        <v>2957</v>
      </c>
      <c r="E809">
        <v>6065</v>
      </c>
      <c r="F809" t="s">
        <v>222</v>
      </c>
      <c r="G809">
        <v>33.796999999999997</v>
      </c>
      <c r="H809">
        <v>-116.9915</v>
      </c>
      <c r="I809">
        <v>47413</v>
      </c>
      <c r="J809">
        <v>47413</v>
      </c>
      <c r="K809">
        <f t="shared" si="133"/>
        <v>10.766651731683705</v>
      </c>
      <c r="L809">
        <v>711</v>
      </c>
      <c r="M809" t="s">
        <v>19</v>
      </c>
      <c r="N809" t="b">
        <v>1</v>
      </c>
      <c r="O809" t="s">
        <v>20</v>
      </c>
      <c r="P809" t="s">
        <v>3017</v>
      </c>
      <c r="Q809">
        <v>1840021936</v>
      </c>
      <c r="R809" t="str">
        <f t="shared" si="134"/>
        <v>small</v>
      </c>
      <c r="S809">
        <f t="shared" si="135"/>
        <v>1</v>
      </c>
      <c r="T809">
        <v>808</v>
      </c>
      <c r="U809">
        <f t="shared" si="136"/>
        <v>10.766651731683705</v>
      </c>
      <c r="V809">
        <f t="shared" si="137"/>
        <v>808</v>
      </c>
      <c r="W809" t="str">
        <f t="shared" si="138"/>
        <v/>
      </c>
      <c r="X809" t="str">
        <f t="shared" si="139"/>
        <v/>
      </c>
      <c r="Y809" t="str">
        <f t="shared" si="140"/>
        <v/>
      </c>
      <c r="Z809" t="str">
        <f t="shared" si="141"/>
        <v/>
      </c>
      <c r="AA809" t="str">
        <f t="shared" si="142"/>
        <v/>
      </c>
      <c r="AB809" t="str">
        <f t="shared" si="143"/>
        <v/>
      </c>
    </row>
    <row r="810" spans="1:28" x14ac:dyDescent="0.45">
      <c r="A810" t="s">
        <v>4647</v>
      </c>
      <c r="B810" t="s">
        <v>4647</v>
      </c>
      <c r="C810" t="s">
        <v>4580</v>
      </c>
      <c r="D810" t="s">
        <v>899</v>
      </c>
      <c r="E810">
        <v>39035</v>
      </c>
      <c r="F810" t="s">
        <v>4584</v>
      </c>
      <c r="G810">
        <v>41.590400000000002</v>
      </c>
      <c r="H810">
        <v>-81.518799999999999</v>
      </c>
      <c r="I810">
        <v>47360</v>
      </c>
      <c r="J810">
        <v>47360</v>
      </c>
      <c r="K810">
        <f t="shared" si="133"/>
        <v>10.765533269557887</v>
      </c>
      <c r="L810">
        <v>1720</v>
      </c>
      <c r="M810" t="s">
        <v>19</v>
      </c>
      <c r="N810" t="b">
        <v>1</v>
      </c>
      <c r="O810" t="s">
        <v>330</v>
      </c>
      <c r="P810" t="s">
        <v>4648</v>
      </c>
      <c r="Q810">
        <v>1840000600</v>
      </c>
      <c r="R810" t="str">
        <f t="shared" si="134"/>
        <v>small</v>
      </c>
      <c r="S810">
        <f t="shared" si="135"/>
        <v>1</v>
      </c>
      <c r="T810">
        <v>809</v>
      </c>
      <c r="U810">
        <f t="shared" si="136"/>
        <v>10.765533269557887</v>
      </c>
      <c r="V810">
        <f t="shared" si="137"/>
        <v>809</v>
      </c>
      <c r="W810" t="str">
        <f t="shared" si="138"/>
        <v/>
      </c>
      <c r="X810" t="str">
        <f t="shared" si="139"/>
        <v/>
      </c>
      <c r="Y810" t="str">
        <f t="shared" si="140"/>
        <v/>
      </c>
      <c r="Z810" t="str">
        <f t="shared" si="141"/>
        <v/>
      </c>
      <c r="AA810" t="str">
        <f t="shared" si="142"/>
        <v/>
      </c>
      <c r="AB810" t="str">
        <f t="shared" si="143"/>
        <v/>
      </c>
    </row>
    <row r="811" spans="1:28" x14ac:dyDescent="0.45">
      <c r="A811" t="s">
        <v>2470</v>
      </c>
      <c r="B811" t="s">
        <v>2470</v>
      </c>
      <c r="C811" t="s">
        <v>2310</v>
      </c>
      <c r="D811" t="s">
        <v>2311</v>
      </c>
      <c r="E811">
        <v>37183</v>
      </c>
      <c r="F811" t="s">
        <v>2327</v>
      </c>
      <c r="G811">
        <v>35.724800000000002</v>
      </c>
      <c r="H811">
        <v>-78.866</v>
      </c>
      <c r="I811">
        <v>47349</v>
      </c>
      <c r="J811">
        <v>47349</v>
      </c>
      <c r="K811">
        <f t="shared" si="133"/>
        <v>10.765300979067026</v>
      </c>
      <c r="L811">
        <v>1057</v>
      </c>
      <c r="M811" t="s">
        <v>19</v>
      </c>
      <c r="N811" t="b">
        <v>1</v>
      </c>
      <c r="O811" t="s">
        <v>330</v>
      </c>
      <c r="P811" t="s">
        <v>2471</v>
      </c>
      <c r="Q811">
        <v>1840015355</v>
      </c>
      <c r="R811" t="str">
        <f t="shared" si="134"/>
        <v>small</v>
      </c>
      <c r="S811">
        <f t="shared" si="135"/>
        <v>1</v>
      </c>
      <c r="T811">
        <v>810</v>
      </c>
      <c r="U811">
        <f t="shared" si="136"/>
        <v>10.765300979067026</v>
      </c>
      <c r="V811">
        <f t="shared" si="137"/>
        <v>810</v>
      </c>
      <c r="W811" t="str">
        <f t="shared" si="138"/>
        <v/>
      </c>
      <c r="X811" t="str">
        <f t="shared" si="139"/>
        <v/>
      </c>
      <c r="Y811" t="str">
        <f t="shared" si="140"/>
        <v/>
      </c>
      <c r="Z811" t="str">
        <f t="shared" si="141"/>
        <v/>
      </c>
      <c r="AA811" t="str">
        <f t="shared" si="142"/>
        <v/>
      </c>
      <c r="AB811" t="str">
        <f t="shared" si="143"/>
        <v/>
      </c>
    </row>
    <row r="812" spans="1:28" x14ac:dyDescent="0.45">
      <c r="A812" t="s">
        <v>5067</v>
      </c>
      <c r="B812" t="s">
        <v>5067</v>
      </c>
      <c r="C812" t="s">
        <v>5060</v>
      </c>
      <c r="D812" t="s">
        <v>5061</v>
      </c>
      <c r="E812">
        <v>44007</v>
      </c>
      <c r="F812" t="s">
        <v>1046</v>
      </c>
      <c r="G812">
        <v>41.806399999999996</v>
      </c>
      <c r="H812">
        <v>-71.356499999999997</v>
      </c>
      <c r="I812">
        <v>47337</v>
      </c>
      <c r="J812">
        <v>47337</v>
      </c>
      <c r="K812">
        <f t="shared" si="133"/>
        <v>10.765047509703779</v>
      </c>
      <c r="L812">
        <v>1380</v>
      </c>
      <c r="M812" t="s">
        <v>19</v>
      </c>
      <c r="N812" t="b">
        <v>1</v>
      </c>
      <c r="O812" t="s">
        <v>330</v>
      </c>
      <c r="P812" t="s">
        <v>5068</v>
      </c>
      <c r="Q812">
        <v>1840003288</v>
      </c>
      <c r="R812" t="str">
        <f t="shared" si="134"/>
        <v>small</v>
      </c>
      <c r="S812">
        <f t="shared" si="135"/>
        <v>1</v>
      </c>
      <c r="T812">
        <v>811</v>
      </c>
      <c r="U812">
        <f t="shared" si="136"/>
        <v>10.765047509703779</v>
      </c>
      <c r="V812">
        <f t="shared" si="137"/>
        <v>811</v>
      </c>
      <c r="W812" t="str">
        <f t="shared" si="138"/>
        <v/>
      </c>
      <c r="X812" t="str">
        <f t="shared" si="139"/>
        <v/>
      </c>
      <c r="Y812" t="str">
        <f t="shared" si="140"/>
        <v/>
      </c>
      <c r="Z812" t="str">
        <f t="shared" si="141"/>
        <v/>
      </c>
      <c r="AA812" t="str">
        <f t="shared" si="142"/>
        <v/>
      </c>
      <c r="AB812" t="str">
        <f t="shared" si="143"/>
        <v/>
      </c>
    </row>
    <row r="813" spans="1:28" x14ac:dyDescent="0.45">
      <c r="A813" t="s">
        <v>2996</v>
      </c>
      <c r="B813" t="s">
        <v>2996</v>
      </c>
      <c r="C813" t="s">
        <v>5073</v>
      </c>
      <c r="D813" t="s">
        <v>3683</v>
      </c>
      <c r="E813">
        <v>20169</v>
      </c>
      <c r="F813" t="s">
        <v>2293</v>
      </c>
      <c r="G813">
        <v>38.814300000000003</v>
      </c>
      <c r="H813">
        <v>-97.615099999999998</v>
      </c>
      <c r="I813">
        <v>47123</v>
      </c>
      <c r="J813">
        <v>47336</v>
      </c>
      <c r="K813">
        <f t="shared" si="133"/>
        <v>10.765026384356529</v>
      </c>
      <c r="L813">
        <v>727</v>
      </c>
      <c r="M813" t="s">
        <v>19</v>
      </c>
      <c r="N813" t="b">
        <v>1</v>
      </c>
      <c r="O813" t="s">
        <v>596</v>
      </c>
      <c r="P813" t="s">
        <v>5091</v>
      </c>
      <c r="Q813">
        <v>1840001647</v>
      </c>
      <c r="R813" t="str">
        <f t="shared" si="134"/>
        <v>small</v>
      </c>
      <c r="S813">
        <f t="shared" si="135"/>
        <v>1</v>
      </c>
      <c r="T813">
        <v>812</v>
      </c>
      <c r="U813">
        <f t="shared" si="136"/>
        <v>10.765026384356529</v>
      </c>
      <c r="V813">
        <f t="shared" si="137"/>
        <v>812</v>
      </c>
      <c r="W813" t="str">
        <f t="shared" si="138"/>
        <v/>
      </c>
      <c r="X813" t="str">
        <f t="shared" si="139"/>
        <v/>
      </c>
      <c r="Y813" t="str">
        <f t="shared" si="140"/>
        <v/>
      </c>
      <c r="Z813" t="str">
        <f t="shared" si="141"/>
        <v/>
      </c>
      <c r="AA813" t="str">
        <f t="shared" si="142"/>
        <v/>
      </c>
      <c r="AB813" t="str">
        <f t="shared" si="143"/>
        <v/>
      </c>
    </row>
    <row r="814" spans="1:28" x14ac:dyDescent="0.45">
      <c r="A814" t="s">
        <v>534</v>
      </c>
      <c r="B814" t="s">
        <v>534</v>
      </c>
      <c r="C814" t="s">
        <v>4722</v>
      </c>
      <c r="D814" t="s">
        <v>4723</v>
      </c>
      <c r="E814">
        <v>49035</v>
      </c>
      <c r="F814" t="s">
        <v>4733</v>
      </c>
      <c r="G814">
        <v>40.495600000000003</v>
      </c>
      <c r="H814">
        <v>-111.86069999999999</v>
      </c>
      <c r="I814">
        <v>47328</v>
      </c>
      <c r="J814">
        <v>47328</v>
      </c>
      <c r="K814">
        <f t="shared" si="133"/>
        <v>10.764857365510526</v>
      </c>
      <c r="L814">
        <v>607</v>
      </c>
      <c r="M814" t="s">
        <v>19</v>
      </c>
      <c r="N814" t="b">
        <v>1</v>
      </c>
      <c r="O814" t="s">
        <v>1371</v>
      </c>
      <c r="P814">
        <v>84020</v>
      </c>
      <c r="Q814">
        <v>1840018747</v>
      </c>
      <c r="R814" t="str">
        <f t="shared" si="134"/>
        <v>small</v>
      </c>
      <c r="S814">
        <f t="shared" si="135"/>
        <v>1</v>
      </c>
      <c r="T814">
        <v>813</v>
      </c>
      <c r="U814">
        <f t="shared" si="136"/>
        <v>10.764857365510526</v>
      </c>
      <c r="V814">
        <f t="shared" si="137"/>
        <v>813</v>
      </c>
      <c r="W814" t="str">
        <f t="shared" si="138"/>
        <v/>
      </c>
      <c r="X814" t="str">
        <f t="shared" si="139"/>
        <v/>
      </c>
      <c r="Y814" t="str">
        <f t="shared" si="140"/>
        <v/>
      </c>
      <c r="Z814" t="str">
        <f t="shared" si="141"/>
        <v/>
      </c>
      <c r="AA814" t="str">
        <f t="shared" si="142"/>
        <v/>
      </c>
      <c r="AB814" t="str">
        <f t="shared" si="143"/>
        <v/>
      </c>
    </row>
    <row r="815" spans="1:28" x14ac:dyDescent="0.45">
      <c r="A815" t="s">
        <v>2770</v>
      </c>
      <c r="B815" t="s">
        <v>2770</v>
      </c>
      <c r="C815" t="s">
        <v>4142</v>
      </c>
      <c r="D815" t="s">
        <v>2864</v>
      </c>
      <c r="E815">
        <v>18019</v>
      </c>
      <c r="F815" t="s">
        <v>58</v>
      </c>
      <c r="G815">
        <v>38.337699999999998</v>
      </c>
      <c r="H815">
        <v>-85.702600000000004</v>
      </c>
      <c r="I815">
        <v>47124</v>
      </c>
      <c r="J815">
        <v>47124</v>
      </c>
      <c r="K815">
        <f t="shared" si="133"/>
        <v>10.76053770436601</v>
      </c>
      <c r="L815">
        <v>533</v>
      </c>
      <c r="M815" t="s">
        <v>19</v>
      </c>
      <c r="N815" t="b">
        <v>1</v>
      </c>
      <c r="O815" t="s">
        <v>4148</v>
      </c>
      <c r="P815" t="s">
        <v>4155</v>
      </c>
      <c r="Q815">
        <v>1840008642</v>
      </c>
      <c r="R815" t="str">
        <f t="shared" si="134"/>
        <v>small</v>
      </c>
      <c r="S815">
        <f t="shared" si="135"/>
        <v>1</v>
      </c>
      <c r="T815">
        <v>814</v>
      </c>
      <c r="U815">
        <f t="shared" si="136"/>
        <v>10.76053770436601</v>
      </c>
      <c r="V815">
        <f t="shared" si="137"/>
        <v>814</v>
      </c>
      <c r="W815" t="str">
        <f t="shared" si="138"/>
        <v/>
      </c>
      <c r="X815" t="str">
        <f t="shared" si="139"/>
        <v/>
      </c>
      <c r="Y815" t="str">
        <f t="shared" si="140"/>
        <v/>
      </c>
      <c r="Z815" t="str">
        <f t="shared" si="141"/>
        <v/>
      </c>
      <c r="AA815" t="str">
        <f t="shared" si="142"/>
        <v/>
      </c>
      <c r="AB815" t="str">
        <f t="shared" si="143"/>
        <v/>
      </c>
    </row>
    <row r="816" spans="1:28" x14ac:dyDescent="0.45">
      <c r="A816" t="s">
        <v>554</v>
      </c>
      <c r="B816" t="s">
        <v>554</v>
      </c>
      <c r="C816" t="s">
        <v>3717</v>
      </c>
      <c r="D816" t="s">
        <v>3718</v>
      </c>
      <c r="E816">
        <v>5007</v>
      </c>
      <c r="F816" t="s">
        <v>73</v>
      </c>
      <c r="G816">
        <v>36.357900000000001</v>
      </c>
      <c r="H816">
        <v>-94.2286</v>
      </c>
      <c r="I816">
        <v>47093</v>
      </c>
      <c r="J816">
        <v>47093</v>
      </c>
      <c r="K816">
        <f t="shared" si="133"/>
        <v>10.759879649001931</v>
      </c>
      <c r="L816">
        <v>577</v>
      </c>
      <c r="M816" t="s">
        <v>19</v>
      </c>
      <c r="N816" t="b">
        <v>1</v>
      </c>
      <c r="O816" t="s">
        <v>596</v>
      </c>
      <c r="P816" t="s">
        <v>3773</v>
      </c>
      <c r="Q816">
        <v>1840013319</v>
      </c>
      <c r="R816" t="str">
        <f t="shared" si="134"/>
        <v>small</v>
      </c>
      <c r="S816">
        <f t="shared" si="135"/>
        <v>1</v>
      </c>
      <c r="T816">
        <v>815</v>
      </c>
      <c r="U816">
        <f t="shared" si="136"/>
        <v>10.759879649001931</v>
      </c>
      <c r="V816">
        <f t="shared" si="137"/>
        <v>815</v>
      </c>
      <c r="W816" t="str">
        <f t="shared" si="138"/>
        <v/>
      </c>
      <c r="X816" t="str">
        <f t="shared" si="139"/>
        <v/>
      </c>
      <c r="Y816" t="str">
        <f t="shared" si="140"/>
        <v/>
      </c>
      <c r="Z816" t="str">
        <f t="shared" si="141"/>
        <v/>
      </c>
      <c r="AA816" t="str">
        <f t="shared" si="142"/>
        <v/>
      </c>
      <c r="AB816" t="str">
        <f t="shared" si="143"/>
        <v/>
      </c>
    </row>
    <row r="817" spans="1:28" x14ac:dyDescent="0.45">
      <c r="A817" t="s">
        <v>26</v>
      </c>
      <c r="B817" t="s">
        <v>26</v>
      </c>
      <c r="C817" t="s">
        <v>2998</v>
      </c>
      <c r="D817" t="s">
        <v>2957</v>
      </c>
      <c r="E817">
        <v>6061</v>
      </c>
      <c r="F817" t="s">
        <v>3046</v>
      </c>
      <c r="G817">
        <v>38.874899999999997</v>
      </c>
      <c r="H817">
        <v>-121.29430000000001</v>
      </c>
      <c r="I817">
        <v>47030</v>
      </c>
      <c r="J817">
        <v>47030</v>
      </c>
      <c r="K817">
        <f t="shared" si="133"/>
        <v>10.758540974939093</v>
      </c>
      <c r="L817">
        <v>903</v>
      </c>
      <c r="M817" t="s">
        <v>19</v>
      </c>
      <c r="N817" t="b">
        <v>1</v>
      </c>
      <c r="O817" t="s">
        <v>20</v>
      </c>
      <c r="P817">
        <v>95648</v>
      </c>
      <c r="Q817">
        <v>1840020231</v>
      </c>
      <c r="R817" t="str">
        <f t="shared" si="134"/>
        <v>small</v>
      </c>
      <c r="S817">
        <f t="shared" si="135"/>
        <v>1</v>
      </c>
      <c r="T817">
        <v>816</v>
      </c>
      <c r="U817">
        <f t="shared" si="136"/>
        <v>10.758540974939093</v>
      </c>
      <c r="V817">
        <f t="shared" si="137"/>
        <v>816</v>
      </c>
      <c r="W817" t="str">
        <f t="shared" si="138"/>
        <v/>
      </c>
      <c r="X817" t="str">
        <f t="shared" si="139"/>
        <v/>
      </c>
      <c r="Y817" t="str">
        <f t="shared" si="140"/>
        <v/>
      </c>
      <c r="Z817" t="str">
        <f t="shared" si="141"/>
        <v/>
      </c>
      <c r="AA817" t="str">
        <f t="shared" si="142"/>
        <v/>
      </c>
      <c r="AB817" t="str">
        <f t="shared" si="143"/>
        <v/>
      </c>
    </row>
    <row r="818" spans="1:28" x14ac:dyDescent="0.45">
      <c r="A818" t="s">
        <v>5117</v>
      </c>
      <c r="B818" t="s">
        <v>5117</v>
      </c>
      <c r="C818" t="s">
        <v>5114</v>
      </c>
      <c r="D818" t="s">
        <v>3732</v>
      </c>
      <c r="E818">
        <v>28035</v>
      </c>
      <c r="F818" t="s">
        <v>3898</v>
      </c>
      <c r="G818">
        <v>31.307300000000001</v>
      </c>
      <c r="H818">
        <v>-89.316900000000004</v>
      </c>
      <c r="I818">
        <v>81995</v>
      </c>
      <c r="J818">
        <v>46926</v>
      </c>
      <c r="K818">
        <f t="shared" si="133"/>
        <v>10.756327171829666</v>
      </c>
      <c r="L818">
        <v>340</v>
      </c>
      <c r="M818" t="s">
        <v>19</v>
      </c>
      <c r="N818" t="b">
        <v>1</v>
      </c>
      <c r="O818" t="s">
        <v>596</v>
      </c>
      <c r="P818" t="s">
        <v>5118</v>
      </c>
      <c r="Q818">
        <v>1840013878</v>
      </c>
      <c r="R818" t="str">
        <f t="shared" si="134"/>
        <v>small</v>
      </c>
      <c r="S818">
        <f t="shared" si="135"/>
        <v>1</v>
      </c>
      <c r="T818">
        <v>817</v>
      </c>
      <c r="U818">
        <f t="shared" si="136"/>
        <v>10.756327171829666</v>
      </c>
      <c r="V818">
        <f t="shared" si="137"/>
        <v>817</v>
      </c>
      <c r="W818" t="str">
        <f t="shared" si="138"/>
        <v/>
      </c>
      <c r="X818" t="str">
        <f t="shared" si="139"/>
        <v/>
      </c>
      <c r="Y818" t="str">
        <f t="shared" si="140"/>
        <v/>
      </c>
      <c r="Z818" t="str">
        <f t="shared" si="141"/>
        <v/>
      </c>
      <c r="AA818" t="str">
        <f t="shared" si="142"/>
        <v/>
      </c>
      <c r="AB818" t="str">
        <f t="shared" si="143"/>
        <v/>
      </c>
    </row>
    <row r="819" spans="1:28" x14ac:dyDescent="0.45">
      <c r="A819" t="s">
        <v>414</v>
      </c>
      <c r="B819" t="s">
        <v>414</v>
      </c>
      <c r="C819" t="s">
        <v>328</v>
      </c>
      <c r="D819" t="s">
        <v>167</v>
      </c>
      <c r="E819">
        <v>51540</v>
      </c>
      <c r="F819" t="s">
        <v>415</v>
      </c>
      <c r="G819">
        <v>38.037399999999998</v>
      </c>
      <c r="H819">
        <v>-78.485600000000005</v>
      </c>
      <c r="I819">
        <v>99664</v>
      </c>
      <c r="J819">
        <v>46912</v>
      </c>
      <c r="K819">
        <f t="shared" si="133"/>
        <v>10.756028785246324</v>
      </c>
      <c r="L819">
        <v>1769</v>
      </c>
      <c r="M819" t="s">
        <v>19</v>
      </c>
      <c r="N819" t="b">
        <v>1</v>
      </c>
      <c r="O819" t="s">
        <v>330</v>
      </c>
      <c r="P819" t="s">
        <v>416</v>
      </c>
      <c r="Q819">
        <v>1840001678</v>
      </c>
      <c r="R819" t="str">
        <f t="shared" si="134"/>
        <v>small</v>
      </c>
      <c r="S819">
        <f t="shared" si="135"/>
        <v>1</v>
      </c>
      <c r="T819">
        <v>818</v>
      </c>
      <c r="U819">
        <f t="shared" si="136"/>
        <v>10.756028785246324</v>
      </c>
      <c r="V819">
        <f t="shared" si="137"/>
        <v>818</v>
      </c>
      <c r="W819" t="str">
        <f t="shared" si="138"/>
        <v/>
      </c>
      <c r="X819" t="str">
        <f t="shared" si="139"/>
        <v/>
      </c>
      <c r="Y819" t="str">
        <f t="shared" si="140"/>
        <v/>
      </c>
      <c r="Z819" t="str">
        <f t="shared" si="141"/>
        <v/>
      </c>
      <c r="AA819" t="str">
        <f t="shared" si="142"/>
        <v/>
      </c>
      <c r="AB819" t="str">
        <f t="shared" si="143"/>
        <v/>
      </c>
    </row>
    <row r="820" spans="1:28" x14ac:dyDescent="0.45">
      <c r="A820" t="s">
        <v>3197</v>
      </c>
      <c r="B820" t="s">
        <v>3197</v>
      </c>
      <c r="C820" t="s">
        <v>4356</v>
      </c>
      <c r="D820" t="s">
        <v>4357</v>
      </c>
      <c r="E820">
        <v>4021</v>
      </c>
      <c r="F820" t="s">
        <v>4366</v>
      </c>
      <c r="G820">
        <v>33.044699999999999</v>
      </c>
      <c r="H820">
        <v>-112.0164</v>
      </c>
      <c r="I820">
        <v>45666</v>
      </c>
      <c r="J820">
        <v>46903</v>
      </c>
      <c r="K820">
        <f t="shared" si="133"/>
        <v>10.755836918273502</v>
      </c>
      <c r="L820">
        <v>381</v>
      </c>
      <c r="M820" t="s">
        <v>19</v>
      </c>
      <c r="N820" t="b">
        <v>1</v>
      </c>
      <c r="O820" t="s">
        <v>3112</v>
      </c>
      <c r="P820" t="s">
        <v>4381</v>
      </c>
      <c r="Q820">
        <v>1840020629</v>
      </c>
      <c r="R820" t="str">
        <f t="shared" si="134"/>
        <v>small</v>
      </c>
      <c r="S820">
        <f t="shared" si="135"/>
        <v>1</v>
      </c>
      <c r="T820">
        <v>819</v>
      </c>
      <c r="U820">
        <f t="shared" si="136"/>
        <v>10.755836918273502</v>
      </c>
      <c r="V820">
        <f t="shared" si="137"/>
        <v>819</v>
      </c>
      <c r="W820" t="str">
        <f t="shared" si="138"/>
        <v/>
      </c>
      <c r="X820" t="str">
        <f t="shared" si="139"/>
        <v/>
      </c>
      <c r="Y820" t="str">
        <f t="shared" si="140"/>
        <v/>
      </c>
      <c r="Z820" t="str">
        <f t="shared" si="141"/>
        <v/>
      </c>
      <c r="AA820" t="str">
        <f t="shared" si="142"/>
        <v/>
      </c>
      <c r="AB820" t="str">
        <f t="shared" si="143"/>
        <v/>
      </c>
    </row>
    <row r="821" spans="1:28" x14ac:dyDescent="0.45">
      <c r="A821" t="s">
        <v>659</v>
      </c>
      <c r="B821" t="s">
        <v>659</v>
      </c>
      <c r="C821" t="s">
        <v>4142</v>
      </c>
      <c r="D821" t="s">
        <v>2864</v>
      </c>
      <c r="E821">
        <v>18005</v>
      </c>
      <c r="F821" t="s">
        <v>4152</v>
      </c>
      <c r="G821">
        <v>39.209400000000002</v>
      </c>
      <c r="H821">
        <v>-85.9178</v>
      </c>
      <c r="I821">
        <v>58406</v>
      </c>
      <c r="J821">
        <v>46850</v>
      </c>
      <c r="K821">
        <f t="shared" si="133"/>
        <v>10.754706287666568</v>
      </c>
      <c r="L821">
        <v>655</v>
      </c>
      <c r="M821" t="s">
        <v>19</v>
      </c>
      <c r="N821" t="b">
        <v>1</v>
      </c>
      <c r="O821" t="s">
        <v>4143</v>
      </c>
      <c r="P821" t="s">
        <v>4165</v>
      </c>
      <c r="Q821">
        <v>1840013714</v>
      </c>
      <c r="R821" t="str">
        <f t="shared" si="134"/>
        <v>small</v>
      </c>
      <c r="S821">
        <f t="shared" si="135"/>
        <v>1</v>
      </c>
      <c r="T821">
        <v>820</v>
      </c>
      <c r="U821">
        <f t="shared" si="136"/>
        <v>10.754706287666568</v>
      </c>
      <c r="V821">
        <f t="shared" si="137"/>
        <v>820</v>
      </c>
      <c r="W821" t="str">
        <f t="shared" si="138"/>
        <v/>
      </c>
      <c r="X821" t="str">
        <f t="shared" si="139"/>
        <v/>
      </c>
      <c r="Y821" t="str">
        <f t="shared" si="140"/>
        <v/>
      </c>
      <c r="Z821" t="str">
        <f t="shared" si="141"/>
        <v/>
      </c>
      <c r="AA821" t="str">
        <f t="shared" si="142"/>
        <v/>
      </c>
      <c r="AB821" t="str">
        <f t="shared" si="143"/>
        <v/>
      </c>
    </row>
    <row r="822" spans="1:28" x14ac:dyDescent="0.45">
      <c r="A822" t="s">
        <v>2664</v>
      </c>
      <c r="B822" t="s">
        <v>2664</v>
      </c>
      <c r="C822" t="s">
        <v>4580</v>
      </c>
      <c r="D822" t="s">
        <v>899</v>
      </c>
      <c r="E822">
        <v>39085</v>
      </c>
      <c r="F822" t="s">
        <v>999</v>
      </c>
      <c r="G822">
        <v>41.689500000000002</v>
      </c>
      <c r="H822">
        <v>-81.336100000000002</v>
      </c>
      <c r="I822">
        <v>46732</v>
      </c>
      <c r="J822">
        <v>46732</v>
      </c>
      <c r="K822">
        <f t="shared" si="133"/>
        <v>10.752184433837039</v>
      </c>
      <c r="L822">
        <v>677</v>
      </c>
      <c r="M822" t="s">
        <v>19</v>
      </c>
      <c r="N822" t="b">
        <v>1</v>
      </c>
      <c r="O822" t="s">
        <v>330</v>
      </c>
      <c r="P822" t="s">
        <v>4655</v>
      </c>
      <c r="Q822">
        <v>1840000539</v>
      </c>
      <c r="R822" t="str">
        <f t="shared" si="134"/>
        <v>small</v>
      </c>
      <c r="S822">
        <f t="shared" si="135"/>
        <v>1</v>
      </c>
      <c r="T822">
        <v>821</v>
      </c>
      <c r="U822">
        <f t="shared" si="136"/>
        <v>10.752184433837039</v>
      </c>
      <c r="V822">
        <f t="shared" si="137"/>
        <v>821</v>
      </c>
      <c r="W822" t="str">
        <f t="shared" si="138"/>
        <v/>
      </c>
      <c r="X822" t="str">
        <f t="shared" si="139"/>
        <v/>
      </c>
      <c r="Y822" t="str">
        <f t="shared" si="140"/>
        <v/>
      </c>
      <c r="Z822" t="str">
        <f t="shared" si="141"/>
        <v/>
      </c>
      <c r="AA822" t="str">
        <f t="shared" si="142"/>
        <v/>
      </c>
      <c r="AB822" t="str">
        <f t="shared" si="143"/>
        <v/>
      </c>
    </row>
    <row r="823" spans="1:28" x14ac:dyDescent="0.45">
      <c r="A823" t="s">
        <v>225</v>
      </c>
      <c r="B823" t="s">
        <v>225</v>
      </c>
      <c r="C823" t="s">
        <v>4580</v>
      </c>
      <c r="D823" t="s">
        <v>899</v>
      </c>
      <c r="E823">
        <v>39139</v>
      </c>
      <c r="F823" t="s">
        <v>259</v>
      </c>
      <c r="G823">
        <v>40.765500000000003</v>
      </c>
      <c r="H823">
        <v>-82.527600000000007</v>
      </c>
      <c r="I823">
        <v>73450</v>
      </c>
      <c r="J823">
        <v>46678</v>
      </c>
      <c r="K823">
        <f t="shared" si="133"/>
        <v>10.751028240581167</v>
      </c>
      <c r="L823">
        <v>583</v>
      </c>
      <c r="M823" t="s">
        <v>19</v>
      </c>
      <c r="N823" t="b">
        <v>1</v>
      </c>
      <c r="O823" t="s">
        <v>330</v>
      </c>
      <c r="P823" t="s">
        <v>4717</v>
      </c>
      <c r="Q823">
        <v>1840000960</v>
      </c>
      <c r="R823" t="str">
        <f t="shared" si="134"/>
        <v>small</v>
      </c>
      <c r="S823">
        <f t="shared" si="135"/>
        <v>1</v>
      </c>
      <c r="T823">
        <v>822</v>
      </c>
      <c r="U823">
        <f t="shared" si="136"/>
        <v>10.751028240581167</v>
      </c>
      <c r="V823">
        <f t="shared" si="137"/>
        <v>822</v>
      </c>
      <c r="W823" t="str">
        <f t="shared" si="138"/>
        <v/>
      </c>
      <c r="X823" t="str">
        <f t="shared" si="139"/>
        <v/>
      </c>
      <c r="Y823" t="str">
        <f t="shared" si="140"/>
        <v/>
      </c>
      <c r="Z823" t="str">
        <f t="shared" si="141"/>
        <v/>
      </c>
      <c r="AA823" t="str">
        <f t="shared" si="142"/>
        <v/>
      </c>
      <c r="AB823" t="str">
        <f t="shared" si="143"/>
        <v/>
      </c>
    </row>
    <row r="824" spans="1:28" x14ac:dyDescent="0.45">
      <c r="A824" t="s">
        <v>323</v>
      </c>
      <c r="B824" t="s">
        <v>323</v>
      </c>
      <c r="C824" t="s">
        <v>1679</v>
      </c>
      <c r="D824" t="s">
        <v>1680</v>
      </c>
      <c r="E824">
        <v>48439</v>
      </c>
      <c r="F824" t="s">
        <v>1688</v>
      </c>
      <c r="G824">
        <v>32.933700000000002</v>
      </c>
      <c r="H824">
        <v>-97.2256</v>
      </c>
      <c r="I824">
        <v>46646</v>
      </c>
      <c r="J824">
        <v>46646</v>
      </c>
      <c r="K824">
        <f t="shared" si="133"/>
        <v>10.750342457690289</v>
      </c>
      <c r="L824">
        <v>975</v>
      </c>
      <c r="M824" t="s">
        <v>19</v>
      </c>
      <c r="N824" t="b">
        <v>1</v>
      </c>
      <c r="O824" t="s">
        <v>596</v>
      </c>
      <c r="P824" t="s">
        <v>1866</v>
      </c>
      <c r="Q824">
        <v>1840019428</v>
      </c>
      <c r="R824" t="str">
        <f t="shared" si="134"/>
        <v>small</v>
      </c>
      <c r="S824">
        <f t="shared" si="135"/>
        <v>1</v>
      </c>
      <c r="T824">
        <v>823</v>
      </c>
      <c r="U824">
        <f t="shared" si="136"/>
        <v>10.750342457690289</v>
      </c>
      <c r="V824">
        <f t="shared" si="137"/>
        <v>823</v>
      </c>
      <c r="W824" t="str">
        <f t="shared" si="138"/>
        <v/>
      </c>
      <c r="X824" t="str">
        <f t="shared" si="139"/>
        <v/>
      </c>
      <c r="Y824" t="str">
        <f t="shared" si="140"/>
        <v/>
      </c>
      <c r="Z824" t="str">
        <f t="shared" si="141"/>
        <v/>
      </c>
      <c r="AA824" t="str">
        <f t="shared" si="142"/>
        <v/>
      </c>
      <c r="AB824" t="str">
        <f t="shared" si="143"/>
        <v/>
      </c>
    </row>
    <row r="825" spans="1:28" x14ac:dyDescent="0.45">
      <c r="A825" t="s">
        <v>424</v>
      </c>
      <c r="B825" t="s">
        <v>424</v>
      </c>
      <c r="C825" t="s">
        <v>4461</v>
      </c>
      <c r="D825" t="s">
        <v>4462</v>
      </c>
      <c r="E825">
        <v>9007</v>
      </c>
      <c r="F825" t="s">
        <v>409</v>
      </c>
      <c r="G825">
        <v>41.547600000000003</v>
      </c>
      <c r="H825">
        <v>-72.654899999999998</v>
      </c>
      <c r="I825">
        <v>46544</v>
      </c>
      <c r="J825">
        <v>46544</v>
      </c>
      <c r="K825">
        <f t="shared" si="133"/>
        <v>10.748153380734983</v>
      </c>
      <c r="L825">
        <v>438</v>
      </c>
      <c r="M825" t="s">
        <v>19</v>
      </c>
      <c r="N825" t="b">
        <v>1</v>
      </c>
      <c r="O825" t="s">
        <v>330</v>
      </c>
      <c r="P825" t="s">
        <v>4470</v>
      </c>
      <c r="Q825">
        <v>1840004844</v>
      </c>
      <c r="R825" t="str">
        <f t="shared" si="134"/>
        <v>small</v>
      </c>
      <c r="S825">
        <f t="shared" si="135"/>
        <v>1</v>
      </c>
      <c r="T825">
        <v>824</v>
      </c>
      <c r="U825">
        <f t="shared" si="136"/>
        <v>10.748153380734983</v>
      </c>
      <c r="V825">
        <f t="shared" si="137"/>
        <v>824</v>
      </c>
      <c r="W825" t="str">
        <f t="shared" si="138"/>
        <v/>
      </c>
      <c r="X825" t="str">
        <f t="shared" si="139"/>
        <v/>
      </c>
      <c r="Y825" t="str">
        <f t="shared" si="140"/>
        <v/>
      </c>
      <c r="Z825" t="str">
        <f t="shared" si="141"/>
        <v/>
      </c>
      <c r="AA825" t="str">
        <f t="shared" si="142"/>
        <v/>
      </c>
      <c r="AB825" t="str">
        <f t="shared" si="143"/>
        <v/>
      </c>
    </row>
    <row r="826" spans="1:28" x14ac:dyDescent="0.45">
      <c r="A826" t="s">
        <v>3867</v>
      </c>
      <c r="B826" t="s">
        <v>3867</v>
      </c>
      <c r="C826" t="s">
        <v>3789</v>
      </c>
      <c r="D826" t="s">
        <v>3790</v>
      </c>
      <c r="E826">
        <v>17043</v>
      </c>
      <c r="F826" t="s">
        <v>3803</v>
      </c>
      <c r="G826">
        <v>41.897300000000001</v>
      </c>
      <c r="H826">
        <v>-87.943200000000004</v>
      </c>
      <c r="I826">
        <v>46387</v>
      </c>
      <c r="J826">
        <v>46387</v>
      </c>
      <c r="K826">
        <f t="shared" si="133"/>
        <v>10.74477452654493</v>
      </c>
      <c r="L826">
        <v>1745</v>
      </c>
      <c r="M826" t="s">
        <v>19</v>
      </c>
      <c r="N826" t="b">
        <v>1</v>
      </c>
      <c r="O826" t="s">
        <v>596</v>
      </c>
      <c r="P826">
        <v>60126</v>
      </c>
      <c r="Q826">
        <v>1840008142</v>
      </c>
      <c r="R826" t="str">
        <f t="shared" si="134"/>
        <v>small</v>
      </c>
      <c r="S826">
        <f t="shared" si="135"/>
        <v>1</v>
      </c>
      <c r="T826">
        <v>825</v>
      </c>
      <c r="U826">
        <f t="shared" si="136"/>
        <v>10.74477452654493</v>
      </c>
      <c r="V826">
        <f t="shared" si="137"/>
        <v>825</v>
      </c>
      <c r="W826" t="str">
        <f t="shared" si="138"/>
        <v/>
      </c>
      <c r="X826" t="str">
        <f t="shared" si="139"/>
        <v/>
      </c>
      <c r="Y826" t="str">
        <f t="shared" si="140"/>
        <v/>
      </c>
      <c r="Z826" t="str">
        <f t="shared" si="141"/>
        <v/>
      </c>
      <c r="AA826" t="str">
        <f t="shared" si="142"/>
        <v/>
      </c>
      <c r="AB826" t="str">
        <f t="shared" si="143"/>
        <v/>
      </c>
    </row>
    <row r="827" spans="1:28" x14ac:dyDescent="0.45">
      <c r="A827" t="s">
        <v>4678</v>
      </c>
      <c r="B827" t="s">
        <v>4678</v>
      </c>
      <c r="C827" t="s">
        <v>4580</v>
      </c>
      <c r="D827" t="s">
        <v>899</v>
      </c>
      <c r="E827">
        <v>39057</v>
      </c>
      <c r="F827" t="s">
        <v>412</v>
      </c>
      <c r="G827">
        <v>39.731200000000001</v>
      </c>
      <c r="H827">
        <v>-84.062700000000007</v>
      </c>
      <c r="I827">
        <v>46376</v>
      </c>
      <c r="J827">
        <v>46376</v>
      </c>
      <c r="K827">
        <f t="shared" si="133"/>
        <v>10.744537363019569</v>
      </c>
      <c r="L827">
        <v>677</v>
      </c>
      <c r="M827" t="s">
        <v>19</v>
      </c>
      <c r="N827" t="b">
        <v>1</v>
      </c>
      <c r="O827" t="s">
        <v>330</v>
      </c>
      <c r="P827" t="s">
        <v>4679</v>
      </c>
      <c r="Q827">
        <v>1840007312</v>
      </c>
      <c r="R827" t="str">
        <f t="shared" si="134"/>
        <v>small</v>
      </c>
      <c r="S827">
        <f t="shared" si="135"/>
        <v>1</v>
      </c>
      <c r="T827">
        <v>826</v>
      </c>
      <c r="U827">
        <f t="shared" si="136"/>
        <v>10.744537363019569</v>
      </c>
      <c r="V827">
        <f t="shared" si="137"/>
        <v>826</v>
      </c>
      <c r="W827" t="str">
        <f t="shared" si="138"/>
        <v/>
      </c>
      <c r="X827" t="str">
        <f t="shared" si="139"/>
        <v/>
      </c>
      <c r="Y827" t="str">
        <f t="shared" si="140"/>
        <v/>
      </c>
      <c r="Z827" t="str">
        <f t="shared" si="141"/>
        <v/>
      </c>
      <c r="AA827" t="str">
        <f t="shared" si="142"/>
        <v/>
      </c>
      <c r="AB827" t="str">
        <f t="shared" si="143"/>
        <v/>
      </c>
    </row>
    <row r="828" spans="1:28" x14ac:dyDescent="0.45">
      <c r="A828" t="s">
        <v>324</v>
      </c>
      <c r="B828" t="s">
        <v>324</v>
      </c>
      <c r="C828" t="s">
        <v>4537</v>
      </c>
      <c r="D828" t="s">
        <v>4538</v>
      </c>
      <c r="E828">
        <v>25017</v>
      </c>
      <c r="F828" t="s">
        <v>409</v>
      </c>
      <c r="G828">
        <v>42.406399999999998</v>
      </c>
      <c r="H828">
        <v>-71.054400000000001</v>
      </c>
      <c r="I828">
        <v>46340</v>
      </c>
      <c r="J828">
        <v>46340</v>
      </c>
      <c r="K828">
        <f t="shared" si="133"/>
        <v>10.743760797986367</v>
      </c>
      <c r="L828">
        <v>5223</v>
      </c>
      <c r="M828" t="s">
        <v>19</v>
      </c>
      <c r="N828" t="b">
        <v>1</v>
      </c>
      <c r="O828" t="s">
        <v>330</v>
      </c>
      <c r="P828">
        <v>2149</v>
      </c>
      <c r="Q828">
        <v>1840000425</v>
      </c>
      <c r="R828" t="str">
        <f t="shared" si="134"/>
        <v>small</v>
      </c>
      <c r="S828">
        <f t="shared" si="135"/>
        <v>1</v>
      </c>
      <c r="T828">
        <v>827</v>
      </c>
      <c r="U828">
        <f t="shared" si="136"/>
        <v>10.743760797986367</v>
      </c>
      <c r="V828">
        <f t="shared" si="137"/>
        <v>827</v>
      </c>
      <c r="W828" t="str">
        <f t="shared" si="138"/>
        <v/>
      </c>
      <c r="X828" t="str">
        <f t="shared" si="139"/>
        <v/>
      </c>
      <c r="Y828" t="str">
        <f t="shared" si="140"/>
        <v/>
      </c>
      <c r="Z828" t="str">
        <f t="shared" si="141"/>
        <v/>
      </c>
      <c r="AA828" t="str">
        <f t="shared" si="142"/>
        <v/>
      </c>
      <c r="AB828" t="str">
        <f t="shared" si="143"/>
        <v/>
      </c>
    </row>
    <row r="829" spans="1:28" x14ac:dyDescent="0.45">
      <c r="A829" t="s">
        <v>938</v>
      </c>
      <c r="B829" t="s">
        <v>938</v>
      </c>
      <c r="C829" t="s">
        <v>3529</v>
      </c>
      <c r="D829" t="s">
        <v>1892</v>
      </c>
      <c r="E829">
        <v>8005</v>
      </c>
      <c r="F829" t="s">
        <v>1410</v>
      </c>
      <c r="G829">
        <v>39.591200000000001</v>
      </c>
      <c r="H829">
        <v>-105.0193</v>
      </c>
      <c r="I829">
        <v>46333</v>
      </c>
      <c r="J829">
        <v>46333</v>
      </c>
      <c r="K829">
        <f t="shared" si="133"/>
        <v>10.743609729174237</v>
      </c>
      <c r="L829">
        <v>1404</v>
      </c>
      <c r="M829" t="s">
        <v>19</v>
      </c>
      <c r="N829" t="b">
        <v>1</v>
      </c>
      <c r="O829" t="s">
        <v>1371</v>
      </c>
      <c r="P829" t="s">
        <v>3583</v>
      </c>
      <c r="Q829">
        <v>1840020213</v>
      </c>
      <c r="R829" t="str">
        <f t="shared" si="134"/>
        <v>small</v>
      </c>
      <c r="S829">
        <f t="shared" si="135"/>
        <v>1</v>
      </c>
      <c r="T829">
        <v>828</v>
      </c>
      <c r="U829">
        <f t="shared" si="136"/>
        <v>10.743609729174237</v>
      </c>
      <c r="V829">
        <f t="shared" si="137"/>
        <v>828</v>
      </c>
      <c r="W829" t="str">
        <f t="shared" si="138"/>
        <v/>
      </c>
      <c r="X829" t="str">
        <f t="shared" si="139"/>
        <v/>
      </c>
      <c r="Y829" t="str">
        <f t="shared" si="140"/>
        <v/>
      </c>
      <c r="Z829" t="str">
        <f t="shared" si="141"/>
        <v/>
      </c>
      <c r="AA829" t="str">
        <f t="shared" si="142"/>
        <v/>
      </c>
      <c r="AB829" t="str">
        <f t="shared" si="143"/>
        <v/>
      </c>
    </row>
    <row r="830" spans="1:28" x14ac:dyDescent="0.45">
      <c r="A830" t="s">
        <v>1287</v>
      </c>
      <c r="B830" t="s">
        <v>1287</v>
      </c>
      <c r="C830" t="s">
        <v>966</v>
      </c>
      <c r="D830" t="s">
        <v>967</v>
      </c>
      <c r="E830">
        <v>12009</v>
      </c>
      <c r="F830" t="s">
        <v>1063</v>
      </c>
      <c r="G830">
        <v>28.572500000000002</v>
      </c>
      <c r="H830">
        <v>-80.819299999999998</v>
      </c>
      <c r="I830">
        <v>57193</v>
      </c>
      <c r="J830">
        <v>46019</v>
      </c>
      <c r="K830">
        <f t="shared" si="133"/>
        <v>10.736809633670518</v>
      </c>
      <c r="L830">
        <v>605</v>
      </c>
      <c r="M830" t="s">
        <v>19</v>
      </c>
      <c r="N830" t="b">
        <v>1</v>
      </c>
      <c r="O830" t="s">
        <v>330</v>
      </c>
      <c r="P830" t="s">
        <v>1288</v>
      </c>
      <c r="Q830">
        <v>1840015962</v>
      </c>
      <c r="R830" t="str">
        <f t="shared" si="134"/>
        <v>small</v>
      </c>
      <c r="S830">
        <f t="shared" si="135"/>
        <v>1</v>
      </c>
      <c r="T830">
        <v>829</v>
      </c>
      <c r="U830">
        <f t="shared" si="136"/>
        <v>10.736809633670518</v>
      </c>
      <c r="V830">
        <f t="shared" si="137"/>
        <v>829</v>
      </c>
      <c r="W830" t="str">
        <f t="shared" si="138"/>
        <v/>
      </c>
      <c r="X830" t="str">
        <f t="shared" si="139"/>
        <v/>
      </c>
      <c r="Y830" t="str">
        <f t="shared" si="140"/>
        <v/>
      </c>
      <c r="Z830" t="str">
        <f t="shared" si="141"/>
        <v/>
      </c>
      <c r="AA830" t="str">
        <f t="shared" si="142"/>
        <v/>
      </c>
      <c r="AB830" t="str">
        <f t="shared" si="143"/>
        <v/>
      </c>
    </row>
    <row r="831" spans="1:28" x14ac:dyDescent="0.45">
      <c r="A831" t="s">
        <v>5133</v>
      </c>
      <c r="B831" t="s">
        <v>5133</v>
      </c>
      <c r="C831" t="s">
        <v>5114</v>
      </c>
      <c r="D831" t="s">
        <v>3732</v>
      </c>
      <c r="E831">
        <v>28047</v>
      </c>
      <c r="F831" t="s">
        <v>785</v>
      </c>
      <c r="G831">
        <v>30.439299999999999</v>
      </c>
      <c r="H831">
        <v>-88.9542</v>
      </c>
      <c r="I831">
        <v>45975</v>
      </c>
      <c r="J831">
        <v>45975</v>
      </c>
      <c r="K831">
        <f t="shared" si="133"/>
        <v>10.735853049472523</v>
      </c>
      <c r="L831">
        <v>464</v>
      </c>
      <c r="M831" t="s">
        <v>19</v>
      </c>
      <c r="N831" t="b">
        <v>1</v>
      </c>
      <c r="O831" t="s">
        <v>596</v>
      </c>
      <c r="P831" t="s">
        <v>5134</v>
      </c>
      <c r="Q831">
        <v>1840013948</v>
      </c>
      <c r="R831" t="str">
        <f t="shared" si="134"/>
        <v>small</v>
      </c>
      <c r="S831">
        <f t="shared" si="135"/>
        <v>1</v>
      </c>
      <c r="T831">
        <v>830</v>
      </c>
      <c r="U831">
        <f t="shared" si="136"/>
        <v>10.735853049472523</v>
      </c>
      <c r="V831">
        <f t="shared" si="137"/>
        <v>830</v>
      </c>
      <c r="W831" t="str">
        <f t="shared" si="138"/>
        <v/>
      </c>
      <c r="X831" t="str">
        <f t="shared" si="139"/>
        <v/>
      </c>
      <c r="Y831" t="str">
        <f t="shared" si="140"/>
        <v/>
      </c>
      <c r="Z831" t="str">
        <f t="shared" si="141"/>
        <v/>
      </c>
      <c r="AA831" t="str">
        <f t="shared" si="142"/>
        <v/>
      </c>
      <c r="AB831" t="str">
        <f t="shared" si="143"/>
        <v/>
      </c>
    </row>
    <row r="832" spans="1:28" x14ac:dyDescent="0.45">
      <c r="A832" t="s">
        <v>4167</v>
      </c>
      <c r="B832" t="s">
        <v>4167</v>
      </c>
      <c r="C832" t="s">
        <v>4142</v>
      </c>
      <c r="D832" t="s">
        <v>2864</v>
      </c>
      <c r="E832">
        <v>18157</v>
      </c>
      <c r="F832" t="s">
        <v>4161</v>
      </c>
      <c r="G832">
        <v>40.443199999999997</v>
      </c>
      <c r="H832">
        <v>-86.923900000000003</v>
      </c>
      <c r="I832">
        <v>45872</v>
      </c>
      <c r="J832">
        <v>45872</v>
      </c>
      <c r="K832">
        <f t="shared" si="133"/>
        <v>10.733610188123151</v>
      </c>
      <c r="L832">
        <v>1283</v>
      </c>
      <c r="M832" t="s">
        <v>19</v>
      </c>
      <c r="N832" t="b">
        <v>1</v>
      </c>
      <c r="O832" t="s">
        <v>4143</v>
      </c>
      <c r="P832" t="s">
        <v>4168</v>
      </c>
      <c r="Q832">
        <v>1840010430</v>
      </c>
      <c r="R832" t="str">
        <f t="shared" si="134"/>
        <v>small</v>
      </c>
      <c r="S832">
        <f t="shared" si="135"/>
        <v>1</v>
      </c>
      <c r="T832">
        <v>831</v>
      </c>
      <c r="U832">
        <f t="shared" si="136"/>
        <v>10.733610188123151</v>
      </c>
      <c r="V832">
        <f t="shared" si="137"/>
        <v>831</v>
      </c>
      <c r="W832" t="str">
        <f t="shared" si="138"/>
        <v/>
      </c>
      <c r="X832" t="str">
        <f t="shared" si="139"/>
        <v/>
      </c>
      <c r="Y832" t="str">
        <f t="shared" si="140"/>
        <v/>
      </c>
      <c r="Z832" t="str">
        <f t="shared" si="141"/>
        <v/>
      </c>
      <c r="AA832" t="str">
        <f t="shared" si="142"/>
        <v/>
      </c>
      <c r="AB832" t="str">
        <f t="shared" si="143"/>
        <v/>
      </c>
    </row>
    <row r="833" spans="1:28" x14ac:dyDescent="0.45">
      <c r="A833" t="s">
        <v>573</v>
      </c>
      <c r="B833" t="s">
        <v>573</v>
      </c>
      <c r="C833" t="s">
        <v>2998</v>
      </c>
      <c r="D833" t="s">
        <v>2957</v>
      </c>
      <c r="E833">
        <v>6001</v>
      </c>
      <c r="F833" t="s">
        <v>1596</v>
      </c>
      <c r="G833">
        <v>37.520400000000002</v>
      </c>
      <c r="H833">
        <v>-122.0312</v>
      </c>
      <c r="I833">
        <v>45810</v>
      </c>
      <c r="J833">
        <v>45810</v>
      </c>
      <c r="K833">
        <f t="shared" si="133"/>
        <v>10.732257686880788</v>
      </c>
      <c r="L833">
        <v>1274</v>
      </c>
      <c r="M833" t="s">
        <v>19</v>
      </c>
      <c r="N833" t="b">
        <v>1</v>
      </c>
      <c r="O833" t="s">
        <v>20</v>
      </c>
      <c r="P833">
        <v>94560</v>
      </c>
      <c r="Q833">
        <v>1840020295</v>
      </c>
      <c r="R833" t="str">
        <f t="shared" si="134"/>
        <v>small</v>
      </c>
      <c r="S833">
        <f t="shared" si="135"/>
        <v>1</v>
      </c>
      <c r="T833">
        <v>832</v>
      </c>
      <c r="U833">
        <f t="shared" si="136"/>
        <v>10.732257686880788</v>
      </c>
      <c r="V833">
        <f t="shared" si="137"/>
        <v>832</v>
      </c>
      <c r="W833" t="str">
        <f t="shared" si="138"/>
        <v/>
      </c>
      <c r="X833" t="str">
        <f t="shared" si="139"/>
        <v/>
      </c>
      <c r="Y833" t="str">
        <f t="shared" si="140"/>
        <v/>
      </c>
      <c r="Z833" t="str">
        <f t="shared" si="141"/>
        <v/>
      </c>
      <c r="AA833" t="str">
        <f t="shared" si="142"/>
        <v/>
      </c>
      <c r="AB833" t="str">
        <f t="shared" si="143"/>
        <v/>
      </c>
    </row>
    <row r="834" spans="1:28" x14ac:dyDescent="0.45">
      <c r="A834" t="s">
        <v>2840</v>
      </c>
      <c r="B834" t="s">
        <v>2840</v>
      </c>
      <c r="C834" t="s">
        <v>2703</v>
      </c>
      <c r="D834" t="s">
        <v>2129</v>
      </c>
      <c r="E834">
        <v>36007</v>
      </c>
      <c r="F834" t="s">
        <v>2723</v>
      </c>
      <c r="G834">
        <v>42.101399999999998</v>
      </c>
      <c r="H834">
        <v>-75.909199999999998</v>
      </c>
      <c r="I834">
        <v>152392</v>
      </c>
      <c r="J834">
        <v>45672</v>
      </c>
      <c r="K834">
        <f t="shared" si="133"/>
        <v>10.729240697644094</v>
      </c>
      <c r="L834">
        <v>1681</v>
      </c>
      <c r="M834" t="s">
        <v>19</v>
      </c>
      <c r="N834" t="b">
        <v>1</v>
      </c>
      <c r="O834" t="s">
        <v>330</v>
      </c>
      <c r="P834" t="s">
        <v>2841</v>
      </c>
      <c r="Q834">
        <v>1840000460</v>
      </c>
      <c r="R834" t="str">
        <f t="shared" si="134"/>
        <v>small</v>
      </c>
      <c r="S834">
        <f t="shared" si="135"/>
        <v>1</v>
      </c>
      <c r="T834">
        <v>833</v>
      </c>
      <c r="U834">
        <f t="shared" si="136"/>
        <v>10.729240697644094</v>
      </c>
      <c r="V834">
        <f t="shared" si="137"/>
        <v>833</v>
      </c>
      <c r="W834" t="str">
        <f t="shared" si="138"/>
        <v/>
      </c>
      <c r="X834" t="str">
        <f t="shared" si="139"/>
        <v/>
      </c>
      <c r="Y834" t="str">
        <f t="shared" si="140"/>
        <v/>
      </c>
      <c r="Z834" t="str">
        <f t="shared" si="141"/>
        <v/>
      </c>
      <c r="AA834" t="str">
        <f t="shared" si="142"/>
        <v/>
      </c>
      <c r="AB834" t="str">
        <f t="shared" si="143"/>
        <v/>
      </c>
    </row>
    <row r="835" spans="1:28" x14ac:dyDescent="0.45">
      <c r="A835" t="s">
        <v>472</v>
      </c>
      <c r="B835" t="s">
        <v>472</v>
      </c>
      <c r="C835" t="s">
        <v>4580</v>
      </c>
      <c r="D835" t="s">
        <v>899</v>
      </c>
      <c r="E835">
        <v>39049</v>
      </c>
      <c r="F835" t="s">
        <v>25</v>
      </c>
      <c r="G835">
        <v>40.111199999999997</v>
      </c>
      <c r="H835">
        <v>-83.145099999999999</v>
      </c>
      <c r="I835">
        <v>45568</v>
      </c>
      <c r="J835">
        <v>45568</v>
      </c>
      <c r="K835">
        <f t="shared" ref="K835:K898" si="144">LN(J835)</f>
        <v>10.726960994771648</v>
      </c>
      <c r="L835">
        <v>715</v>
      </c>
      <c r="M835" t="s">
        <v>19</v>
      </c>
      <c r="N835" t="b">
        <v>1</v>
      </c>
      <c r="O835" t="s">
        <v>330</v>
      </c>
      <c r="P835" t="s">
        <v>4689</v>
      </c>
      <c r="Q835">
        <v>1840008389</v>
      </c>
      <c r="R835" t="str">
        <f t="shared" ref="R835:R898" si="145">_xlfn.IFS(J835&lt;75000,"small",J835&lt;250000,"intermediate",J835&lt;1000000,"metropolitan",J835&gt;=250000,"primate")</f>
        <v>small</v>
      </c>
      <c r="S835">
        <f t="shared" ref="S835:S898" si="146">_xlfn.IFS(R835="small",1,R835="intermediate",2,R835="metropolitan",3,R835="primate",4)</f>
        <v>1</v>
      </c>
      <c r="T835">
        <v>834</v>
      </c>
      <c r="U835">
        <f t="shared" ref="U835:U898" si="147">IF($S835=1,K835,"")</f>
        <v>10.726960994771648</v>
      </c>
      <c r="V835">
        <f t="shared" ref="V835:V898" si="148">IF(S835=1,T835,"")</f>
        <v>834</v>
      </c>
      <c r="W835" t="str">
        <f t="shared" ref="W835:W898" si="149">IF(S835=2,K835,"")</f>
        <v/>
      </c>
      <c r="X835" t="str">
        <f t="shared" ref="X835:X898" si="150">IF(S835=2,T835,"")</f>
        <v/>
      </c>
      <c r="Y835" t="str">
        <f t="shared" ref="Y835:Y898" si="151">IF(S835=3,K835,"")</f>
        <v/>
      </c>
      <c r="Z835" t="str">
        <f t="shared" ref="Z835:Z898" si="152">IF(S835=3,T835,"")</f>
        <v/>
      </c>
      <c r="AA835" t="str">
        <f t="shared" ref="AA835:AA898" si="153">IF(S835=4,K835,"")</f>
        <v/>
      </c>
      <c r="AB835" t="str">
        <f t="shared" ref="AB835:AB898" si="154">IF(S835=4,T835,"")</f>
        <v/>
      </c>
    </row>
    <row r="836" spans="1:28" x14ac:dyDescent="0.45">
      <c r="A836" t="s">
        <v>1994</v>
      </c>
      <c r="B836" t="s">
        <v>1994</v>
      </c>
      <c r="C836" t="s">
        <v>2998</v>
      </c>
      <c r="D836" t="s">
        <v>2957</v>
      </c>
      <c r="E836">
        <v>6065</v>
      </c>
      <c r="F836" t="s">
        <v>222</v>
      </c>
      <c r="G836">
        <v>33.905200000000001</v>
      </c>
      <c r="H836">
        <v>-116.976</v>
      </c>
      <c r="I836">
        <v>45349</v>
      </c>
      <c r="J836">
        <v>45349</v>
      </c>
      <c r="K836">
        <f t="shared" si="144"/>
        <v>10.722143404583514</v>
      </c>
      <c r="L836">
        <v>565</v>
      </c>
      <c r="M836" t="s">
        <v>19</v>
      </c>
      <c r="N836" t="b">
        <v>1</v>
      </c>
      <c r="O836" t="s">
        <v>20</v>
      </c>
      <c r="P836">
        <v>92223</v>
      </c>
      <c r="Q836">
        <v>1840019298</v>
      </c>
      <c r="R836" t="str">
        <f t="shared" si="145"/>
        <v>small</v>
      </c>
      <c r="S836">
        <f t="shared" si="146"/>
        <v>1</v>
      </c>
      <c r="T836">
        <v>835</v>
      </c>
      <c r="U836">
        <f t="shared" si="147"/>
        <v>10.722143404583514</v>
      </c>
      <c r="V836">
        <f t="shared" si="148"/>
        <v>835</v>
      </c>
      <c r="W836" t="str">
        <f t="shared" si="149"/>
        <v/>
      </c>
      <c r="X836" t="str">
        <f t="shared" si="150"/>
        <v/>
      </c>
      <c r="Y836" t="str">
        <f t="shared" si="151"/>
        <v/>
      </c>
      <c r="Z836" t="str">
        <f t="shared" si="152"/>
        <v/>
      </c>
      <c r="AA836" t="str">
        <f t="shared" si="153"/>
        <v/>
      </c>
      <c r="AB836" t="str">
        <f t="shared" si="154"/>
        <v/>
      </c>
    </row>
    <row r="837" spans="1:28" x14ac:dyDescent="0.45">
      <c r="A837" t="s">
        <v>1271</v>
      </c>
      <c r="B837" t="s">
        <v>1271</v>
      </c>
      <c r="C837" t="s">
        <v>966</v>
      </c>
      <c r="D837" t="s">
        <v>967</v>
      </c>
      <c r="E837">
        <v>12111</v>
      </c>
      <c r="F837" t="s">
        <v>1006</v>
      </c>
      <c r="G837">
        <v>27.426300000000001</v>
      </c>
      <c r="H837">
        <v>-80.342100000000002</v>
      </c>
      <c r="I837">
        <v>45295</v>
      </c>
      <c r="J837">
        <v>45295</v>
      </c>
      <c r="K837">
        <f t="shared" si="144"/>
        <v>10.720951930103388</v>
      </c>
      <c r="L837">
        <v>763</v>
      </c>
      <c r="M837" t="s">
        <v>19</v>
      </c>
      <c r="N837" t="b">
        <v>1</v>
      </c>
      <c r="O837" t="s">
        <v>330</v>
      </c>
      <c r="P837" t="s">
        <v>1272</v>
      </c>
      <c r="Q837">
        <v>1840014178</v>
      </c>
      <c r="R837" t="str">
        <f t="shared" si="145"/>
        <v>small</v>
      </c>
      <c r="S837">
        <f t="shared" si="146"/>
        <v>1</v>
      </c>
      <c r="T837">
        <v>836</v>
      </c>
      <c r="U837">
        <f t="shared" si="147"/>
        <v>10.720951930103388</v>
      </c>
      <c r="V837">
        <f t="shared" si="148"/>
        <v>836</v>
      </c>
      <c r="W837" t="str">
        <f t="shared" si="149"/>
        <v/>
      </c>
      <c r="X837" t="str">
        <f t="shared" si="150"/>
        <v/>
      </c>
      <c r="Y837" t="str">
        <f t="shared" si="151"/>
        <v/>
      </c>
      <c r="Z837" t="str">
        <f t="shared" si="152"/>
        <v/>
      </c>
      <c r="AA837" t="str">
        <f t="shared" si="153"/>
        <v/>
      </c>
      <c r="AB837" t="str">
        <f t="shared" si="154"/>
        <v/>
      </c>
    </row>
    <row r="838" spans="1:28" x14ac:dyDescent="0.45">
      <c r="A838" t="s">
        <v>5110</v>
      </c>
      <c r="B838" t="s">
        <v>5110</v>
      </c>
      <c r="C838" t="s">
        <v>5097</v>
      </c>
      <c r="D838" t="s">
        <v>3624</v>
      </c>
      <c r="E838">
        <v>30031</v>
      </c>
      <c r="F838" t="s">
        <v>2008</v>
      </c>
      <c r="G838">
        <v>45.6828</v>
      </c>
      <c r="H838">
        <v>-111.0545</v>
      </c>
      <c r="I838">
        <v>52391</v>
      </c>
      <c r="J838">
        <v>45250</v>
      </c>
      <c r="K838">
        <f t="shared" si="144"/>
        <v>10.719957949128073</v>
      </c>
      <c r="L838">
        <v>879</v>
      </c>
      <c r="M838" t="s">
        <v>19</v>
      </c>
      <c r="N838" t="b">
        <v>1</v>
      </c>
      <c r="O838" t="s">
        <v>1371</v>
      </c>
      <c r="P838" t="s">
        <v>5111</v>
      </c>
      <c r="Q838">
        <v>1840018509</v>
      </c>
      <c r="R838" t="str">
        <f t="shared" si="145"/>
        <v>small</v>
      </c>
      <c r="S838">
        <f t="shared" si="146"/>
        <v>1</v>
      </c>
      <c r="T838">
        <v>837</v>
      </c>
      <c r="U838">
        <f t="shared" si="147"/>
        <v>10.719957949128073</v>
      </c>
      <c r="V838">
        <f t="shared" si="148"/>
        <v>837</v>
      </c>
      <c r="W838" t="str">
        <f t="shared" si="149"/>
        <v/>
      </c>
      <c r="X838" t="str">
        <f t="shared" si="150"/>
        <v/>
      </c>
      <c r="Y838" t="str">
        <f t="shared" si="151"/>
        <v/>
      </c>
      <c r="Z838" t="str">
        <f t="shared" si="152"/>
        <v/>
      </c>
      <c r="AA838" t="str">
        <f t="shared" si="153"/>
        <v/>
      </c>
      <c r="AB838" t="str">
        <f t="shared" si="154"/>
        <v/>
      </c>
    </row>
    <row r="839" spans="1:28" x14ac:dyDescent="0.45">
      <c r="A839" t="s">
        <v>483</v>
      </c>
      <c r="B839" t="s">
        <v>483</v>
      </c>
      <c r="C839" t="s">
        <v>328</v>
      </c>
      <c r="D839" t="s">
        <v>167</v>
      </c>
      <c r="E839">
        <v>51121</v>
      </c>
      <c r="F839" t="s">
        <v>329</v>
      </c>
      <c r="G839">
        <v>37.229999999999997</v>
      </c>
      <c r="H839">
        <v>-80.427700000000002</v>
      </c>
      <c r="I839">
        <v>93560</v>
      </c>
      <c r="J839">
        <v>45038</v>
      </c>
      <c r="K839">
        <f t="shared" si="144"/>
        <v>10.715261856854285</v>
      </c>
      <c r="L839">
        <v>874</v>
      </c>
      <c r="M839" t="s">
        <v>19</v>
      </c>
      <c r="N839" t="b">
        <v>1</v>
      </c>
      <c r="O839" t="s">
        <v>330</v>
      </c>
      <c r="P839" t="s">
        <v>484</v>
      </c>
      <c r="Q839">
        <v>1840006446</v>
      </c>
      <c r="R839" t="str">
        <f t="shared" si="145"/>
        <v>small</v>
      </c>
      <c r="S839">
        <f t="shared" si="146"/>
        <v>1</v>
      </c>
      <c r="T839">
        <v>838</v>
      </c>
      <c r="U839">
        <f t="shared" si="147"/>
        <v>10.715261856854285</v>
      </c>
      <c r="V839">
        <f t="shared" si="148"/>
        <v>838</v>
      </c>
      <c r="W839" t="str">
        <f t="shared" si="149"/>
        <v/>
      </c>
      <c r="X839" t="str">
        <f t="shared" si="150"/>
        <v/>
      </c>
      <c r="Y839" t="str">
        <f t="shared" si="151"/>
        <v/>
      </c>
      <c r="Z839" t="str">
        <f t="shared" si="152"/>
        <v/>
      </c>
      <c r="AA839" t="str">
        <f t="shared" si="153"/>
        <v/>
      </c>
      <c r="AB839" t="str">
        <f t="shared" si="154"/>
        <v/>
      </c>
    </row>
    <row r="840" spans="1:28" x14ac:dyDescent="0.45">
      <c r="A840" t="s">
        <v>1849</v>
      </c>
      <c r="B840" t="s">
        <v>1849</v>
      </c>
      <c r="C840" t="s">
        <v>1679</v>
      </c>
      <c r="D840" t="s">
        <v>1680</v>
      </c>
      <c r="E840">
        <v>48251</v>
      </c>
      <c r="F840" t="s">
        <v>215</v>
      </c>
      <c r="G840">
        <v>32.520000000000003</v>
      </c>
      <c r="H840">
        <v>-97.334100000000007</v>
      </c>
      <c r="I840">
        <v>45016</v>
      </c>
      <c r="J840">
        <v>45016</v>
      </c>
      <c r="K840">
        <f t="shared" si="144"/>
        <v>10.714773261113114</v>
      </c>
      <c r="L840">
        <v>667</v>
      </c>
      <c r="M840" t="s">
        <v>19</v>
      </c>
      <c r="N840" t="b">
        <v>1</v>
      </c>
      <c r="O840" t="s">
        <v>596</v>
      </c>
      <c r="P840" t="s">
        <v>2176</v>
      </c>
      <c r="Q840">
        <v>1840019467</v>
      </c>
      <c r="R840" t="str">
        <f t="shared" si="145"/>
        <v>small</v>
      </c>
      <c r="S840">
        <f t="shared" si="146"/>
        <v>1</v>
      </c>
      <c r="T840">
        <v>839</v>
      </c>
      <c r="U840">
        <f t="shared" si="147"/>
        <v>10.714773261113114</v>
      </c>
      <c r="V840">
        <f t="shared" si="148"/>
        <v>839</v>
      </c>
      <c r="W840" t="str">
        <f t="shared" si="149"/>
        <v/>
      </c>
      <c r="X840" t="str">
        <f t="shared" si="150"/>
        <v/>
      </c>
      <c r="Y840" t="str">
        <f t="shared" si="151"/>
        <v/>
      </c>
      <c r="Z840" t="str">
        <f t="shared" si="152"/>
        <v/>
      </c>
      <c r="AA840" t="str">
        <f t="shared" si="153"/>
        <v/>
      </c>
      <c r="AB840" t="str">
        <f t="shared" si="154"/>
        <v/>
      </c>
    </row>
    <row r="841" spans="1:28" x14ac:dyDescent="0.45">
      <c r="A841" t="s">
        <v>3182</v>
      </c>
      <c r="B841" t="s">
        <v>3182</v>
      </c>
      <c r="C841" t="s">
        <v>2998</v>
      </c>
      <c r="D841" t="s">
        <v>2957</v>
      </c>
      <c r="E841">
        <v>6065</v>
      </c>
      <c r="F841" t="s">
        <v>222</v>
      </c>
      <c r="G841">
        <v>33.691000000000003</v>
      </c>
      <c r="H841">
        <v>-116.1451</v>
      </c>
      <c r="I841">
        <v>44953</v>
      </c>
      <c r="J841">
        <v>44953</v>
      </c>
      <c r="K841">
        <f t="shared" si="144"/>
        <v>10.713372778495833</v>
      </c>
      <c r="L841">
        <v>599</v>
      </c>
      <c r="M841" t="s">
        <v>19</v>
      </c>
      <c r="N841" t="b">
        <v>1</v>
      </c>
      <c r="O841" t="s">
        <v>20</v>
      </c>
      <c r="P841">
        <v>92236</v>
      </c>
      <c r="Q841">
        <v>1840019294</v>
      </c>
      <c r="R841" t="str">
        <f t="shared" si="145"/>
        <v>small</v>
      </c>
      <c r="S841">
        <f t="shared" si="146"/>
        <v>1</v>
      </c>
      <c r="T841">
        <v>840</v>
      </c>
      <c r="U841">
        <f t="shared" si="147"/>
        <v>10.713372778495833</v>
      </c>
      <c r="V841">
        <f t="shared" si="148"/>
        <v>840</v>
      </c>
      <c r="W841" t="str">
        <f t="shared" si="149"/>
        <v/>
      </c>
      <c r="X841" t="str">
        <f t="shared" si="150"/>
        <v/>
      </c>
      <c r="Y841" t="str">
        <f t="shared" si="151"/>
        <v/>
      </c>
      <c r="Z841" t="str">
        <f t="shared" si="152"/>
        <v/>
      </c>
      <c r="AA841" t="str">
        <f t="shared" si="153"/>
        <v/>
      </c>
      <c r="AB841" t="str">
        <f t="shared" si="154"/>
        <v/>
      </c>
    </row>
    <row r="842" spans="1:28" x14ac:dyDescent="0.45">
      <c r="A842" t="s">
        <v>1551</v>
      </c>
      <c r="B842" t="s">
        <v>1551</v>
      </c>
      <c r="C842" t="s">
        <v>1442</v>
      </c>
      <c r="D842" t="s">
        <v>1443</v>
      </c>
      <c r="E842">
        <v>34023</v>
      </c>
      <c r="F842" t="s">
        <v>409</v>
      </c>
      <c r="G842">
        <v>40.465499999999999</v>
      </c>
      <c r="H842">
        <v>-74.323700000000002</v>
      </c>
      <c r="I842">
        <v>44905</v>
      </c>
      <c r="J842">
        <v>44905</v>
      </c>
      <c r="K842">
        <f t="shared" si="144"/>
        <v>10.71230442610505</v>
      </c>
      <c r="L842">
        <v>1092</v>
      </c>
      <c r="M842" t="s">
        <v>19</v>
      </c>
      <c r="N842" t="b">
        <v>1</v>
      </c>
      <c r="O842" t="s">
        <v>330</v>
      </c>
      <c r="P842" t="s">
        <v>1552</v>
      </c>
      <c r="Q842">
        <v>1840001332</v>
      </c>
      <c r="R842" t="str">
        <f t="shared" si="145"/>
        <v>small</v>
      </c>
      <c r="S842">
        <f t="shared" si="146"/>
        <v>1</v>
      </c>
      <c r="T842">
        <v>841</v>
      </c>
      <c r="U842">
        <f t="shared" si="147"/>
        <v>10.71230442610505</v>
      </c>
      <c r="V842">
        <f t="shared" si="148"/>
        <v>841</v>
      </c>
      <c r="W842" t="str">
        <f t="shared" si="149"/>
        <v/>
      </c>
      <c r="X842" t="str">
        <f t="shared" si="150"/>
        <v/>
      </c>
      <c r="Y842" t="str">
        <f t="shared" si="151"/>
        <v/>
      </c>
      <c r="Z842" t="str">
        <f t="shared" si="152"/>
        <v/>
      </c>
      <c r="AA842" t="str">
        <f t="shared" si="153"/>
        <v/>
      </c>
      <c r="AB842" t="str">
        <f t="shared" si="154"/>
        <v/>
      </c>
    </row>
    <row r="843" spans="1:28" x14ac:dyDescent="0.45">
      <c r="A843" t="s">
        <v>1076</v>
      </c>
      <c r="B843" t="s">
        <v>1076</v>
      </c>
      <c r="C843" t="s">
        <v>966</v>
      </c>
      <c r="D843" t="s">
        <v>967</v>
      </c>
      <c r="E843">
        <v>12095</v>
      </c>
      <c r="F843" t="s">
        <v>367</v>
      </c>
      <c r="G843">
        <v>28.578499999999998</v>
      </c>
      <c r="H843">
        <v>-81.533600000000007</v>
      </c>
      <c r="I843">
        <v>44820</v>
      </c>
      <c r="J843">
        <v>44820</v>
      </c>
      <c r="K843">
        <f t="shared" si="144"/>
        <v>10.710409747354918</v>
      </c>
      <c r="L843">
        <v>1144</v>
      </c>
      <c r="M843" t="s">
        <v>19</v>
      </c>
      <c r="N843" t="b">
        <v>1</v>
      </c>
      <c r="O843" t="s">
        <v>330</v>
      </c>
      <c r="P843" t="s">
        <v>1077</v>
      </c>
      <c r="Q843">
        <v>1840015098</v>
      </c>
      <c r="R843" t="str">
        <f t="shared" si="145"/>
        <v>small</v>
      </c>
      <c r="S843">
        <f t="shared" si="146"/>
        <v>1</v>
      </c>
      <c r="T843">
        <v>842</v>
      </c>
      <c r="U843">
        <f t="shared" si="147"/>
        <v>10.710409747354918</v>
      </c>
      <c r="V843">
        <f t="shared" si="148"/>
        <v>842</v>
      </c>
      <c r="W843" t="str">
        <f t="shared" si="149"/>
        <v/>
      </c>
      <c r="X843" t="str">
        <f t="shared" si="150"/>
        <v/>
      </c>
      <c r="Y843" t="str">
        <f t="shared" si="151"/>
        <v/>
      </c>
      <c r="Z843" t="str">
        <f t="shared" si="152"/>
        <v/>
      </c>
      <c r="AA843" t="str">
        <f t="shared" si="153"/>
        <v/>
      </c>
      <c r="AB843" t="str">
        <f t="shared" si="154"/>
        <v/>
      </c>
    </row>
    <row r="844" spans="1:28" x14ac:dyDescent="0.45">
      <c r="A844" t="s">
        <v>1494</v>
      </c>
      <c r="B844" t="s">
        <v>1494</v>
      </c>
      <c r="C844" t="s">
        <v>1442</v>
      </c>
      <c r="D844" t="s">
        <v>1443</v>
      </c>
      <c r="E844">
        <v>34003</v>
      </c>
      <c r="F844" t="s">
        <v>1451</v>
      </c>
      <c r="G844">
        <v>40.8889</v>
      </c>
      <c r="H844">
        <v>-74.046099999999996</v>
      </c>
      <c r="I844">
        <v>44756</v>
      </c>
      <c r="J844">
        <v>44756</v>
      </c>
      <c r="K844">
        <f t="shared" si="144"/>
        <v>10.708980792927612</v>
      </c>
      <c r="L844">
        <v>4134</v>
      </c>
      <c r="M844" t="s">
        <v>19</v>
      </c>
      <c r="N844" t="b">
        <v>1</v>
      </c>
      <c r="O844" t="s">
        <v>330</v>
      </c>
      <c r="P844" t="s">
        <v>1495</v>
      </c>
      <c r="Q844">
        <v>1840003556</v>
      </c>
      <c r="R844" t="str">
        <f t="shared" si="145"/>
        <v>small</v>
      </c>
      <c r="S844">
        <f t="shared" si="146"/>
        <v>1</v>
      </c>
      <c r="T844">
        <v>843</v>
      </c>
      <c r="U844">
        <f t="shared" si="147"/>
        <v>10.708980792927612</v>
      </c>
      <c r="V844">
        <f t="shared" si="148"/>
        <v>843</v>
      </c>
      <c r="W844" t="str">
        <f t="shared" si="149"/>
        <v/>
      </c>
      <c r="X844" t="str">
        <f t="shared" si="150"/>
        <v/>
      </c>
      <c r="Y844" t="str">
        <f t="shared" si="151"/>
        <v/>
      </c>
      <c r="Z844" t="str">
        <f t="shared" si="152"/>
        <v/>
      </c>
      <c r="AA844" t="str">
        <f t="shared" si="153"/>
        <v/>
      </c>
      <c r="AB844" t="str">
        <f t="shared" si="154"/>
        <v/>
      </c>
    </row>
    <row r="845" spans="1:28" x14ac:dyDescent="0.45">
      <c r="A845" t="s">
        <v>1264</v>
      </c>
      <c r="B845" t="s">
        <v>1264</v>
      </c>
      <c r="C845" t="s">
        <v>966</v>
      </c>
      <c r="D845" t="s">
        <v>967</v>
      </c>
      <c r="E845">
        <v>12086</v>
      </c>
      <c r="F845" t="s">
        <v>982</v>
      </c>
      <c r="G845">
        <v>25.576499999999999</v>
      </c>
      <c r="H845">
        <v>-80.335700000000003</v>
      </c>
      <c r="I845">
        <v>44707</v>
      </c>
      <c r="J845">
        <v>44707</v>
      </c>
      <c r="K845">
        <f t="shared" si="144"/>
        <v>10.707885367893804</v>
      </c>
      <c r="L845">
        <v>1756</v>
      </c>
      <c r="M845" t="s">
        <v>19</v>
      </c>
      <c r="N845" t="b">
        <v>1</v>
      </c>
      <c r="O845" t="s">
        <v>330</v>
      </c>
      <c r="P845" t="s">
        <v>1265</v>
      </c>
      <c r="Q845">
        <v>1840017276</v>
      </c>
      <c r="R845" t="str">
        <f t="shared" si="145"/>
        <v>small</v>
      </c>
      <c r="S845">
        <f t="shared" si="146"/>
        <v>1</v>
      </c>
      <c r="T845">
        <v>844</v>
      </c>
      <c r="U845">
        <f t="shared" si="147"/>
        <v>10.707885367893804</v>
      </c>
      <c r="V845">
        <f t="shared" si="148"/>
        <v>844</v>
      </c>
      <c r="W845" t="str">
        <f t="shared" si="149"/>
        <v/>
      </c>
      <c r="X845" t="str">
        <f t="shared" si="150"/>
        <v/>
      </c>
      <c r="Y845" t="str">
        <f t="shared" si="151"/>
        <v/>
      </c>
      <c r="Z845" t="str">
        <f t="shared" si="152"/>
        <v/>
      </c>
      <c r="AA845" t="str">
        <f t="shared" si="153"/>
        <v/>
      </c>
      <c r="AB845" t="str">
        <f t="shared" si="154"/>
        <v/>
      </c>
    </row>
    <row r="846" spans="1:28" x14ac:dyDescent="0.45">
      <c r="A846" t="s">
        <v>4625</v>
      </c>
      <c r="B846" t="s">
        <v>4625</v>
      </c>
      <c r="C846" t="s">
        <v>4580</v>
      </c>
      <c r="D846" t="s">
        <v>899</v>
      </c>
      <c r="E846">
        <v>39035</v>
      </c>
      <c r="F846" t="s">
        <v>4584</v>
      </c>
      <c r="G846">
        <v>41.511200000000002</v>
      </c>
      <c r="H846">
        <v>-81.563599999999994</v>
      </c>
      <c r="I846">
        <v>44633</v>
      </c>
      <c r="J846">
        <v>44633</v>
      </c>
      <c r="K846">
        <f t="shared" si="144"/>
        <v>10.706228774723371</v>
      </c>
      <c r="L846">
        <v>2125</v>
      </c>
      <c r="M846" t="s">
        <v>19</v>
      </c>
      <c r="N846" t="b">
        <v>1</v>
      </c>
      <c r="O846" t="s">
        <v>330</v>
      </c>
      <c r="P846" t="s">
        <v>4626</v>
      </c>
      <c r="Q846">
        <v>1840000597</v>
      </c>
      <c r="R846" t="str">
        <f t="shared" si="145"/>
        <v>small</v>
      </c>
      <c r="S846">
        <f t="shared" si="146"/>
        <v>1</v>
      </c>
      <c r="T846">
        <v>845</v>
      </c>
      <c r="U846">
        <f t="shared" si="147"/>
        <v>10.706228774723371</v>
      </c>
      <c r="V846">
        <f t="shared" si="148"/>
        <v>845</v>
      </c>
      <c r="W846" t="str">
        <f t="shared" si="149"/>
        <v/>
      </c>
      <c r="X846" t="str">
        <f t="shared" si="150"/>
        <v/>
      </c>
      <c r="Y846" t="str">
        <f t="shared" si="151"/>
        <v/>
      </c>
      <c r="Z846" t="str">
        <f t="shared" si="152"/>
        <v/>
      </c>
      <c r="AA846" t="str">
        <f t="shared" si="153"/>
        <v/>
      </c>
      <c r="AB846" t="str">
        <f t="shared" si="154"/>
        <v/>
      </c>
    </row>
    <row r="847" spans="1:28" x14ac:dyDescent="0.45">
      <c r="A847" t="s">
        <v>157</v>
      </c>
      <c r="B847" t="s">
        <v>157</v>
      </c>
      <c r="C847" t="s">
        <v>2998</v>
      </c>
      <c r="D847" t="s">
        <v>2957</v>
      </c>
      <c r="E847">
        <v>6013</v>
      </c>
      <c r="F847" t="s">
        <v>3002</v>
      </c>
      <c r="G847">
        <v>37.812100000000001</v>
      </c>
      <c r="H847">
        <v>-121.96980000000001</v>
      </c>
      <c r="I847">
        <v>44631</v>
      </c>
      <c r="J847">
        <v>44631</v>
      </c>
      <c r="K847">
        <f t="shared" si="144"/>
        <v>10.706183963825353</v>
      </c>
      <c r="L847">
        <v>953</v>
      </c>
      <c r="M847" t="s">
        <v>19</v>
      </c>
      <c r="N847" t="b">
        <v>1</v>
      </c>
      <c r="O847" t="s">
        <v>20</v>
      </c>
      <c r="P847" t="s">
        <v>3487</v>
      </c>
      <c r="Q847">
        <v>1840021532</v>
      </c>
      <c r="R847" t="str">
        <f t="shared" si="145"/>
        <v>small</v>
      </c>
      <c r="S847">
        <f t="shared" si="146"/>
        <v>1</v>
      </c>
      <c r="T847">
        <v>846</v>
      </c>
      <c r="U847">
        <f t="shared" si="147"/>
        <v>10.706183963825353</v>
      </c>
      <c r="V847">
        <f t="shared" si="148"/>
        <v>846</v>
      </c>
      <c r="W847" t="str">
        <f t="shared" si="149"/>
        <v/>
      </c>
      <c r="X847" t="str">
        <f t="shared" si="150"/>
        <v/>
      </c>
      <c r="Y847" t="str">
        <f t="shared" si="151"/>
        <v/>
      </c>
      <c r="Z847" t="str">
        <f t="shared" si="152"/>
        <v/>
      </c>
      <c r="AA847" t="str">
        <f t="shared" si="153"/>
        <v/>
      </c>
      <c r="AB847" t="str">
        <f t="shared" si="154"/>
        <v/>
      </c>
    </row>
    <row r="848" spans="1:28" x14ac:dyDescent="0.45">
      <c r="A848" t="s">
        <v>4620</v>
      </c>
      <c r="B848" t="s">
        <v>4620</v>
      </c>
      <c r="C848" t="s">
        <v>4580</v>
      </c>
      <c r="D848" t="s">
        <v>899</v>
      </c>
      <c r="E848">
        <v>39035</v>
      </c>
      <c r="F848" t="s">
        <v>4584</v>
      </c>
      <c r="G848">
        <v>41.312800000000003</v>
      </c>
      <c r="H848">
        <v>-81.831299999999999</v>
      </c>
      <c r="I848">
        <v>44631</v>
      </c>
      <c r="J848">
        <v>44631</v>
      </c>
      <c r="K848">
        <f t="shared" si="144"/>
        <v>10.706183963825353</v>
      </c>
      <c r="L848">
        <v>699</v>
      </c>
      <c r="M848" t="s">
        <v>19</v>
      </c>
      <c r="N848" t="b">
        <v>1</v>
      </c>
      <c r="O848" t="s">
        <v>330</v>
      </c>
      <c r="P848" t="s">
        <v>4621</v>
      </c>
      <c r="Q848">
        <v>1840003415</v>
      </c>
      <c r="R848" t="str">
        <f t="shared" si="145"/>
        <v>small</v>
      </c>
      <c r="S848">
        <f t="shared" si="146"/>
        <v>1</v>
      </c>
      <c r="T848">
        <v>847</v>
      </c>
      <c r="U848">
        <f t="shared" si="147"/>
        <v>10.706183963825353</v>
      </c>
      <c r="V848">
        <f t="shared" si="148"/>
        <v>847</v>
      </c>
      <c r="W848" t="str">
        <f t="shared" si="149"/>
        <v/>
      </c>
      <c r="X848" t="str">
        <f t="shared" si="150"/>
        <v/>
      </c>
      <c r="Y848" t="str">
        <f t="shared" si="151"/>
        <v/>
      </c>
      <c r="Z848" t="str">
        <f t="shared" si="152"/>
        <v/>
      </c>
      <c r="AA848" t="str">
        <f t="shared" si="153"/>
        <v/>
      </c>
      <c r="AB848" t="str">
        <f t="shared" si="154"/>
        <v/>
      </c>
    </row>
    <row r="849" spans="1:28" x14ac:dyDescent="0.45">
      <c r="A849" t="s">
        <v>236</v>
      </c>
      <c r="B849" t="s">
        <v>236</v>
      </c>
      <c r="C849" t="s">
        <v>2854</v>
      </c>
      <c r="D849" t="s">
        <v>2855</v>
      </c>
      <c r="E849">
        <v>42013</v>
      </c>
      <c r="F849" t="s">
        <v>765</v>
      </c>
      <c r="G849">
        <v>40.508400000000002</v>
      </c>
      <c r="H849">
        <v>-78.400999999999996</v>
      </c>
      <c r="I849">
        <v>76943</v>
      </c>
      <c r="J849">
        <v>44589</v>
      </c>
      <c r="K849">
        <f t="shared" si="144"/>
        <v>10.705242470817005</v>
      </c>
      <c r="L849">
        <v>1737</v>
      </c>
      <c r="M849" t="s">
        <v>19</v>
      </c>
      <c r="N849" t="b">
        <v>1</v>
      </c>
      <c r="O849" t="s">
        <v>330</v>
      </c>
      <c r="P849" t="s">
        <v>2889</v>
      </c>
      <c r="Q849">
        <v>1840001080</v>
      </c>
      <c r="R849" t="str">
        <f t="shared" si="145"/>
        <v>small</v>
      </c>
      <c r="S849">
        <f t="shared" si="146"/>
        <v>1</v>
      </c>
      <c r="T849">
        <v>848</v>
      </c>
      <c r="U849">
        <f t="shared" si="147"/>
        <v>10.705242470817005</v>
      </c>
      <c r="V849">
        <f t="shared" si="148"/>
        <v>848</v>
      </c>
      <c r="W849" t="str">
        <f t="shared" si="149"/>
        <v/>
      </c>
      <c r="X849" t="str">
        <f t="shared" si="150"/>
        <v/>
      </c>
      <c r="Y849" t="str">
        <f t="shared" si="151"/>
        <v/>
      </c>
      <c r="Z849" t="str">
        <f t="shared" si="152"/>
        <v/>
      </c>
      <c r="AA849" t="str">
        <f t="shared" si="153"/>
        <v/>
      </c>
      <c r="AB849" t="str">
        <f t="shared" si="154"/>
        <v/>
      </c>
    </row>
    <row r="850" spans="1:28" x14ac:dyDescent="0.45">
      <c r="A850" t="s">
        <v>241</v>
      </c>
      <c r="B850" t="s">
        <v>241</v>
      </c>
      <c r="C850" t="s">
        <v>16</v>
      </c>
      <c r="D850" t="s">
        <v>17</v>
      </c>
      <c r="E850">
        <v>53033</v>
      </c>
      <c r="F850" t="s">
        <v>29</v>
      </c>
      <c r="G850">
        <v>47.774000000000001</v>
      </c>
      <c r="H850">
        <v>-122.2039</v>
      </c>
      <c r="I850">
        <v>44546</v>
      </c>
      <c r="J850">
        <v>44546</v>
      </c>
      <c r="K850">
        <f t="shared" si="144"/>
        <v>10.70427764211143</v>
      </c>
      <c r="L850">
        <v>1291</v>
      </c>
      <c r="M850" t="s">
        <v>19</v>
      </c>
      <c r="N850" t="b">
        <v>1</v>
      </c>
      <c r="O850" t="s">
        <v>20</v>
      </c>
      <c r="P850" t="s">
        <v>242</v>
      </c>
      <c r="Q850">
        <v>1840018419</v>
      </c>
      <c r="R850" t="str">
        <f t="shared" si="145"/>
        <v>small</v>
      </c>
      <c r="S850">
        <f t="shared" si="146"/>
        <v>1</v>
      </c>
      <c r="T850">
        <v>849</v>
      </c>
      <c r="U850">
        <f t="shared" si="147"/>
        <v>10.70427764211143</v>
      </c>
      <c r="V850">
        <f t="shared" si="148"/>
        <v>849</v>
      </c>
      <c r="W850" t="str">
        <f t="shared" si="149"/>
        <v/>
      </c>
      <c r="X850" t="str">
        <f t="shared" si="150"/>
        <v/>
      </c>
      <c r="Y850" t="str">
        <f t="shared" si="151"/>
        <v/>
      </c>
      <c r="Z850" t="str">
        <f t="shared" si="152"/>
        <v/>
      </c>
      <c r="AA850" t="str">
        <f t="shared" si="153"/>
        <v/>
      </c>
      <c r="AB850" t="str">
        <f t="shared" si="154"/>
        <v/>
      </c>
    </row>
    <row r="851" spans="1:28" x14ac:dyDescent="0.45">
      <c r="A851" t="s">
        <v>4576</v>
      </c>
      <c r="B851" t="s">
        <v>4576</v>
      </c>
      <c r="C851" t="s">
        <v>4537</v>
      </c>
      <c r="D851" t="s">
        <v>4538</v>
      </c>
      <c r="E851">
        <v>25005</v>
      </c>
      <c r="F851" t="s">
        <v>507</v>
      </c>
      <c r="G851">
        <v>41.931100000000001</v>
      </c>
      <c r="H851">
        <v>-71.295000000000002</v>
      </c>
      <c r="I851">
        <v>44434</v>
      </c>
      <c r="J851">
        <v>44434</v>
      </c>
      <c r="K851">
        <f t="shared" si="144"/>
        <v>10.701760221137073</v>
      </c>
      <c r="L851">
        <v>639</v>
      </c>
      <c r="M851" t="s">
        <v>19</v>
      </c>
      <c r="N851" t="b">
        <v>1</v>
      </c>
      <c r="O851" t="s">
        <v>330</v>
      </c>
      <c r="P851">
        <v>2703</v>
      </c>
      <c r="Q851">
        <v>1840000496</v>
      </c>
      <c r="R851" t="str">
        <f t="shared" si="145"/>
        <v>small</v>
      </c>
      <c r="S851">
        <f t="shared" si="146"/>
        <v>1</v>
      </c>
      <c r="T851">
        <v>850</v>
      </c>
      <c r="U851">
        <f t="shared" si="147"/>
        <v>10.701760221137073</v>
      </c>
      <c r="V851">
        <f t="shared" si="148"/>
        <v>850</v>
      </c>
      <c r="W851" t="str">
        <f t="shared" si="149"/>
        <v/>
      </c>
      <c r="X851" t="str">
        <f t="shared" si="150"/>
        <v/>
      </c>
      <c r="Y851" t="str">
        <f t="shared" si="151"/>
        <v/>
      </c>
      <c r="Z851" t="str">
        <f t="shared" si="152"/>
        <v/>
      </c>
      <c r="AA851" t="str">
        <f t="shared" si="153"/>
        <v/>
      </c>
      <c r="AB851" t="str">
        <f t="shared" si="154"/>
        <v/>
      </c>
    </row>
    <row r="852" spans="1:28" x14ac:dyDescent="0.45">
      <c r="A852" t="s">
        <v>1852</v>
      </c>
      <c r="B852" t="s">
        <v>1852</v>
      </c>
      <c r="C852" t="s">
        <v>1679</v>
      </c>
      <c r="D852" t="s">
        <v>1680</v>
      </c>
      <c r="E852">
        <v>48439</v>
      </c>
      <c r="F852" t="s">
        <v>1688</v>
      </c>
      <c r="G852">
        <v>32.817599999999999</v>
      </c>
      <c r="H852">
        <v>-97.270700000000005</v>
      </c>
      <c r="I852">
        <v>44361</v>
      </c>
      <c r="J852">
        <v>44361</v>
      </c>
      <c r="K852">
        <f t="shared" si="144"/>
        <v>10.700115984041597</v>
      </c>
      <c r="L852">
        <v>1387</v>
      </c>
      <c r="M852" t="s">
        <v>19</v>
      </c>
      <c r="N852" t="b">
        <v>1</v>
      </c>
      <c r="O852" t="s">
        <v>596</v>
      </c>
      <c r="P852" t="s">
        <v>1853</v>
      </c>
      <c r="Q852">
        <v>1840020698</v>
      </c>
      <c r="R852" t="str">
        <f t="shared" si="145"/>
        <v>small</v>
      </c>
      <c r="S852">
        <f t="shared" si="146"/>
        <v>1</v>
      </c>
      <c r="T852">
        <v>851</v>
      </c>
      <c r="U852">
        <f t="shared" si="147"/>
        <v>10.700115984041597</v>
      </c>
      <c r="V852">
        <f t="shared" si="148"/>
        <v>851</v>
      </c>
      <c r="W852" t="str">
        <f t="shared" si="149"/>
        <v/>
      </c>
      <c r="X852" t="str">
        <f t="shared" si="150"/>
        <v/>
      </c>
      <c r="Y852" t="str">
        <f t="shared" si="151"/>
        <v/>
      </c>
      <c r="Z852" t="str">
        <f t="shared" si="152"/>
        <v/>
      </c>
      <c r="AA852" t="str">
        <f t="shared" si="153"/>
        <v/>
      </c>
      <c r="AB852" t="str">
        <f t="shared" si="154"/>
        <v/>
      </c>
    </row>
    <row r="853" spans="1:28" x14ac:dyDescent="0.45">
      <c r="A853" t="s">
        <v>1141</v>
      </c>
      <c r="B853" t="s">
        <v>1141</v>
      </c>
      <c r="C853" t="s">
        <v>966</v>
      </c>
      <c r="D853" t="s">
        <v>967</v>
      </c>
      <c r="E853">
        <v>12011</v>
      </c>
      <c r="F853" t="s">
        <v>974</v>
      </c>
      <c r="G853">
        <v>26.177900000000001</v>
      </c>
      <c r="H853">
        <v>-80.152699999999996</v>
      </c>
      <c r="I853">
        <v>44326</v>
      </c>
      <c r="J853">
        <v>44326</v>
      </c>
      <c r="K853">
        <f t="shared" si="144"/>
        <v>10.699326691319619</v>
      </c>
      <c r="L853">
        <v>2277</v>
      </c>
      <c r="M853" t="s">
        <v>19</v>
      </c>
      <c r="N853" t="b">
        <v>1</v>
      </c>
      <c r="O853" t="s">
        <v>330</v>
      </c>
      <c r="P853" t="s">
        <v>1142</v>
      </c>
      <c r="Q853">
        <v>1840015139</v>
      </c>
      <c r="R853" t="str">
        <f t="shared" si="145"/>
        <v>small</v>
      </c>
      <c r="S853">
        <f t="shared" si="146"/>
        <v>1</v>
      </c>
      <c r="T853">
        <v>852</v>
      </c>
      <c r="U853">
        <f t="shared" si="147"/>
        <v>10.699326691319619</v>
      </c>
      <c r="V853">
        <f t="shared" si="148"/>
        <v>852</v>
      </c>
      <c r="W853" t="str">
        <f t="shared" si="149"/>
        <v/>
      </c>
      <c r="X853" t="str">
        <f t="shared" si="150"/>
        <v/>
      </c>
      <c r="Y853" t="str">
        <f t="shared" si="151"/>
        <v/>
      </c>
      <c r="Z853" t="str">
        <f t="shared" si="152"/>
        <v/>
      </c>
      <c r="AA853" t="str">
        <f t="shared" si="153"/>
        <v/>
      </c>
      <c r="AB853" t="str">
        <f t="shared" si="154"/>
        <v/>
      </c>
    </row>
    <row r="854" spans="1:28" x14ac:dyDescent="0.45">
      <c r="A854" t="s">
        <v>372</v>
      </c>
      <c r="B854" t="s">
        <v>372</v>
      </c>
      <c r="C854" t="s">
        <v>2592</v>
      </c>
      <c r="D854" t="s">
        <v>2593</v>
      </c>
      <c r="E854">
        <v>47011</v>
      </c>
      <c r="F854" t="s">
        <v>947</v>
      </c>
      <c r="G854">
        <v>35.181600000000003</v>
      </c>
      <c r="H854">
        <v>-84.870900000000006</v>
      </c>
      <c r="I854">
        <v>71601</v>
      </c>
      <c r="J854">
        <v>44271</v>
      </c>
      <c r="K854">
        <f t="shared" si="144"/>
        <v>10.69808511413156</v>
      </c>
      <c r="L854">
        <v>635</v>
      </c>
      <c r="M854" t="s">
        <v>19</v>
      </c>
      <c r="N854" t="b">
        <v>1</v>
      </c>
      <c r="O854" t="s">
        <v>330</v>
      </c>
      <c r="P854" t="s">
        <v>2679</v>
      </c>
      <c r="Q854">
        <v>1840014603</v>
      </c>
      <c r="R854" t="str">
        <f t="shared" si="145"/>
        <v>small</v>
      </c>
      <c r="S854">
        <f t="shared" si="146"/>
        <v>1</v>
      </c>
      <c r="T854">
        <v>853</v>
      </c>
      <c r="U854">
        <f t="shared" si="147"/>
        <v>10.69808511413156</v>
      </c>
      <c r="V854">
        <f t="shared" si="148"/>
        <v>853</v>
      </c>
      <c r="W854" t="str">
        <f t="shared" si="149"/>
        <v/>
      </c>
      <c r="X854" t="str">
        <f t="shared" si="150"/>
        <v/>
      </c>
      <c r="Y854" t="str">
        <f t="shared" si="151"/>
        <v/>
      </c>
      <c r="Z854" t="str">
        <f t="shared" si="152"/>
        <v/>
      </c>
      <c r="AA854" t="str">
        <f t="shared" si="153"/>
        <v/>
      </c>
      <c r="AB854" t="str">
        <f t="shared" si="154"/>
        <v/>
      </c>
    </row>
    <row r="855" spans="1:28" x14ac:dyDescent="0.45">
      <c r="A855" t="s">
        <v>3084</v>
      </c>
      <c r="B855" t="s">
        <v>3084</v>
      </c>
      <c r="C855" t="s">
        <v>2998</v>
      </c>
      <c r="D855" t="s">
        <v>2957</v>
      </c>
      <c r="E855">
        <v>6025</v>
      </c>
      <c r="F855" t="s">
        <v>2163</v>
      </c>
      <c r="G855">
        <v>32.787300000000002</v>
      </c>
      <c r="H855">
        <v>-115.5578</v>
      </c>
      <c r="I855">
        <v>111733</v>
      </c>
      <c r="J855">
        <v>44201</v>
      </c>
      <c r="K855">
        <f t="shared" si="144"/>
        <v>10.69650269224425</v>
      </c>
      <c r="L855">
        <v>1522</v>
      </c>
      <c r="M855" t="s">
        <v>19</v>
      </c>
      <c r="N855" t="b">
        <v>1</v>
      </c>
      <c r="O855" t="s">
        <v>20</v>
      </c>
      <c r="P855" t="s">
        <v>3085</v>
      </c>
      <c r="Q855">
        <v>1840020630</v>
      </c>
      <c r="R855" t="str">
        <f t="shared" si="145"/>
        <v>small</v>
      </c>
      <c r="S855">
        <f t="shared" si="146"/>
        <v>1</v>
      </c>
      <c r="T855">
        <v>854</v>
      </c>
      <c r="U855">
        <f t="shared" si="147"/>
        <v>10.69650269224425</v>
      </c>
      <c r="V855">
        <f t="shared" si="148"/>
        <v>854</v>
      </c>
      <c r="W855" t="str">
        <f t="shared" si="149"/>
        <v/>
      </c>
      <c r="X855" t="str">
        <f t="shared" si="150"/>
        <v/>
      </c>
      <c r="Y855" t="str">
        <f t="shared" si="151"/>
        <v/>
      </c>
      <c r="Z855" t="str">
        <f t="shared" si="152"/>
        <v/>
      </c>
      <c r="AA855" t="str">
        <f t="shared" si="153"/>
        <v/>
      </c>
      <c r="AB855" t="str">
        <f t="shared" si="154"/>
        <v/>
      </c>
    </row>
    <row r="856" spans="1:28" x14ac:dyDescent="0.45">
      <c r="A856" t="s">
        <v>3331</v>
      </c>
      <c r="B856" t="s">
        <v>3331</v>
      </c>
      <c r="C856" t="s">
        <v>2998</v>
      </c>
      <c r="D856" t="s">
        <v>2957</v>
      </c>
      <c r="E856">
        <v>6085</v>
      </c>
      <c r="F856" t="s">
        <v>1646</v>
      </c>
      <c r="G856">
        <v>37.132399999999997</v>
      </c>
      <c r="H856">
        <v>-121.64100000000001</v>
      </c>
      <c r="I856">
        <v>44155</v>
      </c>
      <c r="J856">
        <v>44155</v>
      </c>
      <c r="K856">
        <f t="shared" si="144"/>
        <v>10.695461449902902</v>
      </c>
      <c r="L856">
        <v>1337</v>
      </c>
      <c r="M856" t="s">
        <v>19</v>
      </c>
      <c r="N856" t="b">
        <v>1</v>
      </c>
      <c r="O856" t="s">
        <v>20</v>
      </c>
      <c r="P856">
        <v>95037</v>
      </c>
      <c r="Q856">
        <v>1840020331</v>
      </c>
      <c r="R856" t="str">
        <f t="shared" si="145"/>
        <v>small</v>
      </c>
      <c r="S856">
        <f t="shared" si="146"/>
        <v>1</v>
      </c>
      <c r="T856">
        <v>855</v>
      </c>
      <c r="U856">
        <f t="shared" si="147"/>
        <v>10.695461449902902</v>
      </c>
      <c r="V856">
        <f t="shared" si="148"/>
        <v>855</v>
      </c>
      <c r="W856" t="str">
        <f t="shared" si="149"/>
        <v/>
      </c>
      <c r="X856" t="str">
        <f t="shared" si="150"/>
        <v/>
      </c>
      <c r="Y856" t="str">
        <f t="shared" si="151"/>
        <v/>
      </c>
      <c r="Z856" t="str">
        <f t="shared" si="152"/>
        <v/>
      </c>
      <c r="AA856" t="str">
        <f t="shared" si="153"/>
        <v/>
      </c>
      <c r="AB856" t="str">
        <f t="shared" si="154"/>
        <v/>
      </c>
    </row>
    <row r="857" spans="1:28" x14ac:dyDescent="0.45">
      <c r="A857" t="s">
        <v>4737</v>
      </c>
      <c r="B857" t="s">
        <v>4737</v>
      </c>
      <c r="C857" t="s">
        <v>4722</v>
      </c>
      <c r="D857" t="s">
        <v>4723</v>
      </c>
      <c r="E857">
        <v>49011</v>
      </c>
      <c r="F857" t="s">
        <v>951</v>
      </c>
      <c r="G857">
        <v>40.872199999999999</v>
      </c>
      <c r="H857">
        <v>-111.8647</v>
      </c>
      <c r="I857">
        <v>44078</v>
      </c>
      <c r="J857">
        <v>44078</v>
      </c>
      <c r="K857">
        <f t="shared" si="144"/>
        <v>10.693716070746637</v>
      </c>
      <c r="L857">
        <v>1288</v>
      </c>
      <c r="M857" t="s">
        <v>19</v>
      </c>
      <c r="N857" t="b">
        <v>1</v>
      </c>
      <c r="O857" t="s">
        <v>1371</v>
      </c>
      <c r="P857" t="s">
        <v>4738</v>
      </c>
      <c r="Q857">
        <v>1840018737</v>
      </c>
      <c r="R857" t="str">
        <f t="shared" si="145"/>
        <v>small</v>
      </c>
      <c r="S857">
        <f t="shared" si="146"/>
        <v>1</v>
      </c>
      <c r="T857">
        <v>856</v>
      </c>
      <c r="U857">
        <f t="shared" si="147"/>
        <v>10.693716070746637</v>
      </c>
      <c r="V857">
        <f t="shared" si="148"/>
        <v>856</v>
      </c>
      <c r="W857" t="str">
        <f t="shared" si="149"/>
        <v/>
      </c>
      <c r="X857" t="str">
        <f t="shared" si="150"/>
        <v/>
      </c>
      <c r="Y857" t="str">
        <f t="shared" si="151"/>
        <v/>
      </c>
      <c r="Z857" t="str">
        <f t="shared" si="152"/>
        <v/>
      </c>
      <c r="AA857" t="str">
        <f t="shared" si="153"/>
        <v/>
      </c>
      <c r="AB857" t="str">
        <f t="shared" si="154"/>
        <v/>
      </c>
    </row>
    <row r="858" spans="1:28" x14ac:dyDescent="0.45">
      <c r="A858" t="s">
        <v>1292</v>
      </c>
      <c r="B858" t="s">
        <v>1292</v>
      </c>
      <c r="C858" t="s">
        <v>966</v>
      </c>
      <c r="D858" t="s">
        <v>967</v>
      </c>
      <c r="E858">
        <v>12086</v>
      </c>
      <c r="F858" t="s">
        <v>982</v>
      </c>
      <c r="G858">
        <v>25.930199999999999</v>
      </c>
      <c r="H858">
        <v>-80.165999999999997</v>
      </c>
      <c r="I858">
        <v>43891</v>
      </c>
      <c r="J858">
        <v>43891</v>
      </c>
      <c r="K858">
        <f t="shared" si="144"/>
        <v>10.689464566656033</v>
      </c>
      <c r="L858">
        <v>3509</v>
      </c>
      <c r="M858" t="s">
        <v>19</v>
      </c>
      <c r="N858" t="b">
        <v>1</v>
      </c>
      <c r="O858" t="s">
        <v>330</v>
      </c>
      <c r="P858" t="s">
        <v>1293</v>
      </c>
      <c r="Q858">
        <v>1840015155</v>
      </c>
      <c r="R858" t="str">
        <f t="shared" si="145"/>
        <v>small</v>
      </c>
      <c r="S858">
        <f t="shared" si="146"/>
        <v>1</v>
      </c>
      <c r="T858">
        <v>857</v>
      </c>
      <c r="U858">
        <f t="shared" si="147"/>
        <v>10.689464566656033</v>
      </c>
      <c r="V858">
        <f t="shared" si="148"/>
        <v>857</v>
      </c>
      <c r="W858" t="str">
        <f t="shared" si="149"/>
        <v/>
      </c>
      <c r="X858" t="str">
        <f t="shared" si="150"/>
        <v/>
      </c>
      <c r="Y858" t="str">
        <f t="shared" si="151"/>
        <v/>
      </c>
      <c r="Z858" t="str">
        <f t="shared" si="152"/>
        <v/>
      </c>
      <c r="AA858" t="str">
        <f t="shared" si="153"/>
        <v/>
      </c>
      <c r="AB858" t="str">
        <f t="shared" si="154"/>
        <v/>
      </c>
    </row>
    <row r="859" spans="1:28" x14ac:dyDescent="0.45">
      <c r="A859" t="s">
        <v>540</v>
      </c>
      <c r="B859" t="s">
        <v>540</v>
      </c>
      <c r="C859" t="s">
        <v>2854</v>
      </c>
      <c r="D859" t="s">
        <v>2855</v>
      </c>
      <c r="E859">
        <v>42133</v>
      </c>
      <c r="F859" t="s">
        <v>540</v>
      </c>
      <c r="G859">
        <v>39.9651</v>
      </c>
      <c r="H859">
        <v>-76.731499999999997</v>
      </c>
      <c r="I859">
        <v>232796</v>
      </c>
      <c r="J859">
        <v>43859</v>
      </c>
      <c r="K859">
        <f t="shared" si="144"/>
        <v>10.688735221894358</v>
      </c>
      <c r="L859">
        <v>3199</v>
      </c>
      <c r="M859" t="s">
        <v>19</v>
      </c>
      <c r="N859" t="b">
        <v>1</v>
      </c>
      <c r="O859" t="s">
        <v>330</v>
      </c>
      <c r="P859" t="s">
        <v>2905</v>
      </c>
      <c r="Q859">
        <v>1840001472</v>
      </c>
      <c r="R859" t="str">
        <f t="shared" si="145"/>
        <v>small</v>
      </c>
      <c r="S859">
        <f t="shared" si="146"/>
        <v>1</v>
      </c>
      <c r="T859">
        <v>858</v>
      </c>
      <c r="U859">
        <f t="shared" si="147"/>
        <v>10.688735221894358</v>
      </c>
      <c r="V859">
        <f t="shared" si="148"/>
        <v>858</v>
      </c>
      <c r="W859" t="str">
        <f t="shared" si="149"/>
        <v/>
      </c>
      <c r="X859" t="str">
        <f t="shared" si="150"/>
        <v/>
      </c>
      <c r="Y859" t="str">
        <f t="shared" si="151"/>
        <v/>
      </c>
      <c r="Z859" t="str">
        <f t="shared" si="152"/>
        <v/>
      </c>
      <c r="AA859" t="str">
        <f t="shared" si="153"/>
        <v/>
      </c>
      <c r="AB859" t="str">
        <f t="shared" si="154"/>
        <v/>
      </c>
    </row>
    <row r="860" spans="1:28" x14ac:dyDescent="0.45">
      <c r="A860" t="s">
        <v>3760</v>
      </c>
      <c r="B860" t="s">
        <v>3760</v>
      </c>
      <c r="C860" t="s">
        <v>3717</v>
      </c>
      <c r="D860" t="s">
        <v>3718</v>
      </c>
      <c r="E860">
        <v>5069</v>
      </c>
      <c r="F860" t="s">
        <v>60</v>
      </c>
      <c r="G860">
        <v>34.2119</v>
      </c>
      <c r="H860">
        <v>-92.017399999999995</v>
      </c>
      <c r="I860">
        <v>47784</v>
      </c>
      <c r="J860">
        <v>43841</v>
      </c>
      <c r="K860">
        <f t="shared" si="144"/>
        <v>10.688324731580726</v>
      </c>
      <c r="L860">
        <v>379</v>
      </c>
      <c r="M860" t="s">
        <v>19</v>
      </c>
      <c r="N860" t="b">
        <v>1</v>
      </c>
      <c r="O860" t="s">
        <v>596</v>
      </c>
      <c r="P860" t="s">
        <v>3761</v>
      </c>
      <c r="Q860">
        <v>1840014699</v>
      </c>
      <c r="R860" t="str">
        <f t="shared" si="145"/>
        <v>small</v>
      </c>
      <c r="S860">
        <f t="shared" si="146"/>
        <v>1</v>
      </c>
      <c r="T860">
        <v>859</v>
      </c>
      <c r="U860">
        <f t="shared" si="147"/>
        <v>10.688324731580726</v>
      </c>
      <c r="V860">
        <f t="shared" si="148"/>
        <v>859</v>
      </c>
      <c r="W860" t="str">
        <f t="shared" si="149"/>
        <v/>
      </c>
      <c r="X860" t="str">
        <f t="shared" si="150"/>
        <v/>
      </c>
      <c r="Y860" t="str">
        <f t="shared" si="151"/>
        <v/>
      </c>
      <c r="Z860" t="str">
        <f t="shared" si="152"/>
        <v/>
      </c>
      <c r="AA860" t="str">
        <f t="shared" si="153"/>
        <v/>
      </c>
      <c r="AB860" t="str">
        <f t="shared" si="154"/>
        <v/>
      </c>
    </row>
    <row r="861" spans="1:28" x14ac:dyDescent="0.45">
      <c r="A861" t="s">
        <v>3876</v>
      </c>
      <c r="B861" t="s">
        <v>3876</v>
      </c>
      <c r="C861" t="s">
        <v>3789</v>
      </c>
      <c r="D861" t="s">
        <v>3790</v>
      </c>
      <c r="E861">
        <v>17043</v>
      </c>
      <c r="F861" t="s">
        <v>3803</v>
      </c>
      <c r="G861">
        <v>41.873899999999999</v>
      </c>
      <c r="H861">
        <v>-88.015799999999999</v>
      </c>
      <c r="I861">
        <v>43815</v>
      </c>
      <c r="J861">
        <v>43815</v>
      </c>
      <c r="K861">
        <f t="shared" si="144"/>
        <v>10.687731503489951</v>
      </c>
      <c r="L861">
        <v>1652</v>
      </c>
      <c r="M861" t="s">
        <v>19</v>
      </c>
      <c r="N861" t="b">
        <v>1</v>
      </c>
      <c r="O861" t="s">
        <v>596</v>
      </c>
      <c r="P861">
        <v>60148</v>
      </c>
      <c r="Q861">
        <v>1840011402</v>
      </c>
      <c r="R861" t="str">
        <f t="shared" si="145"/>
        <v>small</v>
      </c>
      <c r="S861">
        <f t="shared" si="146"/>
        <v>1</v>
      </c>
      <c r="T861">
        <v>860</v>
      </c>
      <c r="U861">
        <f t="shared" si="147"/>
        <v>10.687731503489951</v>
      </c>
      <c r="V861">
        <f t="shared" si="148"/>
        <v>860</v>
      </c>
      <c r="W861" t="str">
        <f t="shared" si="149"/>
        <v/>
      </c>
      <c r="X861" t="str">
        <f t="shared" si="150"/>
        <v/>
      </c>
      <c r="Y861" t="str">
        <f t="shared" si="151"/>
        <v/>
      </c>
      <c r="Z861" t="str">
        <f t="shared" si="152"/>
        <v/>
      </c>
      <c r="AA861" t="str">
        <f t="shared" si="153"/>
        <v/>
      </c>
      <c r="AB861" t="str">
        <f t="shared" si="154"/>
        <v/>
      </c>
    </row>
    <row r="862" spans="1:28" x14ac:dyDescent="0.45">
      <c r="A862" t="s">
        <v>4368</v>
      </c>
      <c r="B862" t="s">
        <v>4368</v>
      </c>
      <c r="C862" t="s">
        <v>4356</v>
      </c>
      <c r="D862" t="s">
        <v>4357</v>
      </c>
      <c r="E862">
        <v>4019</v>
      </c>
      <c r="F862" t="s">
        <v>4358</v>
      </c>
      <c r="G862">
        <v>32.422600000000003</v>
      </c>
      <c r="H862">
        <v>-110.97669999999999</v>
      </c>
      <c r="I862">
        <v>43781</v>
      </c>
      <c r="J862">
        <v>43781</v>
      </c>
      <c r="K862">
        <f t="shared" si="144"/>
        <v>10.68695521229612</v>
      </c>
      <c r="L862">
        <v>476</v>
      </c>
      <c r="M862" t="s">
        <v>19</v>
      </c>
      <c r="N862" t="b">
        <v>1</v>
      </c>
      <c r="O862" t="s">
        <v>3112</v>
      </c>
      <c r="P862" t="s">
        <v>4369</v>
      </c>
      <c r="Q862">
        <v>1840023058</v>
      </c>
      <c r="R862" t="str">
        <f t="shared" si="145"/>
        <v>small</v>
      </c>
      <c r="S862">
        <f t="shared" si="146"/>
        <v>1</v>
      </c>
      <c r="T862">
        <v>861</v>
      </c>
      <c r="U862">
        <f t="shared" si="147"/>
        <v>10.68695521229612</v>
      </c>
      <c r="V862">
        <f t="shared" si="148"/>
        <v>861</v>
      </c>
      <c r="W862" t="str">
        <f t="shared" si="149"/>
        <v/>
      </c>
      <c r="X862" t="str">
        <f t="shared" si="150"/>
        <v/>
      </c>
      <c r="Y862" t="str">
        <f t="shared" si="151"/>
        <v/>
      </c>
      <c r="Z862" t="str">
        <f t="shared" si="152"/>
        <v/>
      </c>
      <c r="AA862" t="str">
        <f t="shared" si="153"/>
        <v/>
      </c>
      <c r="AB862" t="str">
        <f t="shared" si="154"/>
        <v/>
      </c>
    </row>
    <row r="863" spans="1:28" x14ac:dyDescent="0.45">
      <c r="A863" t="s">
        <v>3098</v>
      </c>
      <c r="B863" t="s">
        <v>3098</v>
      </c>
      <c r="C863" t="s">
        <v>2998</v>
      </c>
      <c r="D863" t="s">
        <v>2957</v>
      </c>
      <c r="E863">
        <v>6083</v>
      </c>
      <c r="F863" t="s">
        <v>3057</v>
      </c>
      <c r="G863">
        <v>34.661700000000003</v>
      </c>
      <c r="H863">
        <v>-120.4714</v>
      </c>
      <c r="I863">
        <v>53062</v>
      </c>
      <c r="J863">
        <v>43712</v>
      </c>
      <c r="K863">
        <f t="shared" si="144"/>
        <v>10.685377942930462</v>
      </c>
      <c r="L863">
        <v>1455</v>
      </c>
      <c r="M863" t="s">
        <v>19</v>
      </c>
      <c r="N863" t="b">
        <v>1</v>
      </c>
      <c r="O863" t="s">
        <v>20</v>
      </c>
      <c r="P863" t="s">
        <v>3099</v>
      </c>
      <c r="Q863">
        <v>1840020468</v>
      </c>
      <c r="R863" t="str">
        <f t="shared" si="145"/>
        <v>small</v>
      </c>
      <c r="S863">
        <f t="shared" si="146"/>
        <v>1</v>
      </c>
      <c r="T863">
        <v>862</v>
      </c>
      <c r="U863">
        <f t="shared" si="147"/>
        <v>10.685377942930462</v>
      </c>
      <c r="V863">
        <f t="shared" si="148"/>
        <v>862</v>
      </c>
      <c r="W863" t="str">
        <f t="shared" si="149"/>
        <v/>
      </c>
      <c r="X863" t="str">
        <f t="shared" si="150"/>
        <v/>
      </c>
      <c r="Y863" t="str">
        <f t="shared" si="151"/>
        <v/>
      </c>
      <c r="Z863" t="str">
        <f t="shared" si="152"/>
        <v/>
      </c>
      <c r="AA863" t="str">
        <f t="shared" si="153"/>
        <v/>
      </c>
      <c r="AB863" t="str">
        <f t="shared" si="154"/>
        <v/>
      </c>
    </row>
    <row r="864" spans="1:28" x14ac:dyDescent="0.45">
      <c r="A864" t="s">
        <v>1268</v>
      </c>
      <c r="B864" t="s">
        <v>1268</v>
      </c>
      <c r="C864" t="s">
        <v>966</v>
      </c>
      <c r="D864" t="s">
        <v>967</v>
      </c>
      <c r="E864">
        <v>12011</v>
      </c>
      <c r="F864" t="s">
        <v>974</v>
      </c>
      <c r="G864">
        <v>26.211300000000001</v>
      </c>
      <c r="H864">
        <v>-80.2209</v>
      </c>
      <c r="I864">
        <v>43699</v>
      </c>
      <c r="J864">
        <v>43699</v>
      </c>
      <c r="K864">
        <f t="shared" si="144"/>
        <v>10.685080497526661</v>
      </c>
      <c r="L864">
        <v>3666</v>
      </c>
      <c r="M864" t="s">
        <v>19</v>
      </c>
      <c r="N864" t="b">
        <v>1</v>
      </c>
      <c r="O864" t="s">
        <v>330</v>
      </c>
      <c r="P864">
        <v>33068</v>
      </c>
      <c r="Q864">
        <v>1840015138</v>
      </c>
      <c r="R864" t="str">
        <f t="shared" si="145"/>
        <v>small</v>
      </c>
      <c r="S864">
        <f t="shared" si="146"/>
        <v>1</v>
      </c>
      <c r="T864">
        <v>863</v>
      </c>
      <c r="U864">
        <f t="shared" si="147"/>
        <v>10.685080497526661</v>
      </c>
      <c r="V864">
        <f t="shared" si="148"/>
        <v>863</v>
      </c>
      <c r="W864" t="str">
        <f t="shared" si="149"/>
        <v/>
      </c>
      <c r="X864" t="str">
        <f t="shared" si="150"/>
        <v/>
      </c>
      <c r="Y864" t="str">
        <f t="shared" si="151"/>
        <v/>
      </c>
      <c r="Z864" t="str">
        <f t="shared" si="152"/>
        <v/>
      </c>
      <c r="AA864" t="str">
        <f t="shared" si="153"/>
        <v/>
      </c>
      <c r="AB864" t="str">
        <f t="shared" si="154"/>
        <v/>
      </c>
    </row>
    <row r="865" spans="1:28" x14ac:dyDescent="0.45">
      <c r="A865" t="s">
        <v>1766</v>
      </c>
      <c r="B865" t="s">
        <v>1766</v>
      </c>
      <c r="C865" t="s">
        <v>1679</v>
      </c>
      <c r="D865" t="s">
        <v>1680</v>
      </c>
      <c r="E865">
        <v>48397</v>
      </c>
      <c r="F865" t="s">
        <v>1766</v>
      </c>
      <c r="G865">
        <v>32.916899999999998</v>
      </c>
      <c r="H865">
        <v>-96.437899999999999</v>
      </c>
      <c r="I865">
        <v>43586</v>
      </c>
      <c r="J865">
        <v>43586</v>
      </c>
      <c r="K865">
        <f t="shared" si="144"/>
        <v>10.682491276855757</v>
      </c>
      <c r="L865">
        <v>573</v>
      </c>
      <c r="M865" t="s">
        <v>19</v>
      </c>
      <c r="N865" t="b">
        <v>1</v>
      </c>
      <c r="O865" t="s">
        <v>596</v>
      </c>
      <c r="P865" t="s">
        <v>2025</v>
      </c>
      <c r="Q865">
        <v>1840020717</v>
      </c>
      <c r="R865" t="str">
        <f t="shared" si="145"/>
        <v>small</v>
      </c>
      <c r="S865">
        <f t="shared" si="146"/>
        <v>1</v>
      </c>
      <c r="T865">
        <v>864</v>
      </c>
      <c r="U865">
        <f t="shared" si="147"/>
        <v>10.682491276855757</v>
      </c>
      <c r="V865">
        <f t="shared" si="148"/>
        <v>864</v>
      </c>
      <c r="W865" t="str">
        <f t="shared" si="149"/>
        <v/>
      </c>
      <c r="X865" t="str">
        <f t="shared" si="150"/>
        <v/>
      </c>
      <c r="Y865" t="str">
        <f t="shared" si="151"/>
        <v/>
      </c>
      <c r="Z865" t="str">
        <f t="shared" si="152"/>
        <v/>
      </c>
      <c r="AA865" t="str">
        <f t="shared" si="153"/>
        <v/>
      </c>
      <c r="AB865" t="str">
        <f t="shared" si="154"/>
        <v/>
      </c>
    </row>
    <row r="866" spans="1:28" x14ac:dyDescent="0.45">
      <c r="A866" t="s">
        <v>1192</v>
      </c>
      <c r="B866" t="s">
        <v>1192</v>
      </c>
      <c r="C866" t="s">
        <v>966</v>
      </c>
      <c r="D866" t="s">
        <v>967</v>
      </c>
      <c r="E866">
        <v>12117</v>
      </c>
      <c r="F866" t="s">
        <v>995</v>
      </c>
      <c r="G866">
        <v>28.6616</v>
      </c>
      <c r="H866">
        <v>-81.394999999999996</v>
      </c>
      <c r="I866">
        <v>43492</v>
      </c>
      <c r="J866">
        <v>43492</v>
      </c>
      <c r="K866">
        <f t="shared" si="144"/>
        <v>10.68033229211764</v>
      </c>
      <c r="L866">
        <v>1858</v>
      </c>
      <c r="M866" t="s">
        <v>19</v>
      </c>
      <c r="N866" t="b">
        <v>1</v>
      </c>
      <c r="O866" t="s">
        <v>330</v>
      </c>
      <c r="P866" t="s">
        <v>1193</v>
      </c>
      <c r="Q866">
        <v>1840014072</v>
      </c>
      <c r="R866" t="str">
        <f t="shared" si="145"/>
        <v>small</v>
      </c>
      <c r="S866">
        <f t="shared" si="146"/>
        <v>1</v>
      </c>
      <c r="T866">
        <v>865</v>
      </c>
      <c r="U866">
        <f t="shared" si="147"/>
        <v>10.68033229211764</v>
      </c>
      <c r="V866">
        <f t="shared" si="148"/>
        <v>865</v>
      </c>
      <c r="W866" t="str">
        <f t="shared" si="149"/>
        <v/>
      </c>
      <c r="X866" t="str">
        <f t="shared" si="150"/>
        <v/>
      </c>
      <c r="Y866" t="str">
        <f t="shared" si="151"/>
        <v/>
      </c>
      <c r="Z866" t="str">
        <f t="shared" si="152"/>
        <v/>
      </c>
      <c r="AA866" t="str">
        <f t="shared" si="153"/>
        <v/>
      </c>
      <c r="AB866" t="str">
        <f t="shared" si="154"/>
        <v/>
      </c>
    </row>
    <row r="867" spans="1:28" x14ac:dyDescent="0.45">
      <c r="A867" t="s">
        <v>4379</v>
      </c>
      <c r="B867" t="s">
        <v>4379</v>
      </c>
      <c r="C867" t="s">
        <v>4356</v>
      </c>
      <c r="D867" t="s">
        <v>4357</v>
      </c>
      <c r="E867">
        <v>4019</v>
      </c>
      <c r="F867" t="s">
        <v>4358</v>
      </c>
      <c r="G867">
        <v>32.435499999999998</v>
      </c>
      <c r="H867">
        <v>-111.1558</v>
      </c>
      <c r="I867">
        <v>43474</v>
      </c>
      <c r="J867">
        <v>43474</v>
      </c>
      <c r="K867">
        <f t="shared" si="144"/>
        <v>10.679918337232811</v>
      </c>
      <c r="L867">
        <v>138</v>
      </c>
      <c r="M867" t="s">
        <v>19</v>
      </c>
      <c r="N867" t="b">
        <v>1</v>
      </c>
      <c r="O867" t="s">
        <v>3112</v>
      </c>
      <c r="P867" t="s">
        <v>4380</v>
      </c>
      <c r="Q867">
        <v>1840023057</v>
      </c>
      <c r="R867" t="str">
        <f t="shared" si="145"/>
        <v>small</v>
      </c>
      <c r="S867">
        <f t="shared" si="146"/>
        <v>1</v>
      </c>
      <c r="T867">
        <v>866</v>
      </c>
      <c r="U867">
        <f t="shared" si="147"/>
        <v>10.679918337232811</v>
      </c>
      <c r="V867">
        <f t="shared" si="148"/>
        <v>866</v>
      </c>
      <c r="W867" t="str">
        <f t="shared" si="149"/>
        <v/>
      </c>
      <c r="X867" t="str">
        <f t="shared" si="150"/>
        <v/>
      </c>
      <c r="Y867" t="str">
        <f t="shared" si="151"/>
        <v/>
      </c>
      <c r="Z867" t="str">
        <f t="shared" si="152"/>
        <v/>
      </c>
      <c r="AA867" t="str">
        <f t="shared" si="153"/>
        <v/>
      </c>
      <c r="AB867" t="str">
        <f t="shared" si="154"/>
        <v/>
      </c>
    </row>
    <row r="868" spans="1:28" x14ac:dyDescent="0.45">
      <c r="A868" t="s">
        <v>1276</v>
      </c>
      <c r="B868" t="s">
        <v>1276</v>
      </c>
      <c r="C868" t="s">
        <v>2703</v>
      </c>
      <c r="D868" t="s">
        <v>2129</v>
      </c>
      <c r="E868">
        <v>36059</v>
      </c>
      <c r="F868" t="s">
        <v>1010</v>
      </c>
      <c r="G868">
        <v>40.651499999999999</v>
      </c>
      <c r="H868">
        <v>-73.584999999999994</v>
      </c>
      <c r="I868">
        <v>43279</v>
      </c>
      <c r="J868">
        <v>43279</v>
      </c>
      <c r="K868">
        <f t="shared" si="144"/>
        <v>10.675422807892987</v>
      </c>
      <c r="L868">
        <v>3606</v>
      </c>
      <c r="M868" t="s">
        <v>19</v>
      </c>
      <c r="N868" t="b">
        <v>1</v>
      </c>
      <c r="O868" t="s">
        <v>330</v>
      </c>
      <c r="P868">
        <v>11520</v>
      </c>
      <c r="Q868">
        <v>1840005288</v>
      </c>
      <c r="R868" t="str">
        <f t="shared" si="145"/>
        <v>small</v>
      </c>
      <c r="S868">
        <f t="shared" si="146"/>
        <v>1</v>
      </c>
      <c r="T868">
        <v>867</v>
      </c>
      <c r="U868">
        <f t="shared" si="147"/>
        <v>10.675422807892987</v>
      </c>
      <c r="V868">
        <f t="shared" si="148"/>
        <v>867</v>
      </c>
      <c r="W868" t="str">
        <f t="shared" si="149"/>
        <v/>
      </c>
      <c r="X868" t="str">
        <f t="shared" si="150"/>
        <v/>
      </c>
      <c r="Y868" t="str">
        <f t="shared" si="151"/>
        <v/>
      </c>
      <c r="Z868" t="str">
        <f t="shared" si="152"/>
        <v/>
      </c>
      <c r="AA868" t="str">
        <f t="shared" si="153"/>
        <v/>
      </c>
      <c r="AB868" t="str">
        <f t="shared" si="154"/>
        <v/>
      </c>
    </row>
    <row r="869" spans="1:28" x14ac:dyDescent="0.45">
      <c r="A869" t="s">
        <v>4395</v>
      </c>
      <c r="B869" t="s">
        <v>4395</v>
      </c>
      <c r="C869" t="s">
        <v>4356</v>
      </c>
      <c r="D869" t="s">
        <v>4357</v>
      </c>
      <c r="E869">
        <v>4003</v>
      </c>
      <c r="F869" t="s">
        <v>4367</v>
      </c>
      <c r="G869">
        <v>31.563099999999999</v>
      </c>
      <c r="H869">
        <v>-110.31529999999999</v>
      </c>
      <c r="I869">
        <v>51927</v>
      </c>
      <c r="J869">
        <v>43208</v>
      </c>
      <c r="K869">
        <f t="shared" si="144"/>
        <v>10.673780942272726</v>
      </c>
      <c r="L869">
        <v>109</v>
      </c>
      <c r="M869" t="s">
        <v>19</v>
      </c>
      <c r="N869" t="b">
        <v>1</v>
      </c>
      <c r="O869" t="s">
        <v>3112</v>
      </c>
      <c r="P869" t="s">
        <v>4396</v>
      </c>
      <c r="Q869">
        <v>1840022103</v>
      </c>
      <c r="R869" t="str">
        <f t="shared" si="145"/>
        <v>small</v>
      </c>
      <c r="S869">
        <f t="shared" si="146"/>
        <v>1</v>
      </c>
      <c r="T869">
        <v>868</v>
      </c>
      <c r="U869">
        <f t="shared" si="147"/>
        <v>10.673780942272726</v>
      </c>
      <c r="V869">
        <f t="shared" si="148"/>
        <v>868</v>
      </c>
      <c r="W869" t="str">
        <f t="shared" si="149"/>
        <v/>
      </c>
      <c r="X869" t="str">
        <f t="shared" si="150"/>
        <v/>
      </c>
      <c r="Y869" t="str">
        <f t="shared" si="151"/>
        <v/>
      </c>
      <c r="Z869" t="str">
        <f t="shared" si="152"/>
        <v/>
      </c>
      <c r="AA869" t="str">
        <f t="shared" si="153"/>
        <v/>
      </c>
      <c r="AB869" t="str">
        <f t="shared" si="154"/>
        <v/>
      </c>
    </row>
    <row r="870" spans="1:28" x14ac:dyDescent="0.45">
      <c r="A870" t="s">
        <v>2642</v>
      </c>
      <c r="B870" t="s">
        <v>2642</v>
      </c>
      <c r="C870" t="s">
        <v>3789</v>
      </c>
      <c r="D870" t="s">
        <v>3790</v>
      </c>
      <c r="E870">
        <v>17037</v>
      </c>
      <c r="F870" t="s">
        <v>2642</v>
      </c>
      <c r="G870">
        <v>41.929900000000004</v>
      </c>
      <c r="H870">
        <v>-88.747799999999998</v>
      </c>
      <c r="I870">
        <v>67501</v>
      </c>
      <c r="J870">
        <v>43194</v>
      </c>
      <c r="K870">
        <f t="shared" si="144"/>
        <v>10.673456875697358</v>
      </c>
      <c r="L870">
        <v>1096</v>
      </c>
      <c r="M870" t="s">
        <v>19</v>
      </c>
      <c r="N870" t="b">
        <v>1</v>
      </c>
      <c r="O870" t="s">
        <v>596</v>
      </c>
      <c r="P870">
        <v>60115</v>
      </c>
      <c r="Q870">
        <v>1840007033</v>
      </c>
      <c r="R870" t="str">
        <f t="shared" si="145"/>
        <v>small</v>
      </c>
      <c r="S870">
        <f t="shared" si="146"/>
        <v>1</v>
      </c>
      <c r="T870">
        <v>869</v>
      </c>
      <c r="U870">
        <f t="shared" si="147"/>
        <v>10.673456875697358</v>
      </c>
      <c r="V870">
        <f t="shared" si="148"/>
        <v>869</v>
      </c>
      <c r="W870" t="str">
        <f t="shared" si="149"/>
        <v/>
      </c>
      <c r="X870" t="str">
        <f t="shared" si="150"/>
        <v/>
      </c>
      <c r="Y870" t="str">
        <f t="shared" si="151"/>
        <v/>
      </c>
      <c r="Z870" t="str">
        <f t="shared" si="152"/>
        <v/>
      </c>
      <c r="AA870" t="str">
        <f t="shared" si="153"/>
        <v/>
      </c>
      <c r="AB870" t="str">
        <f t="shared" si="154"/>
        <v/>
      </c>
    </row>
    <row r="871" spans="1:28" x14ac:dyDescent="0.45">
      <c r="A871" t="s">
        <v>4388</v>
      </c>
      <c r="B871" t="s">
        <v>4388</v>
      </c>
      <c r="C871" t="s">
        <v>4356</v>
      </c>
      <c r="D871" t="s">
        <v>4357</v>
      </c>
      <c r="E871">
        <v>4025</v>
      </c>
      <c r="F871" t="s">
        <v>4371</v>
      </c>
      <c r="G871">
        <v>34.598300000000002</v>
      </c>
      <c r="H871">
        <v>-112.31780000000001</v>
      </c>
      <c r="I871">
        <v>94154</v>
      </c>
      <c r="J871">
        <v>43132</v>
      </c>
      <c r="K871">
        <f t="shared" si="144"/>
        <v>10.672020460001963</v>
      </c>
      <c r="L871">
        <v>408</v>
      </c>
      <c r="M871" t="s">
        <v>19</v>
      </c>
      <c r="N871" t="b">
        <v>1</v>
      </c>
      <c r="O871" t="s">
        <v>3112</v>
      </c>
      <c r="P871" t="s">
        <v>4389</v>
      </c>
      <c r="Q871">
        <v>1840021772</v>
      </c>
      <c r="R871" t="str">
        <f t="shared" si="145"/>
        <v>small</v>
      </c>
      <c r="S871">
        <f t="shared" si="146"/>
        <v>1</v>
      </c>
      <c r="T871">
        <v>870</v>
      </c>
      <c r="U871">
        <f t="shared" si="147"/>
        <v>10.672020460001963</v>
      </c>
      <c r="V871">
        <f t="shared" si="148"/>
        <v>870</v>
      </c>
      <c r="W871" t="str">
        <f t="shared" si="149"/>
        <v/>
      </c>
      <c r="X871" t="str">
        <f t="shared" si="150"/>
        <v/>
      </c>
      <c r="Y871" t="str">
        <f t="shared" si="151"/>
        <v/>
      </c>
      <c r="Z871" t="str">
        <f t="shared" si="152"/>
        <v/>
      </c>
      <c r="AA871" t="str">
        <f t="shared" si="153"/>
        <v/>
      </c>
      <c r="AB871" t="str">
        <f t="shared" si="154"/>
        <v/>
      </c>
    </row>
    <row r="872" spans="1:28" x14ac:dyDescent="0.45">
      <c r="A872" t="s">
        <v>495</v>
      </c>
      <c r="B872" t="s">
        <v>495</v>
      </c>
      <c r="C872" t="s">
        <v>4537</v>
      </c>
      <c r="D872" t="s">
        <v>4538</v>
      </c>
      <c r="E872">
        <v>25009</v>
      </c>
      <c r="F872" t="s">
        <v>405</v>
      </c>
      <c r="G872">
        <v>42.512999999999998</v>
      </c>
      <c r="H872">
        <v>-70.902100000000004</v>
      </c>
      <c r="I872">
        <v>43132</v>
      </c>
      <c r="J872">
        <v>43132</v>
      </c>
      <c r="K872">
        <f t="shared" si="144"/>
        <v>10.672020460001963</v>
      </c>
      <c r="L872">
        <v>2011</v>
      </c>
      <c r="M872" t="s">
        <v>19</v>
      </c>
      <c r="N872" t="b">
        <v>1</v>
      </c>
      <c r="O872" t="s">
        <v>330</v>
      </c>
      <c r="P872" t="s">
        <v>4550</v>
      </c>
      <c r="Q872">
        <v>1840000410</v>
      </c>
      <c r="R872" t="str">
        <f t="shared" si="145"/>
        <v>small</v>
      </c>
      <c r="S872">
        <f t="shared" si="146"/>
        <v>1</v>
      </c>
      <c r="T872">
        <v>871</v>
      </c>
      <c r="U872">
        <f t="shared" si="147"/>
        <v>10.672020460001963</v>
      </c>
      <c r="V872">
        <f t="shared" si="148"/>
        <v>871</v>
      </c>
      <c r="W872" t="str">
        <f t="shared" si="149"/>
        <v/>
      </c>
      <c r="X872" t="str">
        <f t="shared" si="150"/>
        <v/>
      </c>
      <c r="Y872" t="str">
        <f t="shared" si="151"/>
        <v/>
      </c>
      <c r="Z872" t="str">
        <f t="shared" si="152"/>
        <v/>
      </c>
      <c r="AA872" t="str">
        <f t="shared" si="153"/>
        <v/>
      </c>
      <c r="AB872" t="str">
        <f t="shared" si="154"/>
        <v/>
      </c>
    </row>
    <row r="873" spans="1:28" x14ac:dyDescent="0.45">
      <c r="A873" t="s">
        <v>4280</v>
      </c>
      <c r="B873" t="s">
        <v>4280</v>
      </c>
      <c r="C873" t="s">
        <v>4235</v>
      </c>
      <c r="D873" t="s">
        <v>597</v>
      </c>
      <c r="E873">
        <v>19153</v>
      </c>
      <c r="F873" t="s">
        <v>668</v>
      </c>
      <c r="G873">
        <v>41.639000000000003</v>
      </c>
      <c r="H873">
        <v>-93.781400000000005</v>
      </c>
      <c r="I873">
        <v>43018</v>
      </c>
      <c r="J873">
        <v>43018</v>
      </c>
      <c r="K873">
        <f t="shared" si="144"/>
        <v>10.669373911736379</v>
      </c>
      <c r="L873">
        <v>739</v>
      </c>
      <c r="M873" t="s">
        <v>19</v>
      </c>
      <c r="N873" t="b">
        <v>1</v>
      </c>
      <c r="O873" t="s">
        <v>596</v>
      </c>
      <c r="P873" t="s">
        <v>4281</v>
      </c>
      <c r="Q873">
        <v>1840010184</v>
      </c>
      <c r="R873" t="str">
        <f t="shared" si="145"/>
        <v>small</v>
      </c>
      <c r="S873">
        <f t="shared" si="146"/>
        <v>1</v>
      </c>
      <c r="T873">
        <v>872</v>
      </c>
      <c r="U873">
        <f t="shared" si="147"/>
        <v>10.669373911736379</v>
      </c>
      <c r="V873">
        <f t="shared" si="148"/>
        <v>872</v>
      </c>
      <c r="W873" t="str">
        <f t="shared" si="149"/>
        <v/>
      </c>
      <c r="X873" t="str">
        <f t="shared" si="150"/>
        <v/>
      </c>
      <c r="Y873" t="str">
        <f t="shared" si="151"/>
        <v/>
      </c>
      <c r="Z873" t="str">
        <f t="shared" si="152"/>
        <v/>
      </c>
      <c r="AA873" t="str">
        <f t="shared" si="153"/>
        <v/>
      </c>
      <c r="AB873" t="str">
        <f t="shared" si="154"/>
        <v/>
      </c>
    </row>
    <row r="874" spans="1:28" x14ac:dyDescent="0.45">
      <c r="A874" t="s">
        <v>2633</v>
      </c>
      <c r="B874" t="s">
        <v>2633</v>
      </c>
      <c r="C874" t="s">
        <v>4781</v>
      </c>
      <c r="D874" t="s">
        <v>4782</v>
      </c>
      <c r="E874">
        <v>29051</v>
      </c>
      <c r="F874" t="s">
        <v>4339</v>
      </c>
      <c r="G874">
        <v>38.567700000000002</v>
      </c>
      <c r="H874">
        <v>-92.175700000000006</v>
      </c>
      <c r="I874">
        <v>58439</v>
      </c>
      <c r="J874">
        <v>43013</v>
      </c>
      <c r="K874">
        <f t="shared" si="144"/>
        <v>10.669257674565925</v>
      </c>
      <c r="L874">
        <v>460</v>
      </c>
      <c r="M874" t="s">
        <v>19</v>
      </c>
      <c r="N874" t="b">
        <v>1</v>
      </c>
      <c r="O874" t="s">
        <v>596</v>
      </c>
      <c r="P874" t="s">
        <v>4851</v>
      </c>
      <c r="Q874">
        <v>1840008615</v>
      </c>
      <c r="R874" t="str">
        <f t="shared" si="145"/>
        <v>small</v>
      </c>
      <c r="S874">
        <f t="shared" si="146"/>
        <v>1</v>
      </c>
      <c r="T874">
        <v>873</v>
      </c>
      <c r="U874">
        <f t="shared" si="147"/>
        <v>10.669257674565925</v>
      </c>
      <c r="V874">
        <f t="shared" si="148"/>
        <v>873</v>
      </c>
      <c r="W874" t="str">
        <f t="shared" si="149"/>
        <v/>
      </c>
      <c r="X874" t="str">
        <f t="shared" si="150"/>
        <v/>
      </c>
      <c r="Y874" t="str">
        <f t="shared" si="151"/>
        <v/>
      </c>
      <c r="Z874" t="str">
        <f t="shared" si="152"/>
        <v/>
      </c>
      <c r="AA874" t="str">
        <f t="shared" si="153"/>
        <v/>
      </c>
      <c r="AB874" t="str">
        <f t="shared" si="154"/>
        <v/>
      </c>
    </row>
    <row r="875" spans="1:28" x14ac:dyDescent="0.45">
      <c r="A875" t="s">
        <v>3167</v>
      </c>
      <c r="B875" t="s">
        <v>3167</v>
      </c>
      <c r="C875" t="s">
        <v>2998</v>
      </c>
      <c r="D875" t="s">
        <v>2957</v>
      </c>
      <c r="E875">
        <v>6081</v>
      </c>
      <c r="F875" t="s">
        <v>1609</v>
      </c>
      <c r="G875">
        <v>37.625399999999999</v>
      </c>
      <c r="H875">
        <v>-122.43129999999999</v>
      </c>
      <c r="I875">
        <v>42957</v>
      </c>
      <c r="J875">
        <v>42957</v>
      </c>
      <c r="K875">
        <f t="shared" si="144"/>
        <v>10.667954894342117</v>
      </c>
      <c r="L875">
        <v>3037</v>
      </c>
      <c r="M875" t="s">
        <v>19</v>
      </c>
      <c r="N875" t="b">
        <v>1</v>
      </c>
      <c r="O875" t="s">
        <v>20</v>
      </c>
      <c r="P875">
        <v>94066</v>
      </c>
      <c r="Q875">
        <v>1840021549</v>
      </c>
      <c r="R875" t="str">
        <f t="shared" si="145"/>
        <v>small</v>
      </c>
      <c r="S875">
        <f t="shared" si="146"/>
        <v>1</v>
      </c>
      <c r="T875">
        <v>874</v>
      </c>
      <c r="U875">
        <f t="shared" si="147"/>
        <v>10.667954894342117</v>
      </c>
      <c r="V875">
        <f t="shared" si="148"/>
        <v>874</v>
      </c>
      <c r="W875" t="str">
        <f t="shared" si="149"/>
        <v/>
      </c>
      <c r="X875" t="str">
        <f t="shared" si="150"/>
        <v/>
      </c>
      <c r="Y875" t="str">
        <f t="shared" si="151"/>
        <v/>
      </c>
      <c r="Z875" t="str">
        <f t="shared" si="152"/>
        <v/>
      </c>
      <c r="AA875" t="str">
        <f t="shared" si="153"/>
        <v/>
      </c>
      <c r="AB875" t="str">
        <f t="shared" si="154"/>
        <v/>
      </c>
    </row>
    <row r="876" spans="1:28" x14ac:dyDescent="0.45">
      <c r="A876" t="s">
        <v>622</v>
      </c>
      <c r="B876" t="s">
        <v>622</v>
      </c>
      <c r="C876" t="s">
        <v>594</v>
      </c>
      <c r="D876" t="s">
        <v>595</v>
      </c>
      <c r="E876">
        <v>55039</v>
      </c>
      <c r="F876" t="s">
        <v>622</v>
      </c>
      <c r="G876">
        <v>43.771900000000002</v>
      </c>
      <c r="H876">
        <v>-88.439599999999999</v>
      </c>
      <c r="I876">
        <v>54811</v>
      </c>
      <c r="J876">
        <v>42951</v>
      </c>
      <c r="K876">
        <f t="shared" si="144"/>
        <v>10.667815210028436</v>
      </c>
      <c r="L876">
        <v>876</v>
      </c>
      <c r="M876" t="s">
        <v>19</v>
      </c>
      <c r="N876" t="b">
        <v>1</v>
      </c>
      <c r="O876" t="s">
        <v>596</v>
      </c>
      <c r="P876" t="s">
        <v>682</v>
      </c>
      <c r="Q876">
        <v>1840002603</v>
      </c>
      <c r="R876" t="str">
        <f t="shared" si="145"/>
        <v>small</v>
      </c>
      <c r="S876">
        <f t="shared" si="146"/>
        <v>1</v>
      </c>
      <c r="T876">
        <v>875</v>
      </c>
      <c r="U876">
        <f t="shared" si="147"/>
        <v>10.667815210028436</v>
      </c>
      <c r="V876">
        <f t="shared" si="148"/>
        <v>875</v>
      </c>
      <c r="W876" t="str">
        <f t="shared" si="149"/>
        <v/>
      </c>
      <c r="X876" t="str">
        <f t="shared" si="150"/>
        <v/>
      </c>
      <c r="Y876" t="str">
        <f t="shared" si="151"/>
        <v/>
      </c>
      <c r="Z876" t="str">
        <f t="shared" si="152"/>
        <v/>
      </c>
      <c r="AA876" t="str">
        <f t="shared" si="153"/>
        <v/>
      </c>
      <c r="AB876" t="str">
        <f t="shared" si="154"/>
        <v/>
      </c>
    </row>
    <row r="877" spans="1:28" x14ac:dyDescent="0.45">
      <c r="A877" t="s">
        <v>680</v>
      </c>
      <c r="B877" t="s">
        <v>680</v>
      </c>
      <c r="C877" t="s">
        <v>3789</v>
      </c>
      <c r="D877" t="s">
        <v>3790</v>
      </c>
      <c r="E877">
        <v>17197</v>
      </c>
      <c r="F877" t="s">
        <v>3794</v>
      </c>
      <c r="G877">
        <v>41.620199999999997</v>
      </c>
      <c r="H877">
        <v>-88.225800000000007</v>
      </c>
      <c r="I877">
        <v>42933</v>
      </c>
      <c r="J877">
        <v>42933</v>
      </c>
      <c r="K877">
        <f t="shared" si="144"/>
        <v>10.667396039978986</v>
      </c>
      <c r="L877">
        <v>710</v>
      </c>
      <c r="M877" t="s">
        <v>19</v>
      </c>
      <c r="N877" t="b">
        <v>1</v>
      </c>
      <c r="O877" t="s">
        <v>596</v>
      </c>
      <c r="P877" t="s">
        <v>3850</v>
      </c>
      <c r="Q877">
        <v>1840011495</v>
      </c>
      <c r="R877" t="str">
        <f t="shared" si="145"/>
        <v>small</v>
      </c>
      <c r="S877">
        <f t="shared" si="146"/>
        <v>1</v>
      </c>
      <c r="T877">
        <v>876</v>
      </c>
      <c r="U877">
        <f t="shared" si="147"/>
        <v>10.667396039978986</v>
      </c>
      <c r="V877">
        <f t="shared" si="148"/>
        <v>876</v>
      </c>
      <c r="W877" t="str">
        <f t="shared" si="149"/>
        <v/>
      </c>
      <c r="X877" t="str">
        <f t="shared" si="150"/>
        <v/>
      </c>
      <c r="Y877" t="str">
        <f t="shared" si="151"/>
        <v/>
      </c>
      <c r="Z877" t="str">
        <f t="shared" si="152"/>
        <v/>
      </c>
      <c r="AA877" t="str">
        <f t="shared" si="153"/>
        <v/>
      </c>
      <c r="AB877" t="str">
        <f t="shared" si="154"/>
        <v/>
      </c>
    </row>
    <row r="878" spans="1:28" x14ac:dyDescent="0.45">
      <c r="A878" t="s">
        <v>450</v>
      </c>
      <c r="B878" t="s">
        <v>450</v>
      </c>
      <c r="C878" t="s">
        <v>1415</v>
      </c>
      <c r="D878" t="s">
        <v>1416</v>
      </c>
      <c r="E878">
        <v>33013</v>
      </c>
      <c r="F878" t="s">
        <v>1417</v>
      </c>
      <c r="G878">
        <v>43.230699999999999</v>
      </c>
      <c r="H878">
        <v>-71.5595</v>
      </c>
      <c r="I878">
        <v>42821</v>
      </c>
      <c r="J878">
        <v>42904</v>
      </c>
      <c r="K878">
        <f t="shared" si="144"/>
        <v>10.666720340662762</v>
      </c>
      <c r="L878">
        <v>257</v>
      </c>
      <c r="M878" t="s">
        <v>19</v>
      </c>
      <c r="N878" t="b">
        <v>1</v>
      </c>
      <c r="O878" t="s">
        <v>330</v>
      </c>
      <c r="P878" t="s">
        <v>1424</v>
      </c>
      <c r="Q878">
        <v>1840002747</v>
      </c>
      <c r="R878" t="str">
        <f t="shared" si="145"/>
        <v>small</v>
      </c>
      <c r="S878">
        <f t="shared" si="146"/>
        <v>1</v>
      </c>
      <c r="T878">
        <v>877</v>
      </c>
      <c r="U878">
        <f t="shared" si="147"/>
        <v>10.666720340662762</v>
      </c>
      <c r="V878">
        <f t="shared" si="148"/>
        <v>877</v>
      </c>
      <c r="W878" t="str">
        <f t="shared" si="149"/>
        <v/>
      </c>
      <c r="X878" t="str">
        <f t="shared" si="150"/>
        <v/>
      </c>
      <c r="Y878" t="str">
        <f t="shared" si="151"/>
        <v/>
      </c>
      <c r="Z878" t="str">
        <f t="shared" si="152"/>
        <v/>
      </c>
      <c r="AA878" t="str">
        <f t="shared" si="153"/>
        <v/>
      </c>
      <c r="AB878" t="str">
        <f t="shared" si="154"/>
        <v/>
      </c>
    </row>
    <row r="879" spans="1:28" x14ac:dyDescent="0.45">
      <c r="A879" t="s">
        <v>1430</v>
      </c>
      <c r="B879" t="s">
        <v>1430</v>
      </c>
      <c r="C879" t="s">
        <v>4537</v>
      </c>
      <c r="D879" t="s">
        <v>4538</v>
      </c>
      <c r="E879">
        <v>25003</v>
      </c>
      <c r="F879" t="s">
        <v>4548</v>
      </c>
      <c r="G879">
        <v>42.451700000000002</v>
      </c>
      <c r="H879">
        <v>-73.260499999999993</v>
      </c>
      <c r="I879">
        <v>56628</v>
      </c>
      <c r="J879">
        <v>42846</v>
      </c>
      <c r="K879">
        <f t="shared" si="144"/>
        <v>10.665367570777166</v>
      </c>
      <c r="L879">
        <v>408</v>
      </c>
      <c r="M879" t="s">
        <v>19</v>
      </c>
      <c r="N879" t="b">
        <v>1</v>
      </c>
      <c r="O879" t="s">
        <v>330</v>
      </c>
      <c r="P879" t="s">
        <v>4549</v>
      </c>
      <c r="Q879">
        <v>1840003116</v>
      </c>
      <c r="R879" t="str">
        <f t="shared" si="145"/>
        <v>small</v>
      </c>
      <c r="S879">
        <f t="shared" si="146"/>
        <v>1</v>
      </c>
      <c r="T879">
        <v>878</v>
      </c>
      <c r="U879">
        <f t="shared" si="147"/>
        <v>10.665367570777166</v>
      </c>
      <c r="V879">
        <f t="shared" si="148"/>
        <v>878</v>
      </c>
      <c r="W879" t="str">
        <f t="shared" si="149"/>
        <v/>
      </c>
      <c r="X879" t="str">
        <f t="shared" si="150"/>
        <v/>
      </c>
      <c r="Y879" t="str">
        <f t="shared" si="151"/>
        <v/>
      </c>
      <c r="Z879" t="str">
        <f t="shared" si="152"/>
        <v/>
      </c>
      <c r="AA879" t="str">
        <f t="shared" si="153"/>
        <v/>
      </c>
      <c r="AB879" t="str">
        <f t="shared" si="154"/>
        <v/>
      </c>
    </row>
    <row r="880" spans="1:28" x14ac:dyDescent="0.45">
      <c r="A880" t="s">
        <v>563</v>
      </c>
      <c r="B880" t="s">
        <v>563</v>
      </c>
      <c r="C880" t="s">
        <v>4722</v>
      </c>
      <c r="D880" t="s">
        <v>4723</v>
      </c>
      <c r="E880">
        <v>49035</v>
      </c>
      <c r="F880" t="s">
        <v>4733</v>
      </c>
      <c r="G880">
        <v>40.517600000000002</v>
      </c>
      <c r="H880">
        <v>-111.9635</v>
      </c>
      <c r="I880">
        <v>42838</v>
      </c>
      <c r="J880">
        <v>42838</v>
      </c>
      <c r="K880">
        <f t="shared" si="144"/>
        <v>10.665180838131088</v>
      </c>
      <c r="L880">
        <v>1308</v>
      </c>
      <c r="M880" t="s">
        <v>19</v>
      </c>
      <c r="N880" t="b">
        <v>1</v>
      </c>
      <c r="O880" t="s">
        <v>1371</v>
      </c>
      <c r="P880" t="s">
        <v>4744</v>
      </c>
      <c r="Q880">
        <v>1840020157</v>
      </c>
      <c r="R880" t="str">
        <f t="shared" si="145"/>
        <v>small</v>
      </c>
      <c r="S880">
        <f t="shared" si="146"/>
        <v>1</v>
      </c>
      <c r="T880">
        <v>879</v>
      </c>
      <c r="U880">
        <f t="shared" si="147"/>
        <v>10.665180838131088</v>
      </c>
      <c r="V880">
        <f t="shared" si="148"/>
        <v>879</v>
      </c>
      <c r="W880" t="str">
        <f t="shared" si="149"/>
        <v/>
      </c>
      <c r="X880" t="str">
        <f t="shared" si="150"/>
        <v/>
      </c>
      <c r="Y880" t="str">
        <f t="shared" si="151"/>
        <v/>
      </c>
      <c r="Z880" t="str">
        <f t="shared" si="152"/>
        <v/>
      </c>
      <c r="AA880" t="str">
        <f t="shared" si="153"/>
        <v/>
      </c>
      <c r="AB880" t="str">
        <f t="shared" si="154"/>
        <v/>
      </c>
    </row>
    <row r="881" spans="1:28" x14ac:dyDescent="0.45">
      <c r="A881" t="s">
        <v>3053</v>
      </c>
      <c r="B881" t="s">
        <v>3053</v>
      </c>
      <c r="C881" t="s">
        <v>2998</v>
      </c>
      <c r="D881" t="s">
        <v>2957</v>
      </c>
      <c r="E881">
        <v>6037</v>
      </c>
      <c r="F881" t="s">
        <v>2149</v>
      </c>
      <c r="G881">
        <v>33.966299999999997</v>
      </c>
      <c r="H881">
        <v>-118.155</v>
      </c>
      <c r="I881">
        <v>42806</v>
      </c>
      <c r="J881">
        <v>42806</v>
      </c>
      <c r="K881">
        <f t="shared" si="144"/>
        <v>10.664433558660509</v>
      </c>
      <c r="L881">
        <v>6722</v>
      </c>
      <c r="M881" t="s">
        <v>19</v>
      </c>
      <c r="N881" t="b">
        <v>1</v>
      </c>
      <c r="O881" t="s">
        <v>20</v>
      </c>
      <c r="P881" t="s">
        <v>3054</v>
      </c>
      <c r="Q881">
        <v>1840019229</v>
      </c>
      <c r="R881" t="str">
        <f t="shared" si="145"/>
        <v>small</v>
      </c>
      <c r="S881">
        <f t="shared" si="146"/>
        <v>1</v>
      </c>
      <c r="T881">
        <v>880</v>
      </c>
      <c r="U881">
        <f t="shared" si="147"/>
        <v>10.664433558660509</v>
      </c>
      <c r="V881">
        <f t="shared" si="148"/>
        <v>880</v>
      </c>
      <c r="W881" t="str">
        <f t="shared" si="149"/>
        <v/>
      </c>
      <c r="X881" t="str">
        <f t="shared" si="150"/>
        <v/>
      </c>
      <c r="Y881" t="str">
        <f t="shared" si="151"/>
        <v/>
      </c>
      <c r="Z881" t="str">
        <f t="shared" si="152"/>
        <v/>
      </c>
      <c r="AA881" t="str">
        <f t="shared" si="153"/>
        <v/>
      </c>
      <c r="AB881" t="str">
        <f t="shared" si="154"/>
        <v/>
      </c>
    </row>
    <row r="882" spans="1:28" x14ac:dyDescent="0.45">
      <c r="A882" t="s">
        <v>4111</v>
      </c>
      <c r="B882" t="s">
        <v>4111</v>
      </c>
      <c r="C882" t="s">
        <v>4006</v>
      </c>
      <c r="D882" t="s">
        <v>4007</v>
      </c>
      <c r="E882">
        <v>13135</v>
      </c>
      <c r="F882" t="s">
        <v>4009</v>
      </c>
      <c r="G882">
        <v>33.966799999999999</v>
      </c>
      <c r="H882">
        <v>-84.232100000000003</v>
      </c>
      <c r="I882">
        <v>42773</v>
      </c>
      <c r="J882">
        <v>42773</v>
      </c>
      <c r="K882">
        <f t="shared" si="144"/>
        <v>10.663662341384409</v>
      </c>
      <c r="L882">
        <v>1020</v>
      </c>
      <c r="M882" t="s">
        <v>19</v>
      </c>
      <c r="N882" t="b">
        <v>1</v>
      </c>
      <c r="O882" t="s">
        <v>330</v>
      </c>
      <c r="P882" t="s">
        <v>4112</v>
      </c>
      <c r="Q882">
        <v>1840029447</v>
      </c>
      <c r="R882" t="str">
        <f t="shared" si="145"/>
        <v>small</v>
      </c>
      <c r="S882">
        <f t="shared" si="146"/>
        <v>1</v>
      </c>
      <c r="T882">
        <v>881</v>
      </c>
      <c r="U882">
        <f t="shared" si="147"/>
        <v>10.663662341384409</v>
      </c>
      <c r="V882">
        <f t="shared" si="148"/>
        <v>881</v>
      </c>
      <c r="W882" t="str">
        <f t="shared" si="149"/>
        <v/>
      </c>
      <c r="X882" t="str">
        <f t="shared" si="150"/>
        <v/>
      </c>
      <c r="Y882" t="str">
        <f t="shared" si="151"/>
        <v/>
      </c>
      <c r="Z882" t="str">
        <f t="shared" si="152"/>
        <v/>
      </c>
      <c r="AA882" t="str">
        <f t="shared" si="153"/>
        <v/>
      </c>
      <c r="AB882" t="str">
        <f t="shared" si="154"/>
        <v/>
      </c>
    </row>
    <row r="883" spans="1:28" x14ac:dyDescent="0.45">
      <c r="A883" t="s">
        <v>1987</v>
      </c>
      <c r="B883" t="s">
        <v>1987</v>
      </c>
      <c r="C883" t="s">
        <v>1679</v>
      </c>
      <c r="D883" t="s">
        <v>1680</v>
      </c>
      <c r="E883">
        <v>48491</v>
      </c>
      <c r="F883" t="s">
        <v>904</v>
      </c>
      <c r="G883">
        <v>30.570699999999999</v>
      </c>
      <c r="H883">
        <v>-97.858699999999999</v>
      </c>
      <c r="I883">
        <v>42761</v>
      </c>
      <c r="J883">
        <v>42761</v>
      </c>
      <c r="K883">
        <f t="shared" si="144"/>
        <v>10.663381751207901</v>
      </c>
      <c r="L883">
        <v>717</v>
      </c>
      <c r="M883" t="s">
        <v>19</v>
      </c>
      <c r="N883" t="b">
        <v>1</v>
      </c>
      <c r="O883" t="s">
        <v>596</v>
      </c>
      <c r="P883" t="s">
        <v>1988</v>
      </c>
      <c r="Q883">
        <v>1840020877</v>
      </c>
      <c r="R883" t="str">
        <f t="shared" si="145"/>
        <v>small</v>
      </c>
      <c r="S883">
        <f t="shared" si="146"/>
        <v>1</v>
      </c>
      <c r="T883">
        <v>882</v>
      </c>
      <c r="U883">
        <f t="shared" si="147"/>
        <v>10.663381751207901</v>
      </c>
      <c r="V883">
        <f t="shared" si="148"/>
        <v>882</v>
      </c>
      <c r="W883" t="str">
        <f t="shared" si="149"/>
        <v/>
      </c>
      <c r="X883" t="str">
        <f t="shared" si="150"/>
        <v/>
      </c>
      <c r="Y883" t="str">
        <f t="shared" si="151"/>
        <v/>
      </c>
      <c r="Z883" t="str">
        <f t="shared" si="152"/>
        <v/>
      </c>
      <c r="AA883" t="str">
        <f t="shared" si="153"/>
        <v/>
      </c>
      <c r="AB883" t="str">
        <f t="shared" si="154"/>
        <v/>
      </c>
    </row>
    <row r="884" spans="1:28" x14ac:dyDescent="0.45">
      <c r="A884" t="s">
        <v>3464</v>
      </c>
      <c r="B884" t="s">
        <v>3464</v>
      </c>
      <c r="C884" t="s">
        <v>2998</v>
      </c>
      <c r="D884" t="s">
        <v>2957</v>
      </c>
      <c r="E884">
        <v>6097</v>
      </c>
      <c r="F884" t="s">
        <v>3008</v>
      </c>
      <c r="G884">
        <v>38.347999999999999</v>
      </c>
      <c r="H884">
        <v>-122.6964</v>
      </c>
      <c r="I884">
        <v>42622</v>
      </c>
      <c r="J884">
        <v>42622</v>
      </c>
      <c r="K884">
        <f t="shared" si="144"/>
        <v>10.660125830877272</v>
      </c>
      <c r="L884">
        <v>2349</v>
      </c>
      <c r="M884" t="s">
        <v>19</v>
      </c>
      <c r="N884" t="b">
        <v>1</v>
      </c>
      <c r="O884" t="s">
        <v>20</v>
      </c>
      <c r="P884" t="s">
        <v>3465</v>
      </c>
      <c r="Q884">
        <v>1840020243</v>
      </c>
      <c r="R884" t="str">
        <f t="shared" si="145"/>
        <v>small</v>
      </c>
      <c r="S884">
        <f t="shared" si="146"/>
        <v>1</v>
      </c>
      <c r="T884">
        <v>883</v>
      </c>
      <c r="U884">
        <f t="shared" si="147"/>
        <v>10.660125830877272</v>
      </c>
      <c r="V884">
        <f t="shared" si="148"/>
        <v>883</v>
      </c>
      <c r="W884" t="str">
        <f t="shared" si="149"/>
        <v/>
      </c>
      <c r="X884" t="str">
        <f t="shared" si="150"/>
        <v/>
      </c>
      <c r="Y884" t="str">
        <f t="shared" si="151"/>
        <v/>
      </c>
      <c r="Z884" t="str">
        <f t="shared" si="152"/>
        <v/>
      </c>
      <c r="AA884" t="str">
        <f t="shared" si="153"/>
        <v/>
      </c>
      <c r="AB884" t="str">
        <f t="shared" si="154"/>
        <v/>
      </c>
    </row>
    <row r="885" spans="1:28" x14ac:dyDescent="0.45">
      <c r="A885" t="s">
        <v>301</v>
      </c>
      <c r="B885" t="s">
        <v>301</v>
      </c>
      <c r="C885" t="s">
        <v>4580</v>
      </c>
      <c r="D885" t="s">
        <v>899</v>
      </c>
      <c r="E885">
        <v>39017</v>
      </c>
      <c r="F885" t="s">
        <v>761</v>
      </c>
      <c r="G885">
        <v>39.330100000000002</v>
      </c>
      <c r="H885">
        <v>-84.540499999999994</v>
      </c>
      <c r="I885">
        <v>42617</v>
      </c>
      <c r="J885">
        <v>42617</v>
      </c>
      <c r="K885">
        <f t="shared" si="144"/>
        <v>10.660008513686648</v>
      </c>
      <c r="L885">
        <v>788</v>
      </c>
      <c r="M885" t="s">
        <v>19</v>
      </c>
      <c r="N885" t="b">
        <v>1</v>
      </c>
      <c r="O885" t="s">
        <v>330</v>
      </c>
      <c r="P885" t="s">
        <v>4637</v>
      </c>
      <c r="Q885">
        <v>1840003802</v>
      </c>
      <c r="R885" t="str">
        <f t="shared" si="145"/>
        <v>small</v>
      </c>
      <c r="S885">
        <f t="shared" si="146"/>
        <v>1</v>
      </c>
      <c r="T885">
        <v>884</v>
      </c>
      <c r="U885">
        <f t="shared" si="147"/>
        <v>10.660008513686648</v>
      </c>
      <c r="V885">
        <f t="shared" si="148"/>
        <v>884</v>
      </c>
      <c r="W885" t="str">
        <f t="shared" si="149"/>
        <v/>
      </c>
      <c r="X885" t="str">
        <f t="shared" si="150"/>
        <v/>
      </c>
      <c r="Y885" t="str">
        <f t="shared" si="151"/>
        <v/>
      </c>
      <c r="Z885" t="str">
        <f t="shared" si="152"/>
        <v/>
      </c>
      <c r="AA885" t="str">
        <f t="shared" si="153"/>
        <v/>
      </c>
      <c r="AB885" t="str">
        <f t="shared" si="154"/>
        <v/>
      </c>
    </row>
    <row r="886" spans="1:28" x14ac:dyDescent="0.45">
      <c r="A886" t="s">
        <v>2692</v>
      </c>
      <c r="B886" t="s">
        <v>2692</v>
      </c>
      <c r="C886" t="s">
        <v>2592</v>
      </c>
      <c r="D886" t="s">
        <v>2593</v>
      </c>
      <c r="E886">
        <v>47187</v>
      </c>
      <c r="F886" t="s">
        <v>904</v>
      </c>
      <c r="G886">
        <v>35.991700000000002</v>
      </c>
      <c r="H886">
        <v>-86.775899999999993</v>
      </c>
      <c r="I886">
        <v>42517</v>
      </c>
      <c r="J886">
        <v>42517</v>
      </c>
      <c r="K886">
        <f t="shared" si="144"/>
        <v>10.657659274933835</v>
      </c>
      <c r="L886">
        <v>398</v>
      </c>
      <c r="M886" t="s">
        <v>19</v>
      </c>
      <c r="N886" t="b">
        <v>1</v>
      </c>
      <c r="O886" t="s">
        <v>596</v>
      </c>
      <c r="P886" t="s">
        <v>2693</v>
      </c>
      <c r="Q886">
        <v>1840013381</v>
      </c>
      <c r="R886" t="str">
        <f t="shared" si="145"/>
        <v>small</v>
      </c>
      <c r="S886">
        <f t="shared" si="146"/>
        <v>1</v>
      </c>
      <c r="T886">
        <v>885</v>
      </c>
      <c r="U886">
        <f t="shared" si="147"/>
        <v>10.657659274933835</v>
      </c>
      <c r="V886">
        <f t="shared" si="148"/>
        <v>885</v>
      </c>
      <c r="W886" t="str">
        <f t="shared" si="149"/>
        <v/>
      </c>
      <c r="X886" t="str">
        <f t="shared" si="150"/>
        <v/>
      </c>
      <c r="Y886" t="str">
        <f t="shared" si="151"/>
        <v/>
      </c>
      <c r="Z886" t="str">
        <f t="shared" si="152"/>
        <v/>
      </c>
      <c r="AA886" t="str">
        <f t="shared" si="153"/>
        <v/>
      </c>
      <c r="AB886" t="str">
        <f t="shared" si="154"/>
        <v/>
      </c>
    </row>
    <row r="887" spans="1:28" x14ac:dyDescent="0.45">
      <c r="A887" t="s">
        <v>171</v>
      </c>
      <c r="B887" t="s">
        <v>171</v>
      </c>
      <c r="C887" t="s">
        <v>4356</v>
      </c>
      <c r="D887" t="s">
        <v>4357</v>
      </c>
      <c r="E887">
        <v>4025</v>
      </c>
      <c r="F887" t="s">
        <v>4371</v>
      </c>
      <c r="G887">
        <v>34.579900000000002</v>
      </c>
      <c r="H887">
        <v>-112.44759999999999</v>
      </c>
      <c r="I887">
        <v>42513</v>
      </c>
      <c r="J887">
        <v>42513</v>
      </c>
      <c r="K887">
        <f t="shared" si="144"/>
        <v>10.65756519049298</v>
      </c>
      <c r="L887">
        <v>396</v>
      </c>
      <c r="M887" t="s">
        <v>19</v>
      </c>
      <c r="N887" t="b">
        <v>1</v>
      </c>
      <c r="O887" t="s">
        <v>3112</v>
      </c>
      <c r="P887" t="s">
        <v>4394</v>
      </c>
      <c r="Q887">
        <v>1840020436</v>
      </c>
      <c r="R887" t="str">
        <f t="shared" si="145"/>
        <v>small</v>
      </c>
      <c r="S887">
        <f t="shared" si="146"/>
        <v>1</v>
      </c>
      <c r="T887">
        <v>886</v>
      </c>
      <c r="U887">
        <f t="shared" si="147"/>
        <v>10.65756519049298</v>
      </c>
      <c r="V887">
        <f t="shared" si="148"/>
        <v>886</v>
      </c>
      <c r="W887" t="str">
        <f t="shared" si="149"/>
        <v/>
      </c>
      <c r="X887" t="str">
        <f t="shared" si="150"/>
        <v/>
      </c>
      <c r="Y887" t="str">
        <f t="shared" si="151"/>
        <v/>
      </c>
      <c r="Z887" t="str">
        <f t="shared" si="152"/>
        <v/>
      </c>
      <c r="AA887" t="str">
        <f t="shared" si="153"/>
        <v/>
      </c>
      <c r="AB887" t="str">
        <f t="shared" si="154"/>
        <v/>
      </c>
    </row>
    <row r="888" spans="1:28" x14ac:dyDescent="0.45">
      <c r="A888" t="s">
        <v>1824</v>
      </c>
      <c r="B888" t="s">
        <v>1824</v>
      </c>
      <c r="C888" t="s">
        <v>1679</v>
      </c>
      <c r="D888" t="s">
        <v>1680</v>
      </c>
      <c r="E888">
        <v>48121</v>
      </c>
      <c r="F888" t="s">
        <v>1752</v>
      </c>
      <c r="G888">
        <v>33.179200000000002</v>
      </c>
      <c r="H888">
        <v>-96.928399999999996</v>
      </c>
      <c r="I888">
        <v>42504</v>
      </c>
      <c r="J888">
        <v>42504</v>
      </c>
      <c r="K888">
        <f t="shared" si="144"/>
        <v>10.657353468130779</v>
      </c>
      <c r="L888">
        <v>1125</v>
      </c>
      <c r="M888" t="s">
        <v>19</v>
      </c>
      <c r="N888" t="b">
        <v>1</v>
      </c>
      <c r="O888" t="s">
        <v>596</v>
      </c>
      <c r="P888">
        <v>75068</v>
      </c>
      <c r="Q888">
        <v>1840020640</v>
      </c>
      <c r="R888" t="str">
        <f t="shared" si="145"/>
        <v>small</v>
      </c>
      <c r="S888">
        <f t="shared" si="146"/>
        <v>1</v>
      </c>
      <c r="T888">
        <v>887</v>
      </c>
      <c r="U888">
        <f t="shared" si="147"/>
        <v>10.657353468130779</v>
      </c>
      <c r="V888">
        <f t="shared" si="148"/>
        <v>887</v>
      </c>
      <c r="W888" t="str">
        <f t="shared" si="149"/>
        <v/>
      </c>
      <c r="X888" t="str">
        <f t="shared" si="150"/>
        <v/>
      </c>
      <c r="Y888" t="str">
        <f t="shared" si="151"/>
        <v/>
      </c>
      <c r="Z888" t="str">
        <f t="shared" si="152"/>
        <v/>
      </c>
      <c r="AA888" t="str">
        <f t="shared" si="153"/>
        <v/>
      </c>
      <c r="AB888" t="str">
        <f t="shared" si="154"/>
        <v/>
      </c>
    </row>
    <row r="889" spans="1:28" x14ac:dyDescent="0.45">
      <c r="A889" t="s">
        <v>4286</v>
      </c>
      <c r="B889" t="s">
        <v>4286</v>
      </c>
      <c r="C889" t="s">
        <v>4859</v>
      </c>
      <c r="D889" t="s">
        <v>4860</v>
      </c>
      <c r="E889">
        <v>27027</v>
      </c>
      <c r="F889" t="s">
        <v>888</v>
      </c>
      <c r="G889">
        <v>46.867400000000004</v>
      </c>
      <c r="H889">
        <v>-96.745699999999999</v>
      </c>
      <c r="I889">
        <v>42492</v>
      </c>
      <c r="J889">
        <v>42492</v>
      </c>
      <c r="K889">
        <f t="shared" si="144"/>
        <v>10.657071101899904</v>
      </c>
      <c r="L889">
        <v>734</v>
      </c>
      <c r="M889" t="s">
        <v>19</v>
      </c>
      <c r="N889" t="b">
        <v>1</v>
      </c>
      <c r="O889" t="s">
        <v>596</v>
      </c>
      <c r="P889" t="s">
        <v>4958</v>
      </c>
      <c r="Q889">
        <v>1840007731</v>
      </c>
      <c r="R889" t="str">
        <f t="shared" si="145"/>
        <v>small</v>
      </c>
      <c r="S889">
        <f t="shared" si="146"/>
        <v>1</v>
      </c>
      <c r="T889">
        <v>888</v>
      </c>
      <c r="U889">
        <f t="shared" si="147"/>
        <v>10.657071101899904</v>
      </c>
      <c r="V889">
        <f t="shared" si="148"/>
        <v>888</v>
      </c>
      <c r="W889" t="str">
        <f t="shared" si="149"/>
        <v/>
      </c>
      <c r="X889" t="str">
        <f t="shared" si="150"/>
        <v/>
      </c>
      <c r="Y889" t="str">
        <f t="shared" si="151"/>
        <v/>
      </c>
      <c r="Z889" t="str">
        <f t="shared" si="152"/>
        <v/>
      </c>
      <c r="AA889" t="str">
        <f t="shared" si="153"/>
        <v/>
      </c>
      <c r="AB889" t="str">
        <f t="shared" si="154"/>
        <v/>
      </c>
    </row>
    <row r="890" spans="1:28" x14ac:dyDescent="0.45">
      <c r="A890" t="s">
        <v>3014</v>
      </c>
      <c r="B890" t="s">
        <v>3014</v>
      </c>
      <c r="C890" t="s">
        <v>2998</v>
      </c>
      <c r="D890" t="s">
        <v>2957</v>
      </c>
      <c r="E890">
        <v>6059</v>
      </c>
      <c r="F890" t="s">
        <v>367</v>
      </c>
      <c r="G890">
        <v>33.9255</v>
      </c>
      <c r="H890">
        <v>-117.86539999999999</v>
      </c>
      <c r="I890">
        <v>42471</v>
      </c>
      <c r="J890">
        <v>42471</v>
      </c>
      <c r="K890">
        <f t="shared" si="144"/>
        <v>10.656576769062607</v>
      </c>
      <c r="L890">
        <v>1344</v>
      </c>
      <c r="M890" t="s">
        <v>19</v>
      </c>
      <c r="N890" t="b">
        <v>1</v>
      </c>
      <c r="O890" t="s">
        <v>20</v>
      </c>
      <c r="P890" t="s">
        <v>3015</v>
      </c>
      <c r="Q890">
        <v>1840019323</v>
      </c>
      <c r="R890" t="str">
        <f t="shared" si="145"/>
        <v>small</v>
      </c>
      <c r="S890">
        <f t="shared" si="146"/>
        <v>1</v>
      </c>
      <c r="T890">
        <v>889</v>
      </c>
      <c r="U890">
        <f t="shared" si="147"/>
        <v>10.656576769062607</v>
      </c>
      <c r="V890">
        <f t="shared" si="148"/>
        <v>889</v>
      </c>
      <c r="W890" t="str">
        <f t="shared" si="149"/>
        <v/>
      </c>
      <c r="X890" t="str">
        <f t="shared" si="150"/>
        <v/>
      </c>
      <c r="Y890" t="str">
        <f t="shared" si="151"/>
        <v/>
      </c>
      <c r="Z890" t="str">
        <f t="shared" si="152"/>
        <v/>
      </c>
      <c r="AA890" t="str">
        <f t="shared" si="153"/>
        <v/>
      </c>
      <c r="AB890" t="str">
        <f t="shared" si="154"/>
        <v/>
      </c>
    </row>
    <row r="891" spans="1:28" x14ac:dyDescent="0.45">
      <c r="A891" t="s">
        <v>764</v>
      </c>
      <c r="B891" t="s">
        <v>764</v>
      </c>
      <c r="C891" t="s">
        <v>1442</v>
      </c>
      <c r="D891" t="s">
        <v>1443</v>
      </c>
      <c r="E891">
        <v>34039</v>
      </c>
      <c r="F891" t="s">
        <v>179</v>
      </c>
      <c r="G891">
        <v>40.625100000000003</v>
      </c>
      <c r="H891">
        <v>-74.238</v>
      </c>
      <c r="I891">
        <v>42457</v>
      </c>
      <c r="J891">
        <v>42457</v>
      </c>
      <c r="K891">
        <f t="shared" si="144"/>
        <v>10.656247078027217</v>
      </c>
      <c r="L891">
        <v>1535</v>
      </c>
      <c r="M891" t="s">
        <v>19</v>
      </c>
      <c r="N891" t="b">
        <v>1</v>
      </c>
      <c r="O891" t="s">
        <v>330</v>
      </c>
      <c r="P891">
        <v>7036</v>
      </c>
      <c r="Q891">
        <v>1840001094</v>
      </c>
      <c r="R891" t="str">
        <f t="shared" si="145"/>
        <v>small</v>
      </c>
      <c r="S891">
        <f t="shared" si="146"/>
        <v>1</v>
      </c>
      <c r="T891">
        <v>890</v>
      </c>
      <c r="U891">
        <f t="shared" si="147"/>
        <v>10.656247078027217</v>
      </c>
      <c r="V891">
        <f t="shared" si="148"/>
        <v>890</v>
      </c>
      <c r="W891" t="str">
        <f t="shared" si="149"/>
        <v/>
      </c>
      <c r="X891" t="str">
        <f t="shared" si="150"/>
        <v/>
      </c>
      <c r="Y891" t="str">
        <f t="shared" si="151"/>
        <v/>
      </c>
      <c r="Z891" t="str">
        <f t="shared" si="152"/>
        <v/>
      </c>
      <c r="AA891" t="str">
        <f t="shared" si="153"/>
        <v/>
      </c>
      <c r="AB891" t="str">
        <f t="shared" si="154"/>
        <v/>
      </c>
    </row>
    <row r="892" spans="1:28" x14ac:dyDescent="0.45">
      <c r="A892" t="s">
        <v>3326</v>
      </c>
      <c r="B892" t="s">
        <v>3326</v>
      </c>
      <c r="C892" t="s">
        <v>2998</v>
      </c>
      <c r="D892" t="s">
        <v>2957</v>
      </c>
      <c r="E892">
        <v>6037</v>
      </c>
      <c r="F892" t="s">
        <v>2149</v>
      </c>
      <c r="G892">
        <v>33.755400000000002</v>
      </c>
      <c r="H892">
        <v>-118.36360000000001</v>
      </c>
      <c r="I892">
        <v>42435</v>
      </c>
      <c r="J892">
        <v>42435</v>
      </c>
      <c r="K892">
        <f t="shared" si="144"/>
        <v>10.655728772403778</v>
      </c>
      <c r="L892">
        <v>1216</v>
      </c>
      <c r="M892" t="s">
        <v>19</v>
      </c>
      <c r="N892" t="b">
        <v>1</v>
      </c>
      <c r="O892" t="s">
        <v>20</v>
      </c>
      <c r="P892">
        <v>90275</v>
      </c>
      <c r="Q892">
        <v>1840020508</v>
      </c>
      <c r="R892" t="str">
        <f t="shared" si="145"/>
        <v>small</v>
      </c>
      <c r="S892">
        <f t="shared" si="146"/>
        <v>1</v>
      </c>
      <c r="T892">
        <v>891</v>
      </c>
      <c r="U892">
        <f t="shared" si="147"/>
        <v>10.655728772403778</v>
      </c>
      <c r="V892">
        <f t="shared" si="148"/>
        <v>891</v>
      </c>
      <c r="W892" t="str">
        <f t="shared" si="149"/>
        <v/>
      </c>
      <c r="X892" t="str">
        <f t="shared" si="150"/>
        <v/>
      </c>
      <c r="Y892" t="str">
        <f t="shared" si="151"/>
        <v/>
      </c>
      <c r="Z892" t="str">
        <f t="shared" si="152"/>
        <v/>
      </c>
      <c r="AA892" t="str">
        <f t="shared" si="153"/>
        <v/>
      </c>
      <c r="AB892" t="str">
        <f t="shared" si="154"/>
        <v/>
      </c>
    </row>
    <row r="893" spans="1:28" x14ac:dyDescent="0.45">
      <c r="A893" t="s">
        <v>2142</v>
      </c>
      <c r="B893" t="s">
        <v>2142</v>
      </c>
      <c r="C893" t="s">
        <v>1679</v>
      </c>
      <c r="D893" t="s">
        <v>1680</v>
      </c>
      <c r="E893">
        <v>48121</v>
      </c>
      <c r="F893" t="s">
        <v>1752</v>
      </c>
      <c r="G893">
        <v>33.092599999999997</v>
      </c>
      <c r="H893">
        <v>-96.8977</v>
      </c>
      <c r="I893">
        <v>42408</v>
      </c>
      <c r="J893">
        <v>42408</v>
      </c>
      <c r="K893">
        <f t="shared" si="144"/>
        <v>10.655092302667642</v>
      </c>
      <c r="L893">
        <v>1171</v>
      </c>
      <c r="M893" t="s">
        <v>19</v>
      </c>
      <c r="N893" t="b">
        <v>1</v>
      </c>
      <c r="O893" t="s">
        <v>596</v>
      </c>
      <c r="P893" t="s">
        <v>2143</v>
      </c>
      <c r="Q893">
        <v>1840022005</v>
      </c>
      <c r="R893" t="str">
        <f t="shared" si="145"/>
        <v>small</v>
      </c>
      <c r="S893">
        <f t="shared" si="146"/>
        <v>1</v>
      </c>
      <c r="T893">
        <v>892</v>
      </c>
      <c r="U893">
        <f t="shared" si="147"/>
        <v>10.655092302667642</v>
      </c>
      <c r="V893">
        <f t="shared" si="148"/>
        <v>892</v>
      </c>
      <c r="W893" t="str">
        <f t="shared" si="149"/>
        <v/>
      </c>
      <c r="X893" t="str">
        <f t="shared" si="150"/>
        <v/>
      </c>
      <c r="Y893" t="str">
        <f t="shared" si="151"/>
        <v/>
      </c>
      <c r="Z893" t="str">
        <f t="shared" si="152"/>
        <v/>
      </c>
      <c r="AA893" t="str">
        <f t="shared" si="153"/>
        <v/>
      </c>
      <c r="AB893" t="str">
        <f t="shared" si="154"/>
        <v/>
      </c>
    </row>
    <row r="894" spans="1:28" x14ac:dyDescent="0.45">
      <c r="A894" t="s">
        <v>154</v>
      </c>
      <c r="B894" t="s">
        <v>154</v>
      </c>
      <c r="C894" t="s">
        <v>3778</v>
      </c>
      <c r="D894" t="s">
        <v>3779</v>
      </c>
      <c r="E894">
        <v>50007</v>
      </c>
      <c r="F894" t="s">
        <v>3781</v>
      </c>
      <c r="G894">
        <v>44.487699999999997</v>
      </c>
      <c r="H894">
        <v>-73.231399999999994</v>
      </c>
      <c r="I894">
        <v>108331</v>
      </c>
      <c r="J894">
        <v>42260</v>
      </c>
      <c r="K894">
        <f t="shared" si="144"/>
        <v>10.651596291170048</v>
      </c>
      <c r="L894">
        <v>1583</v>
      </c>
      <c r="M894" t="s">
        <v>19</v>
      </c>
      <c r="N894" t="b">
        <v>1</v>
      </c>
      <c r="O894" t="s">
        <v>330</v>
      </c>
      <c r="P894" t="s">
        <v>3782</v>
      </c>
      <c r="Q894">
        <v>1840002310</v>
      </c>
      <c r="R894" t="str">
        <f t="shared" si="145"/>
        <v>small</v>
      </c>
      <c r="S894">
        <f t="shared" si="146"/>
        <v>1</v>
      </c>
      <c r="T894">
        <v>893</v>
      </c>
      <c r="U894">
        <f t="shared" si="147"/>
        <v>10.651596291170048</v>
      </c>
      <c r="V894">
        <f t="shared" si="148"/>
        <v>893</v>
      </c>
      <c r="W894" t="str">
        <f t="shared" si="149"/>
        <v/>
      </c>
      <c r="X894" t="str">
        <f t="shared" si="150"/>
        <v/>
      </c>
      <c r="Y894" t="str">
        <f t="shared" si="151"/>
        <v/>
      </c>
      <c r="Z894" t="str">
        <f t="shared" si="152"/>
        <v/>
      </c>
      <c r="AA894" t="str">
        <f t="shared" si="153"/>
        <v/>
      </c>
      <c r="AB894" t="str">
        <f t="shared" si="154"/>
        <v/>
      </c>
    </row>
    <row r="895" spans="1:28" x14ac:dyDescent="0.45">
      <c r="A895" t="s">
        <v>3883</v>
      </c>
      <c r="B895" t="s">
        <v>3883</v>
      </c>
      <c r="C895" t="s">
        <v>3789</v>
      </c>
      <c r="D895" t="s">
        <v>3790</v>
      </c>
      <c r="E895">
        <v>17161</v>
      </c>
      <c r="F895" t="s">
        <v>213</v>
      </c>
      <c r="G895">
        <v>41.482500000000002</v>
      </c>
      <c r="H895">
        <v>-90.491699999999994</v>
      </c>
      <c r="I895">
        <v>42250</v>
      </c>
      <c r="J895">
        <v>42250</v>
      </c>
      <c r="K895">
        <f t="shared" si="144"/>
        <v>10.65135963278532</v>
      </c>
      <c r="L895">
        <v>985</v>
      </c>
      <c r="M895" t="s">
        <v>19</v>
      </c>
      <c r="N895" t="b">
        <v>1</v>
      </c>
      <c r="O895" t="s">
        <v>596</v>
      </c>
      <c r="P895" t="s">
        <v>3884</v>
      </c>
      <c r="Q895">
        <v>1840008181</v>
      </c>
      <c r="R895" t="str">
        <f t="shared" si="145"/>
        <v>small</v>
      </c>
      <c r="S895">
        <f t="shared" si="146"/>
        <v>1</v>
      </c>
      <c r="T895">
        <v>894</v>
      </c>
      <c r="U895">
        <f t="shared" si="147"/>
        <v>10.65135963278532</v>
      </c>
      <c r="V895">
        <f t="shared" si="148"/>
        <v>894</v>
      </c>
      <c r="W895" t="str">
        <f t="shared" si="149"/>
        <v/>
      </c>
      <c r="X895" t="str">
        <f t="shared" si="150"/>
        <v/>
      </c>
      <c r="Y895" t="str">
        <f t="shared" si="151"/>
        <v/>
      </c>
      <c r="Z895" t="str">
        <f t="shared" si="152"/>
        <v/>
      </c>
      <c r="AA895" t="str">
        <f t="shared" si="153"/>
        <v/>
      </c>
      <c r="AB895" t="str">
        <f t="shared" si="154"/>
        <v/>
      </c>
    </row>
    <row r="896" spans="1:28" x14ac:dyDescent="0.45">
      <c r="A896" t="s">
        <v>1011</v>
      </c>
      <c r="B896" t="s">
        <v>1011</v>
      </c>
      <c r="C896" t="s">
        <v>966</v>
      </c>
      <c r="D896" t="s">
        <v>967</v>
      </c>
      <c r="E896">
        <v>12127</v>
      </c>
      <c r="F896" t="s">
        <v>1012</v>
      </c>
      <c r="G896">
        <v>29.295100000000001</v>
      </c>
      <c r="H896">
        <v>-81.099900000000005</v>
      </c>
      <c r="I896">
        <v>42162</v>
      </c>
      <c r="J896">
        <v>42162</v>
      </c>
      <c r="K896">
        <f t="shared" si="144"/>
        <v>10.649274620420252</v>
      </c>
      <c r="L896">
        <v>501</v>
      </c>
      <c r="M896" t="s">
        <v>19</v>
      </c>
      <c r="N896" t="b">
        <v>1</v>
      </c>
      <c r="O896" t="s">
        <v>330</v>
      </c>
      <c r="P896" t="s">
        <v>1013</v>
      </c>
      <c r="Q896">
        <v>1840015076</v>
      </c>
      <c r="R896" t="str">
        <f t="shared" si="145"/>
        <v>small</v>
      </c>
      <c r="S896">
        <f t="shared" si="146"/>
        <v>1</v>
      </c>
      <c r="T896">
        <v>895</v>
      </c>
      <c r="U896">
        <f t="shared" si="147"/>
        <v>10.649274620420252</v>
      </c>
      <c r="V896">
        <f t="shared" si="148"/>
        <v>895</v>
      </c>
      <c r="W896" t="str">
        <f t="shared" si="149"/>
        <v/>
      </c>
      <c r="X896" t="str">
        <f t="shared" si="150"/>
        <v/>
      </c>
      <c r="Y896" t="str">
        <f t="shared" si="151"/>
        <v/>
      </c>
      <c r="Z896" t="str">
        <f t="shared" si="152"/>
        <v/>
      </c>
      <c r="AA896" t="str">
        <f t="shared" si="153"/>
        <v/>
      </c>
      <c r="AB896" t="str">
        <f t="shared" si="154"/>
        <v/>
      </c>
    </row>
    <row r="897" spans="1:28" x14ac:dyDescent="0.45">
      <c r="A897" t="s">
        <v>1492</v>
      </c>
      <c r="B897" t="s">
        <v>1492</v>
      </c>
      <c r="C897" t="s">
        <v>1442</v>
      </c>
      <c r="D897" t="s">
        <v>1443</v>
      </c>
      <c r="E897">
        <v>34017</v>
      </c>
      <c r="F897" t="s">
        <v>854</v>
      </c>
      <c r="G897">
        <v>40.752600000000001</v>
      </c>
      <c r="H897">
        <v>-74.120199999999997</v>
      </c>
      <c r="I897">
        <v>42126</v>
      </c>
      <c r="J897">
        <v>42126</v>
      </c>
      <c r="K897">
        <f t="shared" si="144"/>
        <v>10.648420406245304</v>
      </c>
      <c r="L897">
        <v>1852</v>
      </c>
      <c r="M897" t="s">
        <v>19</v>
      </c>
      <c r="N897" t="b">
        <v>1</v>
      </c>
      <c r="O897" t="s">
        <v>330</v>
      </c>
      <c r="P897" t="s">
        <v>1493</v>
      </c>
      <c r="Q897">
        <v>1840003601</v>
      </c>
      <c r="R897" t="str">
        <f t="shared" si="145"/>
        <v>small</v>
      </c>
      <c r="S897">
        <f t="shared" si="146"/>
        <v>1</v>
      </c>
      <c r="T897">
        <v>896</v>
      </c>
      <c r="U897">
        <f t="shared" si="147"/>
        <v>10.648420406245304</v>
      </c>
      <c r="V897">
        <f t="shared" si="148"/>
        <v>896</v>
      </c>
      <c r="W897" t="str">
        <f t="shared" si="149"/>
        <v/>
      </c>
      <c r="X897" t="str">
        <f t="shared" si="150"/>
        <v/>
      </c>
      <c r="Y897" t="str">
        <f t="shared" si="151"/>
        <v/>
      </c>
      <c r="Z897" t="str">
        <f t="shared" si="152"/>
        <v/>
      </c>
      <c r="AA897" t="str">
        <f t="shared" si="153"/>
        <v/>
      </c>
      <c r="AB897" t="str">
        <f t="shared" si="154"/>
        <v/>
      </c>
    </row>
    <row r="898" spans="1:28" x14ac:dyDescent="0.45">
      <c r="A898" t="s">
        <v>121</v>
      </c>
      <c r="B898" t="s">
        <v>121</v>
      </c>
      <c r="C898" t="s">
        <v>4960</v>
      </c>
      <c r="D898" t="s">
        <v>2504</v>
      </c>
      <c r="E898">
        <v>26111</v>
      </c>
      <c r="F898" t="s">
        <v>121</v>
      </c>
      <c r="G898">
        <v>43.623899999999999</v>
      </c>
      <c r="H898">
        <v>-84.2316</v>
      </c>
      <c r="I898">
        <v>59343</v>
      </c>
      <c r="J898">
        <v>42096</v>
      </c>
      <c r="K898">
        <f t="shared" si="144"/>
        <v>10.647708003280075</v>
      </c>
      <c r="L898">
        <v>475</v>
      </c>
      <c r="M898" t="s">
        <v>19</v>
      </c>
      <c r="N898" t="b">
        <v>1</v>
      </c>
      <c r="O898" t="s">
        <v>4149</v>
      </c>
      <c r="P898" t="s">
        <v>5042</v>
      </c>
      <c r="Q898">
        <v>1840002660</v>
      </c>
      <c r="R898" t="str">
        <f t="shared" si="145"/>
        <v>small</v>
      </c>
      <c r="S898">
        <f t="shared" si="146"/>
        <v>1</v>
      </c>
      <c r="T898">
        <v>897</v>
      </c>
      <c r="U898">
        <f t="shared" si="147"/>
        <v>10.647708003280075</v>
      </c>
      <c r="V898">
        <f t="shared" si="148"/>
        <v>897</v>
      </c>
      <c r="W898" t="str">
        <f t="shared" si="149"/>
        <v/>
      </c>
      <c r="X898" t="str">
        <f t="shared" si="150"/>
        <v/>
      </c>
      <c r="Y898" t="str">
        <f t="shared" si="151"/>
        <v/>
      </c>
      <c r="Z898" t="str">
        <f t="shared" si="152"/>
        <v/>
      </c>
      <c r="AA898" t="str">
        <f t="shared" si="153"/>
        <v/>
      </c>
      <c r="AB898" t="str">
        <f t="shared" si="154"/>
        <v/>
      </c>
    </row>
    <row r="899" spans="1:28" x14ac:dyDescent="0.45">
      <c r="A899" t="s">
        <v>5170</v>
      </c>
      <c r="B899" t="s">
        <v>5170</v>
      </c>
      <c r="C899" t="s">
        <v>5162</v>
      </c>
      <c r="D899" t="s">
        <v>5163</v>
      </c>
      <c r="E899">
        <v>45015</v>
      </c>
      <c r="F899" t="s">
        <v>902</v>
      </c>
      <c r="G899">
        <v>32.991999999999997</v>
      </c>
      <c r="H899">
        <v>-80.006299999999996</v>
      </c>
      <c r="I899">
        <v>42039</v>
      </c>
      <c r="J899">
        <v>42039</v>
      </c>
      <c r="K899">
        <f t="shared" ref="K899:K962" si="155">LN(J899)</f>
        <v>10.646353037838328</v>
      </c>
      <c r="L899">
        <v>403</v>
      </c>
      <c r="M899" t="s">
        <v>19</v>
      </c>
      <c r="N899" t="b">
        <v>1</v>
      </c>
      <c r="O899" t="s">
        <v>330</v>
      </c>
      <c r="P899">
        <v>29445</v>
      </c>
      <c r="Q899">
        <v>1840013761</v>
      </c>
      <c r="R899" t="str">
        <f t="shared" ref="R899:R962" si="156">_xlfn.IFS(J899&lt;75000,"small",J899&lt;250000,"intermediate",J899&lt;1000000,"metropolitan",J899&gt;=250000,"primate")</f>
        <v>small</v>
      </c>
      <c r="S899">
        <f t="shared" ref="S899:S962" si="157">_xlfn.IFS(R899="small",1,R899="intermediate",2,R899="metropolitan",3,R899="primate",4)</f>
        <v>1</v>
      </c>
      <c r="T899">
        <v>898</v>
      </c>
      <c r="U899">
        <f t="shared" ref="U899:U962" si="158">IF($S899=1,K899,"")</f>
        <v>10.646353037838328</v>
      </c>
      <c r="V899">
        <f t="shared" ref="V899:V962" si="159">IF(S899=1,T899,"")</f>
        <v>898</v>
      </c>
      <c r="W899" t="str">
        <f t="shared" ref="W899:W962" si="160">IF(S899=2,K899,"")</f>
        <v/>
      </c>
      <c r="X899" t="str">
        <f t="shared" ref="X899:X962" si="161">IF(S899=2,T899,"")</f>
        <v/>
      </c>
      <c r="Y899" t="str">
        <f t="shared" ref="Y899:Y962" si="162">IF(S899=3,K899,"")</f>
        <v/>
      </c>
      <c r="Z899" t="str">
        <f t="shared" ref="Z899:Z962" si="163">IF(S899=3,T899,"")</f>
        <v/>
      </c>
      <c r="AA899" t="str">
        <f t="shared" ref="AA899:AA962" si="164">IF(S899=4,K899,"")</f>
        <v/>
      </c>
      <c r="AB899" t="str">
        <f t="shared" ref="AB899:AB962" si="165">IF(S899=4,T899,"")</f>
        <v/>
      </c>
    </row>
    <row r="900" spans="1:28" x14ac:dyDescent="0.45">
      <c r="A900" t="s">
        <v>3768</v>
      </c>
      <c r="B900" t="s">
        <v>3768</v>
      </c>
      <c r="C900" t="s">
        <v>3789</v>
      </c>
      <c r="D900" t="s">
        <v>3790</v>
      </c>
      <c r="E900">
        <v>17019</v>
      </c>
      <c r="F900" t="s">
        <v>3799</v>
      </c>
      <c r="G900">
        <v>40.110599999999998</v>
      </c>
      <c r="H900">
        <v>-88.197199999999995</v>
      </c>
      <c r="I900">
        <v>42014</v>
      </c>
      <c r="J900">
        <v>42014</v>
      </c>
      <c r="K900">
        <f t="shared" si="155"/>
        <v>10.645758175055626</v>
      </c>
      <c r="L900">
        <v>1365</v>
      </c>
      <c r="M900" t="s">
        <v>19</v>
      </c>
      <c r="N900" t="b">
        <v>1</v>
      </c>
      <c r="O900" t="s">
        <v>596</v>
      </c>
      <c r="P900" t="s">
        <v>3949</v>
      </c>
      <c r="Q900">
        <v>1840010451</v>
      </c>
      <c r="R900" t="str">
        <f t="shared" si="156"/>
        <v>small</v>
      </c>
      <c r="S900">
        <f t="shared" si="157"/>
        <v>1</v>
      </c>
      <c r="T900">
        <v>899</v>
      </c>
      <c r="U900">
        <f t="shared" si="158"/>
        <v>10.645758175055626</v>
      </c>
      <c r="V900">
        <f t="shared" si="159"/>
        <v>899</v>
      </c>
      <c r="W900" t="str">
        <f t="shared" si="160"/>
        <v/>
      </c>
      <c r="X900" t="str">
        <f t="shared" si="161"/>
        <v/>
      </c>
      <c r="Y900" t="str">
        <f t="shared" si="162"/>
        <v/>
      </c>
      <c r="Z900" t="str">
        <f t="shared" si="163"/>
        <v/>
      </c>
      <c r="AA900" t="str">
        <f t="shared" si="164"/>
        <v/>
      </c>
      <c r="AB900" t="str">
        <f t="shared" si="165"/>
        <v/>
      </c>
    </row>
    <row r="901" spans="1:28" x14ac:dyDescent="0.45">
      <c r="A901" t="s">
        <v>2868</v>
      </c>
      <c r="B901" t="s">
        <v>2868</v>
      </c>
      <c r="C901" t="s">
        <v>2854</v>
      </c>
      <c r="D901" t="s">
        <v>2855</v>
      </c>
      <c r="E901">
        <v>42027</v>
      </c>
      <c r="F901" t="s">
        <v>2865</v>
      </c>
      <c r="G901">
        <v>40.790999999999997</v>
      </c>
      <c r="H901">
        <v>-77.856800000000007</v>
      </c>
      <c r="I901">
        <v>87374</v>
      </c>
      <c r="J901">
        <v>41992</v>
      </c>
      <c r="K901">
        <f t="shared" si="155"/>
        <v>10.645234402932136</v>
      </c>
      <c r="L901">
        <v>3555</v>
      </c>
      <c r="M901" t="s">
        <v>19</v>
      </c>
      <c r="N901" t="b">
        <v>1</v>
      </c>
      <c r="O901" t="s">
        <v>330</v>
      </c>
      <c r="P901" t="s">
        <v>2869</v>
      </c>
      <c r="Q901">
        <v>1840000830</v>
      </c>
      <c r="R901" t="str">
        <f t="shared" si="156"/>
        <v>small</v>
      </c>
      <c r="S901">
        <f t="shared" si="157"/>
        <v>1</v>
      </c>
      <c r="T901">
        <v>900</v>
      </c>
      <c r="U901">
        <f t="shared" si="158"/>
        <v>10.645234402932136</v>
      </c>
      <c r="V901">
        <f t="shared" si="159"/>
        <v>900</v>
      </c>
      <c r="W901" t="str">
        <f t="shared" si="160"/>
        <v/>
      </c>
      <c r="X901" t="str">
        <f t="shared" si="161"/>
        <v/>
      </c>
      <c r="Y901" t="str">
        <f t="shared" si="162"/>
        <v/>
      </c>
      <c r="Z901" t="str">
        <f t="shared" si="163"/>
        <v/>
      </c>
      <c r="AA901" t="str">
        <f t="shared" si="164"/>
        <v/>
      </c>
      <c r="AB901" t="str">
        <f t="shared" si="165"/>
        <v/>
      </c>
    </row>
    <row r="902" spans="1:28" x14ac:dyDescent="0.45">
      <c r="A902" t="s">
        <v>1082</v>
      </c>
      <c r="B902" t="s">
        <v>1082</v>
      </c>
      <c r="C902" t="s">
        <v>966</v>
      </c>
      <c r="D902" t="s">
        <v>967</v>
      </c>
      <c r="E902">
        <v>12095</v>
      </c>
      <c r="F902" t="s">
        <v>367</v>
      </c>
      <c r="G902">
        <v>28.542999999999999</v>
      </c>
      <c r="H902">
        <v>-81.594399999999993</v>
      </c>
      <c r="I902">
        <v>41988</v>
      </c>
      <c r="J902">
        <v>41988</v>
      </c>
      <c r="K902">
        <f t="shared" si="155"/>
        <v>10.645139142155688</v>
      </c>
      <c r="L902">
        <v>1030</v>
      </c>
      <c r="M902" t="s">
        <v>19</v>
      </c>
      <c r="N902" t="b">
        <v>1</v>
      </c>
      <c r="O902" t="s">
        <v>330</v>
      </c>
      <c r="P902" t="s">
        <v>1083</v>
      </c>
      <c r="Q902">
        <v>1840015965</v>
      </c>
      <c r="R902" t="str">
        <f t="shared" si="156"/>
        <v>small</v>
      </c>
      <c r="S902">
        <f t="shared" si="157"/>
        <v>1</v>
      </c>
      <c r="T902">
        <v>901</v>
      </c>
      <c r="U902">
        <f t="shared" si="158"/>
        <v>10.645139142155688</v>
      </c>
      <c r="V902">
        <f t="shared" si="159"/>
        <v>901</v>
      </c>
      <c r="W902" t="str">
        <f t="shared" si="160"/>
        <v/>
      </c>
      <c r="X902" t="str">
        <f t="shared" si="161"/>
        <v/>
      </c>
      <c r="Y902" t="str">
        <f t="shared" si="162"/>
        <v/>
      </c>
      <c r="Z902" t="str">
        <f t="shared" si="163"/>
        <v/>
      </c>
      <c r="AA902" t="str">
        <f t="shared" si="164"/>
        <v/>
      </c>
      <c r="AB902" t="str">
        <f t="shared" si="165"/>
        <v/>
      </c>
    </row>
    <row r="903" spans="1:28" x14ac:dyDescent="0.45">
      <c r="A903" t="s">
        <v>852</v>
      </c>
      <c r="B903" t="s">
        <v>852</v>
      </c>
      <c r="C903" t="s">
        <v>3789</v>
      </c>
      <c r="D903" t="s">
        <v>3790</v>
      </c>
      <c r="E903">
        <v>17163</v>
      </c>
      <c r="F903" t="s">
        <v>3637</v>
      </c>
      <c r="G903">
        <v>38.515000000000001</v>
      </c>
      <c r="H903">
        <v>-89.986500000000007</v>
      </c>
      <c r="I903">
        <v>41906</v>
      </c>
      <c r="J903">
        <v>41906</v>
      </c>
      <c r="K903">
        <f t="shared" si="155"/>
        <v>10.643184293749053</v>
      </c>
      <c r="L903">
        <v>721</v>
      </c>
      <c r="M903" t="s">
        <v>19</v>
      </c>
      <c r="N903" t="b">
        <v>1</v>
      </c>
      <c r="O903" t="s">
        <v>596</v>
      </c>
      <c r="P903" t="s">
        <v>3839</v>
      </c>
      <c r="Q903">
        <v>1840007486</v>
      </c>
      <c r="R903" t="str">
        <f t="shared" si="156"/>
        <v>small</v>
      </c>
      <c r="S903">
        <f t="shared" si="157"/>
        <v>1</v>
      </c>
      <c r="T903">
        <v>902</v>
      </c>
      <c r="U903">
        <f t="shared" si="158"/>
        <v>10.643184293749053</v>
      </c>
      <c r="V903">
        <f t="shared" si="159"/>
        <v>902</v>
      </c>
      <c r="W903" t="str">
        <f t="shared" si="160"/>
        <v/>
      </c>
      <c r="X903" t="str">
        <f t="shared" si="161"/>
        <v/>
      </c>
      <c r="Y903" t="str">
        <f t="shared" si="162"/>
        <v/>
      </c>
      <c r="Z903" t="str">
        <f t="shared" si="163"/>
        <v/>
      </c>
      <c r="AA903" t="str">
        <f t="shared" si="164"/>
        <v/>
      </c>
      <c r="AB903" t="str">
        <f t="shared" si="165"/>
        <v/>
      </c>
    </row>
    <row r="904" spans="1:28" x14ac:dyDescent="0.45">
      <c r="A904" t="s">
        <v>157</v>
      </c>
      <c r="B904" t="s">
        <v>157</v>
      </c>
      <c r="C904" t="s">
        <v>328</v>
      </c>
      <c r="D904" t="s">
        <v>167</v>
      </c>
      <c r="E904">
        <v>51590</v>
      </c>
      <c r="F904" t="s">
        <v>455</v>
      </c>
      <c r="G904">
        <v>36.583100000000002</v>
      </c>
      <c r="H904">
        <v>-79.408799999999999</v>
      </c>
      <c r="I904">
        <v>48015</v>
      </c>
      <c r="J904">
        <v>41898</v>
      </c>
      <c r="K904">
        <f t="shared" si="155"/>
        <v>10.642993372074089</v>
      </c>
      <c r="L904">
        <v>376</v>
      </c>
      <c r="M904" t="s">
        <v>19</v>
      </c>
      <c r="N904" t="b">
        <v>1</v>
      </c>
      <c r="O904" t="s">
        <v>330</v>
      </c>
      <c r="P904" t="s">
        <v>456</v>
      </c>
      <c r="Q904">
        <v>1840003878</v>
      </c>
      <c r="R904" t="str">
        <f t="shared" si="156"/>
        <v>small</v>
      </c>
      <c r="S904">
        <f t="shared" si="157"/>
        <v>1</v>
      </c>
      <c r="T904">
        <v>903</v>
      </c>
      <c r="U904">
        <f t="shared" si="158"/>
        <v>10.642993372074089</v>
      </c>
      <c r="V904">
        <f t="shared" si="159"/>
        <v>903</v>
      </c>
      <c r="W904" t="str">
        <f t="shared" si="160"/>
        <v/>
      </c>
      <c r="X904" t="str">
        <f t="shared" si="161"/>
        <v/>
      </c>
      <c r="Y904" t="str">
        <f t="shared" si="162"/>
        <v/>
      </c>
      <c r="Z904" t="str">
        <f t="shared" si="163"/>
        <v/>
      </c>
      <c r="AA904" t="str">
        <f t="shared" si="164"/>
        <v/>
      </c>
      <c r="AB904" t="str">
        <f t="shared" si="165"/>
        <v/>
      </c>
    </row>
    <row r="905" spans="1:28" x14ac:dyDescent="0.45">
      <c r="A905" t="s">
        <v>89</v>
      </c>
      <c r="B905" t="s">
        <v>89</v>
      </c>
      <c r="C905" t="s">
        <v>16</v>
      </c>
      <c r="D905" t="s">
        <v>17</v>
      </c>
      <c r="E905">
        <v>53061</v>
      </c>
      <c r="F905" t="s">
        <v>38</v>
      </c>
      <c r="G905">
        <v>47.811399999999999</v>
      </c>
      <c r="H905">
        <v>-122.35339999999999</v>
      </c>
      <c r="I905">
        <v>41840</v>
      </c>
      <c r="J905">
        <v>41840</v>
      </c>
      <c r="K905">
        <f t="shared" si="155"/>
        <v>10.641608098738805</v>
      </c>
      <c r="L905">
        <v>1814</v>
      </c>
      <c r="M905" t="s">
        <v>19</v>
      </c>
      <c r="N905" t="b">
        <v>1</v>
      </c>
      <c r="O905" t="s">
        <v>20</v>
      </c>
      <c r="P905" t="s">
        <v>90</v>
      </c>
      <c r="Q905">
        <v>1840037645</v>
      </c>
      <c r="R905" t="str">
        <f t="shared" si="156"/>
        <v>small</v>
      </c>
      <c r="S905">
        <f t="shared" si="157"/>
        <v>1</v>
      </c>
      <c r="T905">
        <v>904</v>
      </c>
      <c r="U905">
        <f t="shared" si="158"/>
        <v>10.641608098738805</v>
      </c>
      <c r="V905">
        <f t="shared" si="159"/>
        <v>904</v>
      </c>
      <c r="W905" t="str">
        <f t="shared" si="160"/>
        <v/>
      </c>
      <c r="X905" t="str">
        <f t="shared" si="161"/>
        <v/>
      </c>
      <c r="Y905" t="str">
        <f t="shared" si="162"/>
        <v/>
      </c>
      <c r="Z905" t="str">
        <f t="shared" si="163"/>
        <v/>
      </c>
      <c r="AA905" t="str">
        <f t="shared" si="164"/>
        <v/>
      </c>
      <c r="AB905" t="str">
        <f t="shared" si="165"/>
        <v/>
      </c>
    </row>
    <row r="906" spans="1:28" x14ac:dyDescent="0.45">
      <c r="A906" t="s">
        <v>4906</v>
      </c>
      <c r="B906" t="s">
        <v>4906</v>
      </c>
      <c r="C906" t="s">
        <v>4859</v>
      </c>
      <c r="D906" t="s">
        <v>4860</v>
      </c>
      <c r="E906">
        <v>27013</v>
      </c>
      <c r="F906" t="s">
        <v>4883</v>
      </c>
      <c r="G906">
        <v>44.171999999999997</v>
      </c>
      <c r="H906">
        <v>-93.978200000000001</v>
      </c>
      <c r="I906">
        <v>61115</v>
      </c>
      <c r="J906">
        <v>41720</v>
      </c>
      <c r="K906">
        <f t="shared" si="155"/>
        <v>10.638735909114709</v>
      </c>
      <c r="L906">
        <v>871</v>
      </c>
      <c r="M906" t="s">
        <v>19</v>
      </c>
      <c r="N906" t="b">
        <v>1</v>
      </c>
      <c r="O906" t="s">
        <v>596</v>
      </c>
      <c r="P906" t="s">
        <v>4907</v>
      </c>
      <c r="Q906">
        <v>1840008975</v>
      </c>
      <c r="R906" t="str">
        <f t="shared" si="156"/>
        <v>small</v>
      </c>
      <c r="S906">
        <f t="shared" si="157"/>
        <v>1</v>
      </c>
      <c r="T906">
        <v>905</v>
      </c>
      <c r="U906">
        <f t="shared" si="158"/>
        <v>10.638735909114709</v>
      </c>
      <c r="V906">
        <f t="shared" si="159"/>
        <v>905</v>
      </c>
      <c r="W906" t="str">
        <f t="shared" si="160"/>
        <v/>
      </c>
      <c r="X906" t="str">
        <f t="shared" si="161"/>
        <v/>
      </c>
      <c r="Y906" t="str">
        <f t="shared" si="162"/>
        <v/>
      </c>
      <c r="Z906" t="str">
        <f t="shared" si="163"/>
        <v/>
      </c>
      <c r="AA906" t="str">
        <f t="shared" si="164"/>
        <v/>
      </c>
      <c r="AB906" t="str">
        <f t="shared" si="165"/>
        <v/>
      </c>
    </row>
    <row r="907" spans="1:28" x14ac:dyDescent="0.45">
      <c r="A907" t="s">
        <v>4573</v>
      </c>
      <c r="B907" t="s">
        <v>4573</v>
      </c>
      <c r="C907" t="s">
        <v>4537</v>
      </c>
      <c r="D907" t="s">
        <v>4538</v>
      </c>
      <c r="E907">
        <v>25027</v>
      </c>
      <c r="F907" t="s">
        <v>2822</v>
      </c>
      <c r="G907">
        <v>42.520899999999997</v>
      </c>
      <c r="H907">
        <v>-71.771699999999996</v>
      </c>
      <c r="I907">
        <v>119538</v>
      </c>
      <c r="J907">
        <v>41663</v>
      </c>
      <c r="K907">
        <f t="shared" si="155"/>
        <v>10.637368723744101</v>
      </c>
      <c r="L907">
        <v>558</v>
      </c>
      <c r="M907" t="s">
        <v>19</v>
      </c>
      <c r="N907" t="b">
        <v>1</v>
      </c>
      <c r="O907" t="s">
        <v>330</v>
      </c>
      <c r="P907">
        <v>1453</v>
      </c>
      <c r="Q907">
        <v>1840000437</v>
      </c>
      <c r="R907" t="str">
        <f t="shared" si="156"/>
        <v>small</v>
      </c>
      <c r="S907">
        <f t="shared" si="157"/>
        <v>1</v>
      </c>
      <c r="T907">
        <v>906</v>
      </c>
      <c r="U907">
        <f t="shared" si="158"/>
        <v>10.637368723744101</v>
      </c>
      <c r="V907">
        <f t="shared" si="159"/>
        <v>906</v>
      </c>
      <c r="W907" t="str">
        <f t="shared" si="160"/>
        <v/>
      </c>
      <c r="X907" t="str">
        <f t="shared" si="161"/>
        <v/>
      </c>
      <c r="Y907" t="str">
        <f t="shared" si="162"/>
        <v/>
      </c>
      <c r="Z907" t="str">
        <f t="shared" si="163"/>
        <v/>
      </c>
      <c r="AA907" t="str">
        <f t="shared" si="164"/>
        <v/>
      </c>
      <c r="AB907" t="str">
        <f t="shared" si="165"/>
        <v/>
      </c>
    </row>
    <row r="908" spans="1:28" x14ac:dyDescent="0.45">
      <c r="A908" t="s">
        <v>206</v>
      </c>
      <c r="B908" t="s">
        <v>206</v>
      </c>
      <c r="C908" t="s">
        <v>1589</v>
      </c>
      <c r="D908" t="s">
        <v>1590</v>
      </c>
      <c r="E908">
        <v>35045</v>
      </c>
      <c r="F908" t="s">
        <v>53</v>
      </c>
      <c r="G908">
        <v>36.755899999999997</v>
      </c>
      <c r="H908">
        <v>-108.1827</v>
      </c>
      <c r="I908">
        <v>48137</v>
      </c>
      <c r="J908">
        <v>41629</v>
      </c>
      <c r="K908">
        <f t="shared" si="155"/>
        <v>10.636552318761908</v>
      </c>
      <c r="L908">
        <v>472</v>
      </c>
      <c r="M908" t="s">
        <v>19</v>
      </c>
      <c r="N908" t="b">
        <v>1</v>
      </c>
      <c r="O908" t="s">
        <v>1371</v>
      </c>
      <c r="P908" t="s">
        <v>1632</v>
      </c>
      <c r="Q908">
        <v>1840020349</v>
      </c>
      <c r="R908" t="str">
        <f t="shared" si="156"/>
        <v>small</v>
      </c>
      <c r="S908">
        <f t="shared" si="157"/>
        <v>1</v>
      </c>
      <c r="T908">
        <v>907</v>
      </c>
      <c r="U908">
        <f t="shared" si="158"/>
        <v>10.636552318761908</v>
      </c>
      <c r="V908">
        <f t="shared" si="159"/>
        <v>907</v>
      </c>
      <c r="W908" t="str">
        <f t="shared" si="160"/>
        <v/>
      </c>
      <c r="X908" t="str">
        <f t="shared" si="161"/>
        <v/>
      </c>
      <c r="Y908" t="str">
        <f t="shared" si="162"/>
        <v/>
      </c>
      <c r="Z908" t="str">
        <f t="shared" si="163"/>
        <v/>
      </c>
      <c r="AA908" t="str">
        <f t="shared" si="164"/>
        <v/>
      </c>
      <c r="AB908" t="str">
        <f t="shared" si="165"/>
        <v/>
      </c>
    </row>
    <row r="909" spans="1:28" x14ac:dyDescent="0.45">
      <c r="A909" t="s">
        <v>1610</v>
      </c>
      <c r="B909" t="s">
        <v>1610</v>
      </c>
      <c r="C909" t="s">
        <v>1679</v>
      </c>
      <c r="D909" t="s">
        <v>1680</v>
      </c>
      <c r="E909">
        <v>48181</v>
      </c>
      <c r="F909" t="s">
        <v>350</v>
      </c>
      <c r="G909">
        <v>33.626600000000003</v>
      </c>
      <c r="H909">
        <v>-96.619500000000002</v>
      </c>
      <c r="I909">
        <v>66791</v>
      </c>
      <c r="J909">
        <v>41567</v>
      </c>
      <c r="K909">
        <f t="shared" si="155"/>
        <v>10.635061862214055</v>
      </c>
      <c r="L909">
        <v>365</v>
      </c>
      <c r="M909" t="s">
        <v>19</v>
      </c>
      <c r="N909" t="b">
        <v>1</v>
      </c>
      <c r="O909" t="s">
        <v>596</v>
      </c>
      <c r="P909" t="s">
        <v>1705</v>
      </c>
      <c r="Q909">
        <v>1840021953</v>
      </c>
      <c r="R909" t="str">
        <f t="shared" si="156"/>
        <v>small</v>
      </c>
      <c r="S909">
        <f t="shared" si="157"/>
        <v>1</v>
      </c>
      <c r="T909">
        <v>908</v>
      </c>
      <c r="U909">
        <f t="shared" si="158"/>
        <v>10.635061862214055</v>
      </c>
      <c r="V909">
        <f t="shared" si="159"/>
        <v>908</v>
      </c>
      <c r="W909" t="str">
        <f t="shared" si="160"/>
        <v/>
      </c>
      <c r="X909" t="str">
        <f t="shared" si="161"/>
        <v/>
      </c>
      <c r="Y909" t="str">
        <f t="shared" si="162"/>
        <v/>
      </c>
      <c r="Z909" t="str">
        <f t="shared" si="163"/>
        <v/>
      </c>
      <c r="AA909" t="str">
        <f t="shared" si="164"/>
        <v/>
      </c>
      <c r="AB909" t="str">
        <f t="shared" si="165"/>
        <v/>
      </c>
    </row>
    <row r="910" spans="1:28" x14ac:dyDescent="0.45">
      <c r="A910" t="s">
        <v>718</v>
      </c>
      <c r="B910" t="s">
        <v>718</v>
      </c>
      <c r="C910" t="s">
        <v>4537</v>
      </c>
      <c r="D910" t="s">
        <v>4538</v>
      </c>
      <c r="E910">
        <v>25013</v>
      </c>
      <c r="F910" t="s">
        <v>2487</v>
      </c>
      <c r="G910">
        <v>42.138199999999998</v>
      </c>
      <c r="H910">
        <v>-72.756100000000004</v>
      </c>
      <c r="I910">
        <v>41552</v>
      </c>
      <c r="J910">
        <v>41552</v>
      </c>
      <c r="K910">
        <f t="shared" si="155"/>
        <v>10.634700933902529</v>
      </c>
      <c r="L910">
        <v>346</v>
      </c>
      <c r="M910" t="s">
        <v>19</v>
      </c>
      <c r="N910" t="b">
        <v>1</v>
      </c>
      <c r="O910" t="s">
        <v>330</v>
      </c>
      <c r="P910" t="s">
        <v>4555</v>
      </c>
      <c r="Q910">
        <v>1840000463</v>
      </c>
      <c r="R910" t="str">
        <f t="shared" si="156"/>
        <v>small</v>
      </c>
      <c r="S910">
        <f t="shared" si="157"/>
        <v>1</v>
      </c>
      <c r="T910">
        <v>909</v>
      </c>
      <c r="U910">
        <f t="shared" si="158"/>
        <v>10.634700933902529</v>
      </c>
      <c r="V910">
        <f t="shared" si="159"/>
        <v>909</v>
      </c>
      <c r="W910" t="str">
        <f t="shared" si="160"/>
        <v/>
      </c>
      <c r="X910" t="str">
        <f t="shared" si="161"/>
        <v/>
      </c>
      <c r="Y910" t="str">
        <f t="shared" si="162"/>
        <v/>
      </c>
      <c r="Z910" t="str">
        <f t="shared" si="163"/>
        <v/>
      </c>
      <c r="AA910" t="str">
        <f t="shared" si="164"/>
        <v/>
      </c>
      <c r="AB910" t="str">
        <f t="shared" si="165"/>
        <v/>
      </c>
    </row>
    <row r="911" spans="1:28" x14ac:dyDescent="0.45">
      <c r="A911" t="s">
        <v>458</v>
      </c>
      <c r="B911" t="s">
        <v>458</v>
      </c>
      <c r="C911" t="s">
        <v>328</v>
      </c>
      <c r="D911" t="s">
        <v>167</v>
      </c>
      <c r="E911">
        <v>51683</v>
      </c>
      <c r="F911" t="s">
        <v>459</v>
      </c>
      <c r="G911">
        <v>38.747999999999998</v>
      </c>
      <c r="H911">
        <v>-77.483999999999995</v>
      </c>
      <c r="I911">
        <v>41483</v>
      </c>
      <c r="J911">
        <v>41483</v>
      </c>
      <c r="K911">
        <f t="shared" si="155"/>
        <v>10.63303898373978</v>
      </c>
      <c r="L911">
        <v>1620</v>
      </c>
      <c r="M911" t="s">
        <v>19</v>
      </c>
      <c r="N911" t="b">
        <v>1</v>
      </c>
      <c r="O911" t="s">
        <v>330</v>
      </c>
      <c r="P911" t="s">
        <v>460</v>
      </c>
      <c r="Q911">
        <v>1840003839</v>
      </c>
      <c r="R911" t="str">
        <f t="shared" si="156"/>
        <v>small</v>
      </c>
      <c r="S911">
        <f t="shared" si="157"/>
        <v>1</v>
      </c>
      <c r="T911">
        <v>910</v>
      </c>
      <c r="U911">
        <f t="shared" si="158"/>
        <v>10.63303898373978</v>
      </c>
      <c r="V911">
        <f t="shared" si="159"/>
        <v>910</v>
      </c>
      <c r="W911" t="str">
        <f t="shared" si="160"/>
        <v/>
      </c>
      <c r="X911" t="str">
        <f t="shared" si="161"/>
        <v/>
      </c>
      <c r="Y911" t="str">
        <f t="shared" si="162"/>
        <v/>
      </c>
      <c r="Z911" t="str">
        <f t="shared" si="163"/>
        <v/>
      </c>
      <c r="AA911" t="str">
        <f t="shared" si="164"/>
        <v/>
      </c>
      <c r="AB911" t="str">
        <f t="shared" si="165"/>
        <v/>
      </c>
    </row>
    <row r="912" spans="1:28" x14ac:dyDescent="0.45">
      <c r="A912" t="s">
        <v>3950</v>
      </c>
      <c r="B912" t="s">
        <v>3950</v>
      </c>
      <c r="C912" t="s">
        <v>4580</v>
      </c>
      <c r="D912" t="s">
        <v>899</v>
      </c>
      <c r="E912">
        <v>39063</v>
      </c>
      <c r="F912" t="s">
        <v>620</v>
      </c>
      <c r="G912">
        <v>41.045999999999999</v>
      </c>
      <c r="H912">
        <v>-83.638000000000005</v>
      </c>
      <c r="I912">
        <v>48701</v>
      </c>
      <c r="J912">
        <v>41422</v>
      </c>
      <c r="K912">
        <f t="shared" si="155"/>
        <v>10.631567419636097</v>
      </c>
      <c r="L912">
        <v>835</v>
      </c>
      <c r="M912" t="s">
        <v>19</v>
      </c>
      <c r="N912" t="b">
        <v>1</v>
      </c>
      <c r="O912" t="s">
        <v>330</v>
      </c>
      <c r="P912" t="s">
        <v>4699</v>
      </c>
      <c r="Q912">
        <v>1840000886</v>
      </c>
      <c r="R912" t="str">
        <f t="shared" si="156"/>
        <v>small</v>
      </c>
      <c r="S912">
        <f t="shared" si="157"/>
        <v>1</v>
      </c>
      <c r="T912">
        <v>911</v>
      </c>
      <c r="U912">
        <f t="shared" si="158"/>
        <v>10.631567419636097</v>
      </c>
      <c r="V912">
        <f t="shared" si="159"/>
        <v>911</v>
      </c>
      <c r="W912" t="str">
        <f t="shared" si="160"/>
        <v/>
      </c>
      <c r="X912" t="str">
        <f t="shared" si="161"/>
        <v/>
      </c>
      <c r="Y912" t="str">
        <f t="shared" si="162"/>
        <v/>
      </c>
      <c r="Z912" t="str">
        <f t="shared" si="163"/>
        <v/>
      </c>
      <c r="AA912" t="str">
        <f t="shared" si="164"/>
        <v/>
      </c>
      <c r="AB912" t="str">
        <f t="shared" si="165"/>
        <v/>
      </c>
    </row>
    <row r="913" spans="1:28" x14ac:dyDescent="0.45">
      <c r="A913" t="s">
        <v>5070</v>
      </c>
      <c r="B913" t="s">
        <v>5070</v>
      </c>
      <c r="C913" t="s">
        <v>5060</v>
      </c>
      <c r="D913" t="s">
        <v>5061</v>
      </c>
      <c r="E913">
        <v>44007</v>
      </c>
      <c r="F913" t="s">
        <v>1046</v>
      </c>
      <c r="G913">
        <v>42.000999999999998</v>
      </c>
      <c r="H913">
        <v>-71.499300000000005</v>
      </c>
      <c r="I913">
        <v>41406</v>
      </c>
      <c r="J913">
        <v>41406</v>
      </c>
      <c r="K913">
        <f t="shared" si="155"/>
        <v>10.631181076848657</v>
      </c>
      <c r="L913">
        <v>2065</v>
      </c>
      <c r="M913" t="s">
        <v>19</v>
      </c>
      <c r="N913" t="b">
        <v>1</v>
      </c>
      <c r="O913" t="s">
        <v>330</v>
      </c>
      <c r="P913">
        <v>2895</v>
      </c>
      <c r="Q913">
        <v>1840003290</v>
      </c>
      <c r="R913" t="str">
        <f t="shared" si="156"/>
        <v>small</v>
      </c>
      <c r="S913">
        <f t="shared" si="157"/>
        <v>1</v>
      </c>
      <c r="T913">
        <v>912</v>
      </c>
      <c r="U913">
        <f t="shared" si="158"/>
        <v>10.631181076848657</v>
      </c>
      <c r="V913">
        <f t="shared" si="159"/>
        <v>912</v>
      </c>
      <c r="W913" t="str">
        <f t="shared" si="160"/>
        <v/>
      </c>
      <c r="X913" t="str">
        <f t="shared" si="161"/>
        <v/>
      </c>
      <c r="Y913" t="str">
        <f t="shared" si="162"/>
        <v/>
      </c>
      <c r="Z913" t="str">
        <f t="shared" si="163"/>
        <v/>
      </c>
      <c r="AA913" t="str">
        <f t="shared" si="164"/>
        <v/>
      </c>
      <c r="AB913" t="str">
        <f t="shared" si="165"/>
        <v/>
      </c>
    </row>
    <row r="914" spans="1:28" x14ac:dyDescent="0.45">
      <c r="A914" t="s">
        <v>293</v>
      </c>
      <c r="B914" t="s">
        <v>293</v>
      </c>
      <c r="C914" t="s">
        <v>4235</v>
      </c>
      <c r="D914" t="s">
        <v>597</v>
      </c>
      <c r="E914">
        <v>19013</v>
      </c>
      <c r="F914" t="s">
        <v>615</v>
      </c>
      <c r="G914">
        <v>42.5197</v>
      </c>
      <c r="H914">
        <v>-92.453199999999995</v>
      </c>
      <c r="I914">
        <v>41390</v>
      </c>
      <c r="J914">
        <v>41390</v>
      </c>
      <c r="K914">
        <f t="shared" si="155"/>
        <v>10.630794584742778</v>
      </c>
      <c r="L914">
        <v>555</v>
      </c>
      <c r="M914" t="s">
        <v>19</v>
      </c>
      <c r="N914" t="b">
        <v>1</v>
      </c>
      <c r="O914" t="s">
        <v>596</v>
      </c>
      <c r="P914" t="s">
        <v>4275</v>
      </c>
      <c r="Q914">
        <v>1840006946</v>
      </c>
      <c r="R914" t="str">
        <f t="shared" si="156"/>
        <v>small</v>
      </c>
      <c r="S914">
        <f t="shared" si="157"/>
        <v>1</v>
      </c>
      <c r="T914">
        <v>913</v>
      </c>
      <c r="U914">
        <f t="shared" si="158"/>
        <v>10.630794584742778</v>
      </c>
      <c r="V914">
        <f t="shared" si="159"/>
        <v>913</v>
      </c>
      <c r="W914" t="str">
        <f t="shared" si="160"/>
        <v/>
      </c>
      <c r="X914" t="str">
        <f t="shared" si="161"/>
        <v/>
      </c>
      <c r="Y914" t="str">
        <f t="shared" si="162"/>
        <v/>
      </c>
      <c r="Z914" t="str">
        <f t="shared" si="163"/>
        <v/>
      </c>
      <c r="AA914" t="str">
        <f t="shared" si="164"/>
        <v/>
      </c>
      <c r="AB914" t="str">
        <f t="shared" si="165"/>
        <v/>
      </c>
    </row>
    <row r="915" spans="1:28" x14ac:dyDescent="0.45">
      <c r="A915" t="s">
        <v>149</v>
      </c>
      <c r="B915" t="s">
        <v>149</v>
      </c>
      <c r="C915" t="s">
        <v>4537</v>
      </c>
      <c r="D915" t="s">
        <v>4538</v>
      </c>
      <c r="E915">
        <v>25009</v>
      </c>
      <c r="F915" t="s">
        <v>405</v>
      </c>
      <c r="G915">
        <v>42.568100000000001</v>
      </c>
      <c r="H915">
        <v>-70.862700000000004</v>
      </c>
      <c r="I915">
        <v>41365</v>
      </c>
      <c r="J915">
        <v>41365</v>
      </c>
      <c r="K915">
        <f t="shared" si="155"/>
        <v>10.630190391624284</v>
      </c>
      <c r="L915">
        <v>1058</v>
      </c>
      <c r="M915" t="s">
        <v>19</v>
      </c>
      <c r="N915" t="b">
        <v>1</v>
      </c>
      <c r="O915" t="s">
        <v>330</v>
      </c>
      <c r="P915" t="s">
        <v>4565</v>
      </c>
      <c r="Q915">
        <v>1840000411</v>
      </c>
      <c r="R915" t="str">
        <f t="shared" si="156"/>
        <v>small</v>
      </c>
      <c r="S915">
        <f t="shared" si="157"/>
        <v>1</v>
      </c>
      <c r="T915">
        <v>914</v>
      </c>
      <c r="U915">
        <f t="shared" si="158"/>
        <v>10.630190391624284</v>
      </c>
      <c r="V915">
        <f t="shared" si="159"/>
        <v>914</v>
      </c>
      <c r="W915" t="str">
        <f t="shared" si="160"/>
        <v/>
      </c>
      <c r="X915" t="str">
        <f t="shared" si="161"/>
        <v/>
      </c>
      <c r="Y915" t="str">
        <f t="shared" si="162"/>
        <v/>
      </c>
      <c r="Z915" t="str">
        <f t="shared" si="163"/>
        <v/>
      </c>
      <c r="AA915" t="str">
        <f t="shared" si="164"/>
        <v/>
      </c>
      <c r="AB915" t="str">
        <f t="shared" si="165"/>
        <v/>
      </c>
    </row>
    <row r="916" spans="1:28" x14ac:dyDescent="0.45">
      <c r="A916" t="s">
        <v>1727</v>
      </c>
      <c r="B916" t="s">
        <v>1727</v>
      </c>
      <c r="C916" t="s">
        <v>1679</v>
      </c>
      <c r="D916" t="s">
        <v>1680</v>
      </c>
      <c r="E916">
        <v>48113</v>
      </c>
      <c r="F916" t="s">
        <v>841</v>
      </c>
      <c r="G916">
        <v>32.963900000000002</v>
      </c>
      <c r="H916">
        <v>-96.990700000000004</v>
      </c>
      <c r="I916">
        <v>41360</v>
      </c>
      <c r="J916">
        <v>41360</v>
      </c>
      <c r="K916">
        <f t="shared" si="155"/>
        <v>10.630069509182311</v>
      </c>
      <c r="L916">
        <v>1106</v>
      </c>
      <c r="M916" t="s">
        <v>19</v>
      </c>
      <c r="N916" t="b">
        <v>1</v>
      </c>
      <c r="O916" t="s">
        <v>596</v>
      </c>
      <c r="P916" t="s">
        <v>1728</v>
      </c>
      <c r="Q916">
        <v>1840019439</v>
      </c>
      <c r="R916" t="str">
        <f t="shared" si="156"/>
        <v>small</v>
      </c>
      <c r="S916">
        <f t="shared" si="157"/>
        <v>1</v>
      </c>
      <c r="T916">
        <v>915</v>
      </c>
      <c r="U916">
        <f t="shared" si="158"/>
        <v>10.630069509182311</v>
      </c>
      <c r="V916">
        <f t="shared" si="159"/>
        <v>915</v>
      </c>
      <c r="W916" t="str">
        <f t="shared" si="160"/>
        <v/>
      </c>
      <c r="X916" t="str">
        <f t="shared" si="161"/>
        <v/>
      </c>
      <c r="Y916" t="str">
        <f t="shared" si="162"/>
        <v/>
      </c>
      <c r="Z916" t="str">
        <f t="shared" si="163"/>
        <v/>
      </c>
      <c r="AA916" t="str">
        <f t="shared" si="164"/>
        <v/>
      </c>
      <c r="AB916" t="str">
        <f t="shared" si="165"/>
        <v/>
      </c>
    </row>
    <row r="917" spans="1:28" x14ac:dyDescent="0.45">
      <c r="A917" t="s">
        <v>3975</v>
      </c>
      <c r="B917" t="s">
        <v>3975</v>
      </c>
      <c r="C917" t="s">
        <v>3789</v>
      </c>
      <c r="D917" t="s">
        <v>3790</v>
      </c>
      <c r="E917">
        <v>17031</v>
      </c>
      <c r="F917" t="s">
        <v>2551</v>
      </c>
      <c r="G917">
        <v>42.167299999999997</v>
      </c>
      <c r="H917">
        <v>-87.961500000000001</v>
      </c>
      <c r="I917">
        <v>41346</v>
      </c>
      <c r="J917">
        <v>41346</v>
      </c>
      <c r="K917">
        <f t="shared" si="155"/>
        <v>10.629730960585263</v>
      </c>
      <c r="L917">
        <v>1679</v>
      </c>
      <c r="M917" t="s">
        <v>19</v>
      </c>
      <c r="N917" t="b">
        <v>1</v>
      </c>
      <c r="O917" t="s">
        <v>596</v>
      </c>
      <c r="P917">
        <v>60089</v>
      </c>
      <c r="Q917">
        <v>1840010143</v>
      </c>
      <c r="R917" t="str">
        <f t="shared" si="156"/>
        <v>small</v>
      </c>
      <c r="S917">
        <f t="shared" si="157"/>
        <v>1</v>
      </c>
      <c r="T917">
        <v>916</v>
      </c>
      <c r="U917">
        <f t="shared" si="158"/>
        <v>10.629730960585263</v>
      </c>
      <c r="V917">
        <f t="shared" si="159"/>
        <v>916</v>
      </c>
      <c r="W917" t="str">
        <f t="shared" si="160"/>
        <v/>
      </c>
      <c r="X917" t="str">
        <f t="shared" si="161"/>
        <v/>
      </c>
      <c r="Y917" t="str">
        <f t="shared" si="162"/>
        <v/>
      </c>
      <c r="Z917" t="str">
        <f t="shared" si="163"/>
        <v/>
      </c>
      <c r="AA917" t="str">
        <f t="shared" si="164"/>
        <v/>
      </c>
      <c r="AB917" t="str">
        <f t="shared" si="165"/>
        <v/>
      </c>
    </row>
    <row r="918" spans="1:28" x14ac:dyDescent="0.45">
      <c r="A918" t="s">
        <v>278</v>
      </c>
      <c r="B918" t="s">
        <v>278</v>
      </c>
      <c r="C918" t="s">
        <v>4461</v>
      </c>
      <c r="D918" t="s">
        <v>4462</v>
      </c>
      <c r="E918">
        <v>9001</v>
      </c>
      <c r="F918" t="s">
        <v>301</v>
      </c>
      <c r="G918">
        <v>41.305999999999997</v>
      </c>
      <c r="H918">
        <v>-73.138300000000001</v>
      </c>
      <c r="I918">
        <v>41334</v>
      </c>
      <c r="J918">
        <v>41334</v>
      </c>
      <c r="K918">
        <f t="shared" si="155"/>
        <v>10.629440684821251</v>
      </c>
      <c r="L918">
        <v>521</v>
      </c>
      <c r="M918" t="s">
        <v>19</v>
      </c>
      <c r="N918" t="b">
        <v>1</v>
      </c>
      <c r="O918" t="s">
        <v>330</v>
      </c>
      <c r="P918">
        <v>6484</v>
      </c>
      <c r="Q918">
        <v>1840004840</v>
      </c>
      <c r="R918" t="str">
        <f t="shared" si="156"/>
        <v>small</v>
      </c>
      <c r="S918">
        <f t="shared" si="157"/>
        <v>1</v>
      </c>
      <c r="T918">
        <v>917</v>
      </c>
      <c r="U918">
        <f t="shared" si="158"/>
        <v>10.629440684821251</v>
      </c>
      <c r="V918">
        <f t="shared" si="159"/>
        <v>917</v>
      </c>
      <c r="W918" t="str">
        <f t="shared" si="160"/>
        <v/>
      </c>
      <c r="X918" t="str">
        <f t="shared" si="161"/>
        <v/>
      </c>
      <c r="Y918" t="str">
        <f t="shared" si="162"/>
        <v/>
      </c>
      <c r="Z918" t="str">
        <f t="shared" si="163"/>
        <v/>
      </c>
      <c r="AA918" t="str">
        <f t="shared" si="164"/>
        <v/>
      </c>
      <c r="AB918" t="str">
        <f t="shared" si="165"/>
        <v/>
      </c>
    </row>
    <row r="919" spans="1:28" x14ac:dyDescent="0.45">
      <c r="A919" t="s">
        <v>954</v>
      </c>
      <c r="B919" t="s">
        <v>954</v>
      </c>
      <c r="C919" t="s">
        <v>5073</v>
      </c>
      <c r="D919" t="s">
        <v>3683</v>
      </c>
      <c r="E919">
        <v>20155</v>
      </c>
      <c r="F919" t="s">
        <v>1951</v>
      </c>
      <c r="G919">
        <v>38.0672</v>
      </c>
      <c r="H919">
        <v>-97.908299999999997</v>
      </c>
      <c r="I919">
        <v>43507</v>
      </c>
      <c r="J919">
        <v>41310</v>
      </c>
      <c r="K919">
        <f t="shared" si="155"/>
        <v>10.628859880390809</v>
      </c>
      <c r="L919">
        <v>647</v>
      </c>
      <c r="M919" t="s">
        <v>19</v>
      </c>
      <c r="N919" t="b">
        <v>1</v>
      </c>
      <c r="O919" t="s">
        <v>596</v>
      </c>
      <c r="P919" t="s">
        <v>5084</v>
      </c>
      <c r="Q919">
        <v>1840001673</v>
      </c>
      <c r="R919" t="str">
        <f t="shared" si="156"/>
        <v>small</v>
      </c>
      <c r="S919">
        <f t="shared" si="157"/>
        <v>1</v>
      </c>
      <c r="T919">
        <v>918</v>
      </c>
      <c r="U919">
        <f t="shared" si="158"/>
        <v>10.628859880390809</v>
      </c>
      <c r="V919">
        <f t="shared" si="159"/>
        <v>918</v>
      </c>
      <c r="W919" t="str">
        <f t="shared" si="160"/>
        <v/>
      </c>
      <c r="X919" t="str">
        <f t="shared" si="161"/>
        <v/>
      </c>
      <c r="Y919" t="str">
        <f t="shared" si="162"/>
        <v/>
      </c>
      <c r="Z919" t="str">
        <f t="shared" si="163"/>
        <v/>
      </c>
      <c r="AA919" t="str">
        <f t="shared" si="164"/>
        <v/>
      </c>
      <c r="AB919" t="str">
        <f t="shared" si="165"/>
        <v/>
      </c>
    </row>
    <row r="920" spans="1:28" x14ac:dyDescent="0.45">
      <c r="A920" t="s">
        <v>244</v>
      </c>
      <c r="B920" t="s">
        <v>244</v>
      </c>
      <c r="C920" t="s">
        <v>1679</v>
      </c>
      <c r="D920" t="s">
        <v>1680</v>
      </c>
      <c r="E920">
        <v>48471</v>
      </c>
      <c r="F920" t="s">
        <v>1851</v>
      </c>
      <c r="G920">
        <v>30.704999999999998</v>
      </c>
      <c r="H920">
        <v>-95.554500000000004</v>
      </c>
      <c r="I920">
        <v>39476</v>
      </c>
      <c r="J920">
        <v>41208</v>
      </c>
      <c r="K920">
        <f t="shared" si="155"/>
        <v>10.626387691245421</v>
      </c>
      <c r="L920">
        <v>443</v>
      </c>
      <c r="M920" t="s">
        <v>19</v>
      </c>
      <c r="N920" t="b">
        <v>1</v>
      </c>
      <c r="O920" t="s">
        <v>596</v>
      </c>
      <c r="P920" t="s">
        <v>2013</v>
      </c>
      <c r="Q920">
        <v>1840019565</v>
      </c>
      <c r="R920" t="str">
        <f t="shared" si="156"/>
        <v>small</v>
      </c>
      <c r="S920">
        <f t="shared" si="157"/>
        <v>1</v>
      </c>
      <c r="T920">
        <v>919</v>
      </c>
      <c r="U920">
        <f t="shared" si="158"/>
        <v>10.626387691245421</v>
      </c>
      <c r="V920">
        <f t="shared" si="159"/>
        <v>919</v>
      </c>
      <c r="W920" t="str">
        <f t="shared" si="160"/>
        <v/>
      </c>
      <c r="X920" t="str">
        <f t="shared" si="161"/>
        <v/>
      </c>
      <c r="Y920" t="str">
        <f t="shared" si="162"/>
        <v/>
      </c>
      <c r="Z920" t="str">
        <f t="shared" si="163"/>
        <v/>
      </c>
      <c r="AA920" t="str">
        <f t="shared" si="164"/>
        <v/>
      </c>
      <c r="AB920" t="str">
        <f t="shared" si="165"/>
        <v/>
      </c>
    </row>
    <row r="921" spans="1:28" x14ac:dyDescent="0.45">
      <c r="A921" t="s">
        <v>1435</v>
      </c>
      <c r="B921" t="s">
        <v>1435</v>
      </c>
      <c r="C921" t="s">
        <v>3789</v>
      </c>
      <c r="D921" t="s">
        <v>3790</v>
      </c>
      <c r="E921">
        <v>17031</v>
      </c>
      <c r="F921" t="s">
        <v>2551</v>
      </c>
      <c r="G921">
        <v>41.980400000000003</v>
      </c>
      <c r="H921">
        <v>-88.207400000000007</v>
      </c>
      <c r="I921">
        <v>41178</v>
      </c>
      <c r="J921">
        <v>41178</v>
      </c>
      <c r="K921">
        <f t="shared" si="155"/>
        <v>10.62565941213669</v>
      </c>
      <c r="L921">
        <v>1007</v>
      </c>
      <c r="M921" t="s">
        <v>19</v>
      </c>
      <c r="N921" t="b">
        <v>1</v>
      </c>
      <c r="O921" t="s">
        <v>596</v>
      </c>
      <c r="P921">
        <v>60103</v>
      </c>
      <c r="Q921">
        <v>1840011246</v>
      </c>
      <c r="R921" t="str">
        <f t="shared" si="156"/>
        <v>small</v>
      </c>
      <c r="S921">
        <f t="shared" si="157"/>
        <v>1</v>
      </c>
      <c r="T921">
        <v>920</v>
      </c>
      <c r="U921">
        <f t="shared" si="158"/>
        <v>10.62565941213669</v>
      </c>
      <c r="V921">
        <f t="shared" si="159"/>
        <v>920</v>
      </c>
      <c r="W921" t="str">
        <f t="shared" si="160"/>
        <v/>
      </c>
      <c r="X921" t="str">
        <f t="shared" si="161"/>
        <v/>
      </c>
      <c r="Y921" t="str">
        <f t="shared" si="162"/>
        <v/>
      </c>
      <c r="Z921" t="str">
        <f t="shared" si="163"/>
        <v/>
      </c>
      <c r="AA921" t="str">
        <f t="shared" si="164"/>
        <v/>
      </c>
      <c r="AB921" t="str">
        <f t="shared" si="165"/>
        <v/>
      </c>
    </row>
    <row r="922" spans="1:28" x14ac:dyDescent="0.45">
      <c r="A922" t="s">
        <v>2997</v>
      </c>
      <c r="B922" t="s">
        <v>2997</v>
      </c>
      <c r="C922" t="s">
        <v>2998</v>
      </c>
      <c r="D922" t="s">
        <v>2957</v>
      </c>
      <c r="E922">
        <v>6065</v>
      </c>
      <c r="F922" t="s">
        <v>222</v>
      </c>
      <c r="G922">
        <v>33.653700000000001</v>
      </c>
      <c r="H922">
        <v>-116.27849999999999</v>
      </c>
      <c r="I922">
        <v>40956</v>
      </c>
      <c r="J922">
        <v>40956</v>
      </c>
      <c r="K922">
        <f t="shared" si="155"/>
        <v>10.620253598694708</v>
      </c>
      <c r="L922">
        <v>450</v>
      </c>
      <c r="M922" t="s">
        <v>19</v>
      </c>
      <c r="N922" t="b">
        <v>1</v>
      </c>
      <c r="O922" t="s">
        <v>20</v>
      </c>
      <c r="P922" t="s">
        <v>2999</v>
      </c>
      <c r="Q922">
        <v>1840020559</v>
      </c>
      <c r="R922" t="str">
        <f t="shared" si="156"/>
        <v>small</v>
      </c>
      <c r="S922">
        <f t="shared" si="157"/>
        <v>1</v>
      </c>
      <c r="T922">
        <v>921</v>
      </c>
      <c r="U922">
        <f t="shared" si="158"/>
        <v>10.620253598694708</v>
      </c>
      <c r="V922">
        <f t="shared" si="159"/>
        <v>921</v>
      </c>
      <c r="W922" t="str">
        <f t="shared" si="160"/>
        <v/>
      </c>
      <c r="X922" t="str">
        <f t="shared" si="161"/>
        <v/>
      </c>
      <c r="Y922" t="str">
        <f t="shared" si="162"/>
        <v/>
      </c>
      <c r="Z922" t="str">
        <f t="shared" si="163"/>
        <v/>
      </c>
      <c r="AA922" t="str">
        <f t="shared" si="164"/>
        <v/>
      </c>
      <c r="AB922" t="str">
        <f t="shared" si="165"/>
        <v/>
      </c>
    </row>
    <row r="923" spans="1:28" x14ac:dyDescent="0.45">
      <c r="A923" t="s">
        <v>357</v>
      </c>
      <c r="B923" t="s">
        <v>357</v>
      </c>
      <c r="C923" t="s">
        <v>2998</v>
      </c>
      <c r="D923" t="s">
        <v>2957</v>
      </c>
      <c r="E923">
        <v>6085</v>
      </c>
      <c r="F923" t="s">
        <v>1646</v>
      </c>
      <c r="G923">
        <v>37.280299999999997</v>
      </c>
      <c r="H923">
        <v>-121.9543</v>
      </c>
      <c r="I923">
        <v>40939</v>
      </c>
      <c r="J923">
        <v>40939</v>
      </c>
      <c r="K923">
        <f t="shared" si="155"/>
        <v>10.619838432927709</v>
      </c>
      <c r="L923">
        <v>2720</v>
      </c>
      <c r="M923" t="s">
        <v>19</v>
      </c>
      <c r="N923" t="b">
        <v>1</v>
      </c>
      <c r="O923" t="s">
        <v>20</v>
      </c>
      <c r="P923" t="s">
        <v>3110</v>
      </c>
      <c r="Q923">
        <v>1840018949</v>
      </c>
      <c r="R923" t="str">
        <f t="shared" si="156"/>
        <v>small</v>
      </c>
      <c r="S923">
        <f t="shared" si="157"/>
        <v>1</v>
      </c>
      <c r="T923">
        <v>922</v>
      </c>
      <c r="U923">
        <f t="shared" si="158"/>
        <v>10.619838432927709</v>
      </c>
      <c r="V923">
        <f t="shared" si="159"/>
        <v>922</v>
      </c>
      <c r="W923" t="str">
        <f t="shared" si="160"/>
        <v/>
      </c>
      <c r="X923" t="str">
        <f t="shared" si="161"/>
        <v/>
      </c>
      <c r="Y923" t="str">
        <f t="shared" si="162"/>
        <v/>
      </c>
      <c r="Z923" t="str">
        <f t="shared" si="163"/>
        <v/>
      </c>
      <c r="AA923" t="str">
        <f t="shared" si="164"/>
        <v/>
      </c>
      <c r="AB923" t="str">
        <f t="shared" si="165"/>
        <v/>
      </c>
    </row>
    <row r="924" spans="1:28" x14ac:dyDescent="0.45">
      <c r="A924" t="s">
        <v>114</v>
      </c>
      <c r="B924" t="s">
        <v>114</v>
      </c>
      <c r="C924" t="s">
        <v>5223</v>
      </c>
      <c r="D924" t="s">
        <v>5224</v>
      </c>
      <c r="E924">
        <v>21117</v>
      </c>
      <c r="F924" t="s">
        <v>578</v>
      </c>
      <c r="G924">
        <v>39.0334</v>
      </c>
      <c r="H924">
        <v>-84.516599999999997</v>
      </c>
      <c r="I924">
        <v>40797</v>
      </c>
      <c r="J924">
        <v>40797</v>
      </c>
      <c r="K924">
        <f t="shared" si="155"/>
        <v>10.616363828277068</v>
      </c>
      <c r="L924">
        <v>1194</v>
      </c>
      <c r="M924" t="s">
        <v>19</v>
      </c>
      <c r="N924" t="b">
        <v>1</v>
      </c>
      <c r="O924" t="s">
        <v>330</v>
      </c>
      <c r="P924" t="s">
        <v>5240</v>
      </c>
      <c r="Q924">
        <v>1840014263</v>
      </c>
      <c r="R924" t="str">
        <f t="shared" si="156"/>
        <v>small</v>
      </c>
      <c r="S924">
        <f t="shared" si="157"/>
        <v>1</v>
      </c>
      <c r="T924">
        <v>923</v>
      </c>
      <c r="U924">
        <f t="shared" si="158"/>
        <v>10.616363828277068</v>
      </c>
      <c r="V924">
        <f t="shared" si="159"/>
        <v>923</v>
      </c>
      <c r="W924" t="str">
        <f t="shared" si="160"/>
        <v/>
      </c>
      <c r="X924" t="str">
        <f t="shared" si="161"/>
        <v/>
      </c>
      <c r="Y924" t="str">
        <f t="shared" si="162"/>
        <v/>
      </c>
      <c r="Z924" t="str">
        <f t="shared" si="163"/>
        <v/>
      </c>
      <c r="AA924" t="str">
        <f t="shared" si="164"/>
        <v/>
      </c>
      <c r="AB924" t="str">
        <f t="shared" si="165"/>
        <v/>
      </c>
    </row>
    <row r="925" spans="1:28" x14ac:dyDescent="0.45">
      <c r="A925" t="s">
        <v>968</v>
      </c>
      <c r="B925" t="s">
        <v>968</v>
      </c>
      <c r="C925" t="s">
        <v>5162</v>
      </c>
      <c r="D925" t="s">
        <v>5163</v>
      </c>
      <c r="E925">
        <v>45085</v>
      </c>
      <c r="F925" t="s">
        <v>968</v>
      </c>
      <c r="G925">
        <v>33.939300000000003</v>
      </c>
      <c r="H925">
        <v>-80.392899999999997</v>
      </c>
      <c r="I925">
        <v>73468</v>
      </c>
      <c r="J925">
        <v>40723</v>
      </c>
      <c r="K925">
        <f t="shared" si="155"/>
        <v>10.614548322380951</v>
      </c>
      <c r="L925">
        <v>487</v>
      </c>
      <c r="M925" t="s">
        <v>19</v>
      </c>
      <c r="N925" t="b">
        <v>1</v>
      </c>
      <c r="O925" t="s">
        <v>330</v>
      </c>
      <c r="P925" t="s">
        <v>5185</v>
      </c>
      <c r="Q925">
        <v>1840015612</v>
      </c>
      <c r="R925" t="str">
        <f t="shared" si="156"/>
        <v>small</v>
      </c>
      <c r="S925">
        <f t="shared" si="157"/>
        <v>1</v>
      </c>
      <c r="T925">
        <v>924</v>
      </c>
      <c r="U925">
        <f t="shared" si="158"/>
        <v>10.614548322380951</v>
      </c>
      <c r="V925">
        <f t="shared" si="159"/>
        <v>924</v>
      </c>
      <c r="W925" t="str">
        <f t="shared" si="160"/>
        <v/>
      </c>
      <c r="X925" t="str">
        <f t="shared" si="161"/>
        <v/>
      </c>
      <c r="Y925" t="str">
        <f t="shared" si="162"/>
        <v/>
      </c>
      <c r="Z925" t="str">
        <f t="shared" si="163"/>
        <v/>
      </c>
      <c r="AA925" t="str">
        <f t="shared" si="164"/>
        <v/>
      </c>
      <c r="AB925" t="str">
        <f t="shared" si="165"/>
        <v/>
      </c>
    </row>
    <row r="926" spans="1:28" x14ac:dyDescent="0.45">
      <c r="A926" t="s">
        <v>207</v>
      </c>
      <c r="B926" t="s">
        <v>207</v>
      </c>
      <c r="C926" t="s">
        <v>16</v>
      </c>
      <c r="D926" t="s">
        <v>17</v>
      </c>
      <c r="E926">
        <v>53035</v>
      </c>
      <c r="F926" t="s">
        <v>23</v>
      </c>
      <c r="G926">
        <v>47.543599999999998</v>
      </c>
      <c r="H926">
        <v>-122.71210000000001</v>
      </c>
      <c r="I926">
        <v>214549</v>
      </c>
      <c r="J926">
        <v>40675</v>
      </c>
      <c r="K926">
        <f t="shared" si="155"/>
        <v>10.613368932087239</v>
      </c>
      <c r="L926">
        <v>552</v>
      </c>
      <c r="M926" t="s">
        <v>19</v>
      </c>
      <c r="N926" t="b">
        <v>1</v>
      </c>
      <c r="O926" t="s">
        <v>20</v>
      </c>
      <c r="P926" t="s">
        <v>208</v>
      </c>
      <c r="Q926">
        <v>1840018410</v>
      </c>
      <c r="R926" t="str">
        <f t="shared" si="156"/>
        <v>small</v>
      </c>
      <c r="S926">
        <f t="shared" si="157"/>
        <v>1</v>
      </c>
      <c r="T926">
        <v>925</v>
      </c>
      <c r="U926">
        <f t="shared" si="158"/>
        <v>10.613368932087239</v>
      </c>
      <c r="V926">
        <f t="shared" si="159"/>
        <v>925</v>
      </c>
      <c r="W926" t="str">
        <f t="shared" si="160"/>
        <v/>
      </c>
      <c r="X926" t="str">
        <f t="shared" si="161"/>
        <v/>
      </c>
      <c r="Y926" t="str">
        <f t="shared" si="162"/>
        <v/>
      </c>
      <c r="Z926" t="str">
        <f t="shared" si="163"/>
        <v/>
      </c>
      <c r="AA926" t="str">
        <f t="shared" si="164"/>
        <v/>
      </c>
      <c r="AB926" t="str">
        <f t="shared" si="165"/>
        <v/>
      </c>
    </row>
    <row r="927" spans="1:28" x14ac:dyDescent="0.45">
      <c r="A927" t="s">
        <v>228</v>
      </c>
      <c r="B927" t="s">
        <v>228</v>
      </c>
      <c r="C927" t="s">
        <v>16</v>
      </c>
      <c r="D927" t="s">
        <v>17</v>
      </c>
      <c r="E927">
        <v>53053</v>
      </c>
      <c r="F927" t="s">
        <v>18</v>
      </c>
      <c r="G927">
        <v>47.179400000000001</v>
      </c>
      <c r="H927">
        <v>-122.2901</v>
      </c>
      <c r="I927">
        <v>40640</v>
      </c>
      <c r="J927">
        <v>40640</v>
      </c>
      <c r="K927">
        <f t="shared" si="155"/>
        <v>10.612508082252363</v>
      </c>
      <c r="L927">
        <v>1109</v>
      </c>
      <c r="M927" t="s">
        <v>19</v>
      </c>
      <c r="N927" t="b">
        <v>1</v>
      </c>
      <c r="O927" t="s">
        <v>20</v>
      </c>
      <c r="P927" t="s">
        <v>229</v>
      </c>
      <c r="Q927">
        <v>1840019859</v>
      </c>
      <c r="R927" t="str">
        <f t="shared" si="156"/>
        <v>small</v>
      </c>
      <c r="S927">
        <f t="shared" si="157"/>
        <v>1</v>
      </c>
      <c r="T927">
        <v>926</v>
      </c>
      <c r="U927">
        <f t="shared" si="158"/>
        <v>10.612508082252363</v>
      </c>
      <c r="V927">
        <f t="shared" si="159"/>
        <v>926</v>
      </c>
      <c r="W927" t="str">
        <f t="shared" si="160"/>
        <v/>
      </c>
      <c r="X927" t="str">
        <f t="shared" si="161"/>
        <v/>
      </c>
      <c r="Y927" t="str">
        <f t="shared" si="162"/>
        <v/>
      </c>
      <c r="Z927" t="str">
        <f t="shared" si="163"/>
        <v/>
      </c>
      <c r="AA927" t="str">
        <f t="shared" si="164"/>
        <v/>
      </c>
      <c r="AB927" t="str">
        <f t="shared" si="165"/>
        <v/>
      </c>
    </row>
    <row r="928" spans="1:28" x14ac:dyDescent="0.45">
      <c r="A928" t="s">
        <v>3350</v>
      </c>
      <c r="B928" t="s">
        <v>3350</v>
      </c>
      <c r="C928" t="s">
        <v>2998</v>
      </c>
      <c r="D928" t="s">
        <v>2957</v>
      </c>
      <c r="E928">
        <v>6013</v>
      </c>
      <c r="F928" t="s">
        <v>3002</v>
      </c>
      <c r="G928">
        <v>37.992899999999999</v>
      </c>
      <c r="H928">
        <v>-121.6951</v>
      </c>
      <c r="I928">
        <v>40622</v>
      </c>
      <c r="J928">
        <v>40622</v>
      </c>
      <c r="K928">
        <f t="shared" si="155"/>
        <v>10.612065070751431</v>
      </c>
      <c r="L928">
        <v>988</v>
      </c>
      <c r="M928" t="s">
        <v>19</v>
      </c>
      <c r="N928" t="b">
        <v>1</v>
      </c>
      <c r="O928" t="s">
        <v>20</v>
      </c>
      <c r="P928">
        <v>94561</v>
      </c>
      <c r="Q928">
        <v>1840020279</v>
      </c>
      <c r="R928" t="str">
        <f t="shared" si="156"/>
        <v>small</v>
      </c>
      <c r="S928">
        <f t="shared" si="157"/>
        <v>1</v>
      </c>
      <c r="T928">
        <v>927</v>
      </c>
      <c r="U928">
        <f t="shared" si="158"/>
        <v>10.612065070751431</v>
      </c>
      <c r="V928">
        <f t="shared" si="159"/>
        <v>927</v>
      </c>
      <c r="W928" t="str">
        <f t="shared" si="160"/>
        <v/>
      </c>
      <c r="X928" t="str">
        <f t="shared" si="161"/>
        <v/>
      </c>
      <c r="Y928" t="str">
        <f t="shared" si="162"/>
        <v/>
      </c>
      <c r="Z928" t="str">
        <f t="shared" si="163"/>
        <v/>
      </c>
      <c r="AA928" t="str">
        <f t="shared" si="164"/>
        <v/>
      </c>
      <c r="AB928" t="str">
        <f t="shared" si="165"/>
        <v/>
      </c>
    </row>
    <row r="929" spans="1:28" x14ac:dyDescent="0.45">
      <c r="A929" t="s">
        <v>4938</v>
      </c>
      <c r="B929" t="s">
        <v>4938</v>
      </c>
      <c r="C929" t="s">
        <v>4859</v>
      </c>
      <c r="D929" t="s">
        <v>4860</v>
      </c>
      <c r="E929">
        <v>27139</v>
      </c>
      <c r="F929" t="s">
        <v>358</v>
      </c>
      <c r="G929">
        <v>44.774500000000003</v>
      </c>
      <c r="H929">
        <v>-93.476299999999995</v>
      </c>
      <c r="I929">
        <v>40610</v>
      </c>
      <c r="J929">
        <v>40610</v>
      </c>
      <c r="K929">
        <f t="shared" si="155"/>
        <v>10.611769620680343</v>
      </c>
      <c r="L929">
        <v>559</v>
      </c>
      <c r="M929" t="s">
        <v>19</v>
      </c>
      <c r="N929" t="b">
        <v>1</v>
      </c>
      <c r="O929" t="s">
        <v>596</v>
      </c>
      <c r="P929">
        <v>55379</v>
      </c>
      <c r="Q929">
        <v>1840008955</v>
      </c>
      <c r="R929" t="str">
        <f t="shared" si="156"/>
        <v>small</v>
      </c>
      <c r="S929">
        <f t="shared" si="157"/>
        <v>1</v>
      </c>
      <c r="T929">
        <v>928</v>
      </c>
      <c r="U929">
        <f t="shared" si="158"/>
        <v>10.611769620680343</v>
      </c>
      <c r="V929">
        <f t="shared" si="159"/>
        <v>928</v>
      </c>
      <c r="W929" t="str">
        <f t="shared" si="160"/>
        <v/>
      </c>
      <c r="X929" t="str">
        <f t="shared" si="161"/>
        <v/>
      </c>
      <c r="Y929" t="str">
        <f t="shared" si="162"/>
        <v/>
      </c>
      <c r="Z929" t="str">
        <f t="shared" si="163"/>
        <v/>
      </c>
      <c r="AA929" t="str">
        <f t="shared" si="164"/>
        <v/>
      </c>
      <c r="AB929" t="str">
        <f t="shared" si="165"/>
        <v/>
      </c>
    </row>
    <row r="930" spans="1:28" x14ac:dyDescent="0.45">
      <c r="A930" t="s">
        <v>2989</v>
      </c>
      <c r="B930" t="s">
        <v>2989</v>
      </c>
      <c r="C930" t="s">
        <v>2854</v>
      </c>
      <c r="D930" t="s">
        <v>2855</v>
      </c>
      <c r="E930">
        <v>42079</v>
      </c>
      <c r="F930" t="s">
        <v>2859</v>
      </c>
      <c r="G930">
        <v>41.2468</v>
      </c>
      <c r="H930">
        <v>-75.875900000000001</v>
      </c>
      <c r="I930">
        <v>40569</v>
      </c>
      <c r="J930">
        <v>40569</v>
      </c>
      <c r="K930">
        <f t="shared" si="155"/>
        <v>10.61075950714147</v>
      </c>
      <c r="L930">
        <v>2244</v>
      </c>
      <c r="M930" t="s">
        <v>19</v>
      </c>
      <c r="N930" t="b">
        <v>1</v>
      </c>
      <c r="O930" t="s">
        <v>330</v>
      </c>
      <c r="P930" t="s">
        <v>2990</v>
      </c>
      <c r="Q930">
        <v>1840000777</v>
      </c>
      <c r="R930" t="str">
        <f t="shared" si="156"/>
        <v>small</v>
      </c>
      <c r="S930">
        <f t="shared" si="157"/>
        <v>1</v>
      </c>
      <c r="T930">
        <v>929</v>
      </c>
      <c r="U930">
        <f t="shared" si="158"/>
        <v>10.61075950714147</v>
      </c>
      <c r="V930">
        <f t="shared" si="159"/>
        <v>929</v>
      </c>
      <c r="W930" t="str">
        <f t="shared" si="160"/>
        <v/>
      </c>
      <c r="X930" t="str">
        <f t="shared" si="161"/>
        <v/>
      </c>
      <c r="Y930" t="str">
        <f t="shared" si="162"/>
        <v/>
      </c>
      <c r="Z930" t="str">
        <f t="shared" si="163"/>
        <v/>
      </c>
      <c r="AA930" t="str">
        <f t="shared" si="164"/>
        <v/>
      </c>
      <c r="AB930" t="str">
        <f t="shared" si="165"/>
        <v/>
      </c>
    </row>
    <row r="931" spans="1:28" x14ac:dyDescent="0.45">
      <c r="A931" t="s">
        <v>2362</v>
      </c>
      <c r="B931" t="s">
        <v>2362</v>
      </c>
      <c r="C931" t="s">
        <v>2310</v>
      </c>
      <c r="D931" t="s">
        <v>2311</v>
      </c>
      <c r="E931">
        <v>37035</v>
      </c>
      <c r="F931" t="s">
        <v>814</v>
      </c>
      <c r="G931">
        <v>35.7425</v>
      </c>
      <c r="H931">
        <v>-81.322999999999993</v>
      </c>
      <c r="I931">
        <v>215120</v>
      </c>
      <c r="J931">
        <v>40567</v>
      </c>
      <c r="K931">
        <f t="shared" si="155"/>
        <v>10.61071020720062</v>
      </c>
      <c r="L931">
        <v>523</v>
      </c>
      <c r="M931" t="s">
        <v>19</v>
      </c>
      <c r="N931" t="b">
        <v>1</v>
      </c>
      <c r="O931" t="s">
        <v>330</v>
      </c>
      <c r="P931" t="s">
        <v>2363</v>
      </c>
      <c r="Q931">
        <v>1840014524</v>
      </c>
      <c r="R931" t="str">
        <f t="shared" si="156"/>
        <v>small</v>
      </c>
      <c r="S931">
        <f t="shared" si="157"/>
        <v>1</v>
      </c>
      <c r="T931">
        <v>930</v>
      </c>
      <c r="U931">
        <f t="shared" si="158"/>
        <v>10.61071020720062</v>
      </c>
      <c r="V931">
        <f t="shared" si="159"/>
        <v>930</v>
      </c>
      <c r="W931" t="str">
        <f t="shared" si="160"/>
        <v/>
      </c>
      <c r="X931" t="str">
        <f t="shared" si="161"/>
        <v/>
      </c>
      <c r="Y931" t="str">
        <f t="shared" si="162"/>
        <v/>
      </c>
      <c r="Z931" t="str">
        <f t="shared" si="163"/>
        <v/>
      </c>
      <c r="AA931" t="str">
        <f t="shared" si="164"/>
        <v/>
      </c>
      <c r="AB931" t="str">
        <f t="shared" si="165"/>
        <v/>
      </c>
    </row>
    <row r="932" spans="1:28" x14ac:dyDescent="0.45">
      <c r="A932" t="s">
        <v>76</v>
      </c>
      <c r="B932" t="s">
        <v>76</v>
      </c>
      <c r="C932" t="s">
        <v>3789</v>
      </c>
      <c r="D932" t="s">
        <v>3790</v>
      </c>
      <c r="E932">
        <v>17001</v>
      </c>
      <c r="F932" t="s">
        <v>27</v>
      </c>
      <c r="G932">
        <v>39.933500000000002</v>
      </c>
      <c r="H932">
        <v>-91.379599999999996</v>
      </c>
      <c r="I932">
        <v>45113</v>
      </c>
      <c r="J932">
        <v>40531</v>
      </c>
      <c r="K932">
        <f t="shared" si="155"/>
        <v>10.609822392399646</v>
      </c>
      <c r="L932">
        <v>985</v>
      </c>
      <c r="M932" t="s">
        <v>19</v>
      </c>
      <c r="N932" t="b">
        <v>1</v>
      </c>
      <c r="O932" t="s">
        <v>596</v>
      </c>
      <c r="P932" t="s">
        <v>3804</v>
      </c>
      <c r="Q932">
        <v>1840009466</v>
      </c>
      <c r="R932" t="str">
        <f t="shared" si="156"/>
        <v>small</v>
      </c>
      <c r="S932">
        <f t="shared" si="157"/>
        <v>1</v>
      </c>
      <c r="T932">
        <v>931</v>
      </c>
      <c r="U932">
        <f t="shared" si="158"/>
        <v>10.609822392399646</v>
      </c>
      <c r="V932">
        <f t="shared" si="159"/>
        <v>931</v>
      </c>
      <c r="W932" t="str">
        <f t="shared" si="160"/>
        <v/>
      </c>
      <c r="X932" t="str">
        <f t="shared" si="161"/>
        <v/>
      </c>
      <c r="Y932" t="str">
        <f t="shared" si="162"/>
        <v/>
      </c>
      <c r="Z932" t="str">
        <f t="shared" si="163"/>
        <v/>
      </c>
      <c r="AA932" t="str">
        <f t="shared" si="164"/>
        <v/>
      </c>
      <c r="AB932" t="str">
        <f t="shared" si="165"/>
        <v/>
      </c>
    </row>
    <row r="933" spans="1:28" x14ac:dyDescent="0.45">
      <c r="A933" t="s">
        <v>5180</v>
      </c>
      <c r="B933" t="s">
        <v>5180</v>
      </c>
      <c r="C933" t="s">
        <v>5162</v>
      </c>
      <c r="D933" t="s">
        <v>5163</v>
      </c>
      <c r="E933">
        <v>45013</v>
      </c>
      <c r="F933" t="s">
        <v>2324</v>
      </c>
      <c r="G933">
        <v>32.189599999999999</v>
      </c>
      <c r="H933">
        <v>-80.749899999999997</v>
      </c>
      <c r="I933">
        <v>75328</v>
      </c>
      <c r="J933">
        <v>40500</v>
      </c>
      <c r="K933">
        <f t="shared" si="155"/>
        <v>10.60905725309463</v>
      </c>
      <c r="L933">
        <v>378</v>
      </c>
      <c r="M933" t="s">
        <v>19</v>
      </c>
      <c r="N933" t="b">
        <v>1</v>
      </c>
      <c r="O933" t="s">
        <v>330</v>
      </c>
      <c r="P933" t="s">
        <v>5181</v>
      </c>
      <c r="Q933">
        <v>1840016974</v>
      </c>
      <c r="R933" t="str">
        <f t="shared" si="156"/>
        <v>small</v>
      </c>
      <c r="S933">
        <f t="shared" si="157"/>
        <v>1</v>
      </c>
      <c r="T933">
        <v>932</v>
      </c>
      <c r="U933">
        <f t="shared" si="158"/>
        <v>10.60905725309463</v>
      </c>
      <c r="V933">
        <f t="shared" si="159"/>
        <v>932</v>
      </c>
      <c r="W933" t="str">
        <f t="shared" si="160"/>
        <v/>
      </c>
      <c r="X933" t="str">
        <f t="shared" si="161"/>
        <v/>
      </c>
      <c r="Y933" t="str">
        <f t="shared" si="162"/>
        <v/>
      </c>
      <c r="Z933" t="str">
        <f t="shared" si="163"/>
        <v/>
      </c>
      <c r="AA933" t="str">
        <f t="shared" si="164"/>
        <v/>
      </c>
      <c r="AB933" t="str">
        <f t="shared" si="165"/>
        <v/>
      </c>
    </row>
    <row r="934" spans="1:28" x14ac:dyDescent="0.45">
      <c r="A934" t="s">
        <v>4185</v>
      </c>
      <c r="B934" t="s">
        <v>4185</v>
      </c>
      <c r="C934" t="s">
        <v>4499</v>
      </c>
      <c r="D934" t="s">
        <v>4500</v>
      </c>
      <c r="E934">
        <v>24043</v>
      </c>
      <c r="F934" t="s">
        <v>17</v>
      </c>
      <c r="G934">
        <v>39.640099999999997</v>
      </c>
      <c r="H934">
        <v>-77.721699999999998</v>
      </c>
      <c r="I934">
        <v>186377</v>
      </c>
      <c r="J934">
        <v>40452</v>
      </c>
      <c r="K934">
        <f t="shared" si="155"/>
        <v>10.607871365022062</v>
      </c>
      <c r="L934">
        <v>1284</v>
      </c>
      <c r="M934" t="s">
        <v>19</v>
      </c>
      <c r="N934" t="b">
        <v>1</v>
      </c>
      <c r="O934" t="s">
        <v>330</v>
      </c>
      <c r="P934" t="s">
        <v>4518</v>
      </c>
      <c r="Q934">
        <v>1840005613</v>
      </c>
      <c r="R934" t="str">
        <f t="shared" si="156"/>
        <v>small</v>
      </c>
      <c r="S934">
        <f t="shared" si="157"/>
        <v>1</v>
      </c>
      <c r="T934">
        <v>933</v>
      </c>
      <c r="U934">
        <f t="shared" si="158"/>
        <v>10.607871365022062</v>
      </c>
      <c r="V934">
        <f t="shared" si="159"/>
        <v>933</v>
      </c>
      <c r="W934" t="str">
        <f t="shared" si="160"/>
        <v/>
      </c>
      <c r="X934" t="str">
        <f t="shared" si="161"/>
        <v/>
      </c>
      <c r="Y934" t="str">
        <f t="shared" si="162"/>
        <v/>
      </c>
      <c r="Z934" t="str">
        <f t="shared" si="163"/>
        <v/>
      </c>
      <c r="AA934" t="str">
        <f t="shared" si="164"/>
        <v/>
      </c>
      <c r="AB934" t="str">
        <f t="shared" si="165"/>
        <v/>
      </c>
    </row>
    <row r="935" spans="1:28" x14ac:dyDescent="0.45">
      <c r="A935" t="s">
        <v>643</v>
      </c>
      <c r="B935" t="s">
        <v>643</v>
      </c>
      <c r="C935" t="s">
        <v>4537</v>
      </c>
      <c r="D935" t="s">
        <v>4538</v>
      </c>
      <c r="E935">
        <v>25027</v>
      </c>
      <c r="F935" t="s">
        <v>2822</v>
      </c>
      <c r="G935">
        <v>42.591200000000001</v>
      </c>
      <c r="H935">
        <v>-71.815600000000003</v>
      </c>
      <c r="I935">
        <v>40414</v>
      </c>
      <c r="J935">
        <v>40414</v>
      </c>
      <c r="K935">
        <f t="shared" si="155"/>
        <v>10.606931538573441</v>
      </c>
      <c r="L935">
        <v>560</v>
      </c>
      <c r="M935" t="s">
        <v>19</v>
      </c>
      <c r="N935" t="b">
        <v>1</v>
      </c>
      <c r="O935" t="s">
        <v>330</v>
      </c>
      <c r="P935">
        <v>1420</v>
      </c>
      <c r="Q935">
        <v>1840000435</v>
      </c>
      <c r="R935" t="str">
        <f t="shared" si="156"/>
        <v>small</v>
      </c>
      <c r="S935">
        <f t="shared" si="157"/>
        <v>1</v>
      </c>
      <c r="T935">
        <v>934</v>
      </c>
      <c r="U935">
        <f t="shared" si="158"/>
        <v>10.606931538573441</v>
      </c>
      <c r="V935">
        <f t="shared" si="159"/>
        <v>934</v>
      </c>
      <c r="W935" t="str">
        <f t="shared" si="160"/>
        <v/>
      </c>
      <c r="X935" t="str">
        <f t="shared" si="161"/>
        <v/>
      </c>
      <c r="Y935" t="str">
        <f t="shared" si="162"/>
        <v/>
      </c>
      <c r="Z935" t="str">
        <f t="shared" si="163"/>
        <v/>
      </c>
      <c r="AA935" t="str">
        <f t="shared" si="164"/>
        <v/>
      </c>
      <c r="AB935" t="str">
        <f t="shared" si="165"/>
        <v/>
      </c>
    </row>
    <row r="936" spans="1:28" x14ac:dyDescent="0.45">
      <c r="A936" t="s">
        <v>3274</v>
      </c>
      <c r="B936" t="s">
        <v>3274</v>
      </c>
      <c r="C936" t="s">
        <v>2998</v>
      </c>
      <c r="D936" t="s">
        <v>2957</v>
      </c>
      <c r="E936">
        <v>6037</v>
      </c>
      <c r="F936" t="s">
        <v>2149</v>
      </c>
      <c r="G936">
        <v>34.094799999999999</v>
      </c>
      <c r="H936">
        <v>-118.099</v>
      </c>
      <c r="I936">
        <v>40404</v>
      </c>
      <c r="J936">
        <v>40404</v>
      </c>
      <c r="K936">
        <f t="shared" si="155"/>
        <v>10.606684068949075</v>
      </c>
      <c r="L936">
        <v>3763</v>
      </c>
      <c r="M936" t="s">
        <v>19</v>
      </c>
      <c r="N936" t="b">
        <v>1</v>
      </c>
      <c r="O936" t="s">
        <v>20</v>
      </c>
      <c r="P936" t="s">
        <v>3275</v>
      </c>
      <c r="Q936">
        <v>1840021862</v>
      </c>
      <c r="R936" t="str">
        <f t="shared" si="156"/>
        <v>small</v>
      </c>
      <c r="S936">
        <f t="shared" si="157"/>
        <v>1</v>
      </c>
      <c r="T936">
        <v>935</v>
      </c>
      <c r="U936">
        <f t="shared" si="158"/>
        <v>10.606684068949075</v>
      </c>
      <c r="V936">
        <f t="shared" si="159"/>
        <v>935</v>
      </c>
      <c r="W936" t="str">
        <f t="shared" si="160"/>
        <v/>
      </c>
      <c r="X936" t="str">
        <f t="shared" si="161"/>
        <v/>
      </c>
      <c r="Y936" t="str">
        <f t="shared" si="162"/>
        <v/>
      </c>
      <c r="Z936" t="str">
        <f t="shared" si="163"/>
        <v/>
      </c>
      <c r="AA936" t="str">
        <f t="shared" si="164"/>
        <v/>
      </c>
      <c r="AB936" t="str">
        <f t="shared" si="165"/>
        <v/>
      </c>
    </row>
    <row r="937" spans="1:28" x14ac:dyDescent="0.45">
      <c r="A937" t="s">
        <v>1651</v>
      </c>
      <c r="B937" t="s">
        <v>1651</v>
      </c>
      <c r="C937" t="s">
        <v>2998</v>
      </c>
      <c r="D937" t="s">
        <v>2957</v>
      </c>
      <c r="E937">
        <v>6037</v>
      </c>
      <c r="F937" t="s">
        <v>2149</v>
      </c>
      <c r="G937">
        <v>34.032299999999999</v>
      </c>
      <c r="H937">
        <v>-117.9533</v>
      </c>
      <c r="I937">
        <v>40377</v>
      </c>
      <c r="J937">
        <v>40377</v>
      </c>
      <c r="K937">
        <f t="shared" si="155"/>
        <v>10.606015594901825</v>
      </c>
      <c r="L937">
        <v>4481</v>
      </c>
      <c r="M937" t="s">
        <v>19</v>
      </c>
      <c r="N937" t="b">
        <v>1</v>
      </c>
      <c r="O937" t="s">
        <v>20</v>
      </c>
      <c r="P937" t="s">
        <v>3474</v>
      </c>
      <c r="Q937">
        <v>1840020513</v>
      </c>
      <c r="R937" t="str">
        <f t="shared" si="156"/>
        <v>small</v>
      </c>
      <c r="S937">
        <f t="shared" si="157"/>
        <v>1</v>
      </c>
      <c r="T937">
        <v>936</v>
      </c>
      <c r="U937">
        <f t="shared" si="158"/>
        <v>10.606015594901825</v>
      </c>
      <c r="V937">
        <f t="shared" si="159"/>
        <v>936</v>
      </c>
      <c r="W937" t="str">
        <f t="shared" si="160"/>
        <v/>
      </c>
      <c r="X937" t="str">
        <f t="shared" si="161"/>
        <v/>
      </c>
      <c r="Y937" t="str">
        <f t="shared" si="162"/>
        <v/>
      </c>
      <c r="Z937" t="str">
        <f t="shared" si="163"/>
        <v/>
      </c>
      <c r="AA937" t="str">
        <f t="shared" si="164"/>
        <v/>
      </c>
      <c r="AB937" t="str">
        <f t="shared" si="165"/>
        <v/>
      </c>
    </row>
    <row r="938" spans="1:28" x14ac:dyDescent="0.45">
      <c r="A938" t="s">
        <v>1106</v>
      </c>
      <c r="B938" t="s">
        <v>1106</v>
      </c>
      <c r="C938" t="s">
        <v>3789</v>
      </c>
      <c r="D938" t="s">
        <v>3790</v>
      </c>
      <c r="E938">
        <v>17111</v>
      </c>
      <c r="F938" t="s">
        <v>2496</v>
      </c>
      <c r="G938">
        <v>42.232999999999997</v>
      </c>
      <c r="H938">
        <v>-88.3352</v>
      </c>
      <c r="I938">
        <v>40339</v>
      </c>
      <c r="J938">
        <v>40339</v>
      </c>
      <c r="K938">
        <f t="shared" si="155"/>
        <v>10.605074021909918</v>
      </c>
      <c r="L938">
        <v>834</v>
      </c>
      <c r="M938" t="s">
        <v>19</v>
      </c>
      <c r="N938" t="b">
        <v>1</v>
      </c>
      <c r="O938" t="s">
        <v>596</v>
      </c>
      <c r="P938" t="s">
        <v>3838</v>
      </c>
      <c r="Q938">
        <v>1840006969</v>
      </c>
      <c r="R938" t="str">
        <f t="shared" si="156"/>
        <v>small</v>
      </c>
      <c r="S938">
        <f t="shared" si="157"/>
        <v>1</v>
      </c>
      <c r="T938">
        <v>937</v>
      </c>
      <c r="U938">
        <f t="shared" si="158"/>
        <v>10.605074021909918</v>
      </c>
      <c r="V938">
        <f t="shared" si="159"/>
        <v>937</v>
      </c>
      <c r="W938" t="str">
        <f t="shared" si="160"/>
        <v/>
      </c>
      <c r="X938" t="str">
        <f t="shared" si="161"/>
        <v/>
      </c>
      <c r="Y938" t="str">
        <f t="shared" si="162"/>
        <v/>
      </c>
      <c r="Z938" t="str">
        <f t="shared" si="163"/>
        <v/>
      </c>
      <c r="AA938" t="str">
        <f t="shared" si="164"/>
        <v/>
      </c>
      <c r="AB938" t="str">
        <f t="shared" si="165"/>
        <v/>
      </c>
    </row>
    <row r="939" spans="1:28" x14ac:dyDescent="0.45">
      <c r="A939" t="s">
        <v>3582</v>
      </c>
      <c r="B939" t="s">
        <v>3582</v>
      </c>
      <c r="C939" t="s">
        <v>4537</v>
      </c>
      <c r="D939" t="s">
        <v>4538</v>
      </c>
      <c r="E939">
        <v>25013</v>
      </c>
      <c r="F939" t="s">
        <v>2487</v>
      </c>
      <c r="G939">
        <v>42.212600000000002</v>
      </c>
      <c r="H939">
        <v>-72.641099999999994</v>
      </c>
      <c r="I939">
        <v>40280</v>
      </c>
      <c r="J939">
        <v>40280</v>
      </c>
      <c r="K939">
        <f t="shared" si="155"/>
        <v>10.603610346832498</v>
      </c>
      <c r="L939">
        <v>730</v>
      </c>
      <c r="M939" t="s">
        <v>19</v>
      </c>
      <c r="N939" t="b">
        <v>1</v>
      </c>
      <c r="O939" t="s">
        <v>330</v>
      </c>
      <c r="P939" t="s">
        <v>4560</v>
      </c>
      <c r="Q939">
        <v>1840000465</v>
      </c>
      <c r="R939" t="str">
        <f t="shared" si="156"/>
        <v>small</v>
      </c>
      <c r="S939">
        <f t="shared" si="157"/>
        <v>1</v>
      </c>
      <c r="T939">
        <v>938</v>
      </c>
      <c r="U939">
        <f t="shared" si="158"/>
        <v>10.603610346832498</v>
      </c>
      <c r="V939">
        <f t="shared" si="159"/>
        <v>938</v>
      </c>
      <c r="W939" t="str">
        <f t="shared" si="160"/>
        <v/>
      </c>
      <c r="X939" t="str">
        <f t="shared" si="161"/>
        <v/>
      </c>
      <c r="Y939" t="str">
        <f t="shared" si="162"/>
        <v/>
      </c>
      <c r="Z939" t="str">
        <f t="shared" si="163"/>
        <v/>
      </c>
      <c r="AA939" t="str">
        <f t="shared" si="164"/>
        <v/>
      </c>
      <c r="AB939" t="str">
        <f t="shared" si="165"/>
        <v/>
      </c>
    </row>
    <row r="940" spans="1:28" x14ac:dyDescent="0.45">
      <c r="A940" t="s">
        <v>3141</v>
      </c>
      <c r="B940" t="s">
        <v>3141</v>
      </c>
      <c r="C940" t="s">
        <v>2998</v>
      </c>
      <c r="D940" t="s">
        <v>2957</v>
      </c>
      <c r="E940">
        <v>6025</v>
      </c>
      <c r="F940" t="s">
        <v>2163</v>
      </c>
      <c r="G940">
        <v>32.684899999999999</v>
      </c>
      <c r="H940">
        <v>-115.4944</v>
      </c>
      <c r="I940">
        <v>40232</v>
      </c>
      <c r="J940">
        <v>40232</v>
      </c>
      <c r="K940">
        <f t="shared" si="155"/>
        <v>10.6024179778518</v>
      </c>
      <c r="L940">
        <v>1799</v>
      </c>
      <c r="M940" t="s">
        <v>19</v>
      </c>
      <c r="N940" t="b">
        <v>1</v>
      </c>
      <c r="O940" t="s">
        <v>3013</v>
      </c>
      <c r="P940" t="s">
        <v>3142</v>
      </c>
      <c r="Q940">
        <v>1840019379</v>
      </c>
      <c r="R940" t="str">
        <f t="shared" si="156"/>
        <v>small</v>
      </c>
      <c r="S940">
        <f t="shared" si="157"/>
        <v>1</v>
      </c>
      <c r="T940">
        <v>939</v>
      </c>
      <c r="U940">
        <f t="shared" si="158"/>
        <v>10.6024179778518</v>
      </c>
      <c r="V940">
        <f t="shared" si="159"/>
        <v>939</v>
      </c>
      <c r="W940" t="str">
        <f t="shared" si="160"/>
        <v/>
      </c>
      <c r="X940" t="str">
        <f t="shared" si="161"/>
        <v/>
      </c>
      <c r="Y940" t="str">
        <f t="shared" si="162"/>
        <v/>
      </c>
      <c r="Z940" t="str">
        <f t="shared" si="163"/>
        <v/>
      </c>
      <c r="AA940" t="str">
        <f t="shared" si="164"/>
        <v/>
      </c>
      <c r="AB940" t="str">
        <f t="shared" si="165"/>
        <v/>
      </c>
    </row>
    <row r="941" spans="1:28" x14ac:dyDescent="0.45">
      <c r="A941" t="s">
        <v>3873</v>
      </c>
      <c r="B941" t="s">
        <v>3873</v>
      </c>
      <c r="C941" t="s">
        <v>3789</v>
      </c>
      <c r="D941" t="s">
        <v>3790</v>
      </c>
      <c r="E941">
        <v>17031</v>
      </c>
      <c r="F941" t="s">
        <v>2551</v>
      </c>
      <c r="G941">
        <v>42.020899999999997</v>
      </c>
      <c r="H941">
        <v>-88.177800000000005</v>
      </c>
      <c r="I941">
        <v>40166</v>
      </c>
      <c r="J941">
        <v>40166</v>
      </c>
      <c r="K941">
        <f t="shared" si="155"/>
        <v>10.600776145596624</v>
      </c>
      <c r="L941">
        <v>1991</v>
      </c>
      <c r="M941" t="s">
        <v>19</v>
      </c>
      <c r="N941" t="b">
        <v>1</v>
      </c>
      <c r="O941" t="s">
        <v>596</v>
      </c>
      <c r="P941">
        <v>60107</v>
      </c>
      <c r="Q941">
        <v>1840011328</v>
      </c>
      <c r="R941" t="str">
        <f t="shared" si="156"/>
        <v>small</v>
      </c>
      <c r="S941">
        <f t="shared" si="157"/>
        <v>1</v>
      </c>
      <c r="T941">
        <v>940</v>
      </c>
      <c r="U941">
        <f t="shared" si="158"/>
        <v>10.600776145596624</v>
      </c>
      <c r="V941">
        <f t="shared" si="159"/>
        <v>940</v>
      </c>
      <c r="W941" t="str">
        <f t="shared" si="160"/>
        <v/>
      </c>
      <c r="X941" t="str">
        <f t="shared" si="161"/>
        <v/>
      </c>
      <c r="Y941" t="str">
        <f t="shared" si="162"/>
        <v/>
      </c>
      <c r="Z941" t="str">
        <f t="shared" si="163"/>
        <v/>
      </c>
      <c r="AA941" t="str">
        <f t="shared" si="164"/>
        <v/>
      </c>
      <c r="AB941" t="str">
        <f t="shared" si="165"/>
        <v/>
      </c>
    </row>
    <row r="942" spans="1:28" x14ac:dyDescent="0.45">
      <c r="A942" t="s">
        <v>117</v>
      </c>
      <c r="B942" t="s">
        <v>117</v>
      </c>
      <c r="C942" t="s">
        <v>4859</v>
      </c>
      <c r="D942" t="s">
        <v>4860</v>
      </c>
      <c r="E942">
        <v>27123</v>
      </c>
      <c r="F942" t="s">
        <v>1575</v>
      </c>
      <c r="G942">
        <v>44.984000000000002</v>
      </c>
      <c r="H942">
        <v>-93.024699999999996</v>
      </c>
      <c r="I942">
        <v>40150</v>
      </c>
      <c r="J942">
        <v>40150</v>
      </c>
      <c r="K942">
        <f t="shared" si="155"/>
        <v>10.600377719374908</v>
      </c>
      <c r="L942">
        <v>913</v>
      </c>
      <c r="M942" t="s">
        <v>19</v>
      </c>
      <c r="N942" t="b">
        <v>1</v>
      </c>
      <c r="O942" t="s">
        <v>596</v>
      </c>
      <c r="P942" t="s">
        <v>4927</v>
      </c>
      <c r="Q942">
        <v>1840008937</v>
      </c>
      <c r="R942" t="str">
        <f t="shared" si="156"/>
        <v>small</v>
      </c>
      <c r="S942">
        <f t="shared" si="157"/>
        <v>1</v>
      </c>
      <c r="T942">
        <v>941</v>
      </c>
      <c r="U942">
        <f t="shared" si="158"/>
        <v>10.600377719374908</v>
      </c>
      <c r="V942">
        <f t="shared" si="159"/>
        <v>941</v>
      </c>
      <c r="W942" t="str">
        <f t="shared" si="160"/>
        <v/>
      </c>
      <c r="X942" t="str">
        <f t="shared" si="161"/>
        <v/>
      </c>
      <c r="Y942" t="str">
        <f t="shared" si="162"/>
        <v/>
      </c>
      <c r="Z942" t="str">
        <f t="shared" si="163"/>
        <v/>
      </c>
      <c r="AA942" t="str">
        <f t="shared" si="164"/>
        <v/>
      </c>
      <c r="AB942" t="str">
        <f t="shared" si="165"/>
        <v/>
      </c>
    </row>
    <row r="943" spans="1:28" x14ac:dyDescent="0.45">
      <c r="A943" t="s">
        <v>2326</v>
      </c>
      <c r="B943" t="s">
        <v>2326</v>
      </c>
      <c r="C943" t="s">
        <v>2310</v>
      </c>
      <c r="D943" t="s">
        <v>2311</v>
      </c>
      <c r="E943">
        <v>37183</v>
      </c>
      <c r="F943" t="s">
        <v>2327</v>
      </c>
      <c r="G943">
        <v>35.963000000000001</v>
      </c>
      <c r="H943">
        <v>-78.514399999999995</v>
      </c>
      <c r="I943">
        <v>40112</v>
      </c>
      <c r="J943">
        <v>40112</v>
      </c>
      <c r="K943">
        <f t="shared" si="155"/>
        <v>10.599430820398075</v>
      </c>
      <c r="L943">
        <v>971</v>
      </c>
      <c r="M943" t="s">
        <v>19</v>
      </c>
      <c r="N943" t="b">
        <v>1</v>
      </c>
      <c r="O943" t="s">
        <v>330</v>
      </c>
      <c r="P943" t="s">
        <v>2328</v>
      </c>
      <c r="Q943">
        <v>1840016199</v>
      </c>
      <c r="R943" t="str">
        <f t="shared" si="156"/>
        <v>small</v>
      </c>
      <c r="S943">
        <f t="shared" si="157"/>
        <v>1</v>
      </c>
      <c r="T943">
        <v>942</v>
      </c>
      <c r="U943">
        <f t="shared" si="158"/>
        <v>10.599430820398075</v>
      </c>
      <c r="V943">
        <f t="shared" si="159"/>
        <v>942</v>
      </c>
      <c r="W943" t="str">
        <f t="shared" si="160"/>
        <v/>
      </c>
      <c r="X943" t="str">
        <f t="shared" si="161"/>
        <v/>
      </c>
      <c r="Y943" t="str">
        <f t="shared" si="162"/>
        <v/>
      </c>
      <c r="Z943" t="str">
        <f t="shared" si="163"/>
        <v/>
      </c>
      <c r="AA943" t="str">
        <f t="shared" si="164"/>
        <v/>
      </c>
      <c r="AB943" t="str">
        <f t="shared" si="165"/>
        <v/>
      </c>
    </row>
    <row r="944" spans="1:28" x14ac:dyDescent="0.45">
      <c r="A944" t="s">
        <v>3892</v>
      </c>
      <c r="B944" t="s">
        <v>3892</v>
      </c>
      <c r="C944" t="s">
        <v>3789</v>
      </c>
      <c r="D944" t="s">
        <v>3790</v>
      </c>
      <c r="E944">
        <v>17043</v>
      </c>
      <c r="F944" t="s">
        <v>3803</v>
      </c>
      <c r="G944">
        <v>41.918300000000002</v>
      </c>
      <c r="H944">
        <v>-88.130899999999997</v>
      </c>
      <c r="I944">
        <v>40069</v>
      </c>
      <c r="J944">
        <v>40069</v>
      </c>
      <c r="K944">
        <f t="shared" si="155"/>
        <v>10.598358246992348</v>
      </c>
      <c r="L944">
        <v>1695</v>
      </c>
      <c r="M944" t="s">
        <v>19</v>
      </c>
      <c r="N944" t="b">
        <v>1</v>
      </c>
      <c r="O944" t="s">
        <v>596</v>
      </c>
      <c r="P944" t="s">
        <v>3893</v>
      </c>
      <c r="Q944">
        <v>1840010169</v>
      </c>
      <c r="R944" t="str">
        <f t="shared" si="156"/>
        <v>small</v>
      </c>
      <c r="S944">
        <f t="shared" si="157"/>
        <v>1</v>
      </c>
      <c r="T944">
        <v>943</v>
      </c>
      <c r="U944">
        <f t="shared" si="158"/>
        <v>10.598358246992348</v>
      </c>
      <c r="V944">
        <f t="shared" si="159"/>
        <v>943</v>
      </c>
      <c r="W944" t="str">
        <f t="shared" si="160"/>
        <v/>
      </c>
      <c r="X944" t="str">
        <f t="shared" si="161"/>
        <v/>
      </c>
      <c r="Y944" t="str">
        <f t="shared" si="162"/>
        <v/>
      </c>
      <c r="Z944" t="str">
        <f t="shared" si="163"/>
        <v/>
      </c>
      <c r="AA944" t="str">
        <f t="shared" si="164"/>
        <v/>
      </c>
      <c r="AB944" t="str">
        <f t="shared" si="165"/>
        <v/>
      </c>
    </row>
    <row r="945" spans="1:28" x14ac:dyDescent="0.45">
      <c r="A945" t="s">
        <v>2098</v>
      </c>
      <c r="B945" t="s">
        <v>2098</v>
      </c>
      <c r="C945" t="s">
        <v>1679</v>
      </c>
      <c r="D945" t="s">
        <v>1680</v>
      </c>
      <c r="E945">
        <v>48215</v>
      </c>
      <c r="F945" t="s">
        <v>1593</v>
      </c>
      <c r="G945">
        <v>26.166899999999998</v>
      </c>
      <c r="H945">
        <v>-97.985900000000001</v>
      </c>
      <c r="I945">
        <v>40033</v>
      </c>
      <c r="J945">
        <v>40033</v>
      </c>
      <c r="K945">
        <f t="shared" si="155"/>
        <v>10.597459392970629</v>
      </c>
      <c r="L945">
        <v>818</v>
      </c>
      <c r="M945" t="s">
        <v>19</v>
      </c>
      <c r="N945" t="b">
        <v>1</v>
      </c>
      <c r="O945" t="s">
        <v>596</v>
      </c>
      <c r="P945" t="s">
        <v>2099</v>
      </c>
      <c r="Q945">
        <v>1840022258</v>
      </c>
      <c r="R945" t="str">
        <f t="shared" si="156"/>
        <v>small</v>
      </c>
      <c r="S945">
        <f t="shared" si="157"/>
        <v>1</v>
      </c>
      <c r="T945">
        <v>944</v>
      </c>
      <c r="U945">
        <f t="shared" si="158"/>
        <v>10.597459392970629</v>
      </c>
      <c r="V945">
        <f t="shared" si="159"/>
        <v>944</v>
      </c>
      <c r="W945" t="str">
        <f t="shared" si="160"/>
        <v/>
      </c>
      <c r="X945" t="str">
        <f t="shared" si="161"/>
        <v/>
      </c>
      <c r="Y945" t="str">
        <f t="shared" si="162"/>
        <v/>
      </c>
      <c r="Z945" t="str">
        <f t="shared" si="163"/>
        <v/>
      </c>
      <c r="AA945" t="str">
        <f t="shared" si="164"/>
        <v/>
      </c>
      <c r="AB945" t="str">
        <f t="shared" si="165"/>
        <v/>
      </c>
    </row>
    <row r="946" spans="1:28" x14ac:dyDescent="0.45">
      <c r="A946" t="s">
        <v>528</v>
      </c>
      <c r="B946" t="s">
        <v>528</v>
      </c>
      <c r="C946" t="s">
        <v>4006</v>
      </c>
      <c r="D946" t="s">
        <v>4007</v>
      </c>
      <c r="E946">
        <v>13139</v>
      </c>
      <c r="F946" t="s">
        <v>1872</v>
      </c>
      <c r="G946">
        <v>34.290300000000002</v>
      </c>
      <c r="H946">
        <v>-83.829899999999995</v>
      </c>
      <c r="I946">
        <v>154859</v>
      </c>
      <c r="J946">
        <v>40000</v>
      </c>
      <c r="K946">
        <f t="shared" si="155"/>
        <v>10.596634733096073</v>
      </c>
      <c r="L946">
        <v>468</v>
      </c>
      <c r="M946" t="s">
        <v>19</v>
      </c>
      <c r="N946" t="b">
        <v>1</v>
      </c>
      <c r="O946" t="s">
        <v>330</v>
      </c>
      <c r="P946" t="s">
        <v>4127</v>
      </c>
      <c r="Q946">
        <v>1840013612</v>
      </c>
      <c r="R946" t="str">
        <f t="shared" si="156"/>
        <v>small</v>
      </c>
      <c r="S946">
        <f t="shared" si="157"/>
        <v>1</v>
      </c>
      <c r="T946">
        <v>945</v>
      </c>
      <c r="U946">
        <f t="shared" si="158"/>
        <v>10.596634733096073</v>
      </c>
      <c r="V946">
        <f t="shared" si="159"/>
        <v>945</v>
      </c>
      <c r="W946" t="str">
        <f t="shared" si="160"/>
        <v/>
      </c>
      <c r="X946" t="str">
        <f t="shared" si="161"/>
        <v/>
      </c>
      <c r="Y946" t="str">
        <f t="shared" si="162"/>
        <v/>
      </c>
      <c r="Z946" t="str">
        <f t="shared" si="163"/>
        <v/>
      </c>
      <c r="AA946" t="str">
        <f t="shared" si="164"/>
        <v/>
      </c>
      <c r="AB946" t="str">
        <f t="shared" si="165"/>
        <v/>
      </c>
    </row>
    <row r="947" spans="1:28" x14ac:dyDescent="0.45">
      <c r="A947" t="s">
        <v>4397</v>
      </c>
      <c r="B947" t="s">
        <v>4397</v>
      </c>
      <c r="C947" t="s">
        <v>4356</v>
      </c>
      <c r="D947" t="s">
        <v>4357</v>
      </c>
      <c r="E947">
        <v>4015</v>
      </c>
      <c r="F947" t="s">
        <v>4370</v>
      </c>
      <c r="G947">
        <v>35.1205</v>
      </c>
      <c r="H947">
        <v>-114.54600000000001</v>
      </c>
      <c r="I947">
        <v>49184</v>
      </c>
      <c r="J947">
        <v>39970</v>
      </c>
      <c r="K947">
        <f t="shared" si="155"/>
        <v>10.59588445170537</v>
      </c>
      <c r="L947">
        <v>259</v>
      </c>
      <c r="M947" t="s">
        <v>19</v>
      </c>
      <c r="N947" t="b">
        <v>1</v>
      </c>
      <c r="O947" t="s">
        <v>3112</v>
      </c>
      <c r="P947" t="s">
        <v>4398</v>
      </c>
      <c r="Q947">
        <v>1840019748</v>
      </c>
      <c r="R947" t="str">
        <f t="shared" si="156"/>
        <v>small</v>
      </c>
      <c r="S947">
        <f t="shared" si="157"/>
        <v>1</v>
      </c>
      <c r="T947">
        <v>946</v>
      </c>
      <c r="U947">
        <f t="shared" si="158"/>
        <v>10.59588445170537</v>
      </c>
      <c r="V947">
        <f t="shared" si="159"/>
        <v>946</v>
      </c>
      <c r="W947" t="str">
        <f t="shared" si="160"/>
        <v/>
      </c>
      <c r="X947" t="str">
        <f t="shared" si="161"/>
        <v/>
      </c>
      <c r="Y947" t="str">
        <f t="shared" si="162"/>
        <v/>
      </c>
      <c r="Z947" t="str">
        <f t="shared" si="163"/>
        <v/>
      </c>
      <c r="AA947" t="str">
        <f t="shared" si="164"/>
        <v/>
      </c>
      <c r="AB947" t="str">
        <f t="shared" si="165"/>
        <v/>
      </c>
    </row>
    <row r="948" spans="1:28" x14ac:dyDescent="0.45">
      <c r="A948" t="s">
        <v>706</v>
      </c>
      <c r="B948" t="s">
        <v>706</v>
      </c>
      <c r="C948" t="s">
        <v>3626</v>
      </c>
      <c r="D948" t="s">
        <v>3627</v>
      </c>
      <c r="E948">
        <v>1077</v>
      </c>
      <c r="F948" t="s">
        <v>2644</v>
      </c>
      <c r="G948">
        <v>34.83</v>
      </c>
      <c r="H948">
        <v>-87.665800000000004</v>
      </c>
      <c r="I948">
        <v>78321</v>
      </c>
      <c r="J948">
        <v>39959</v>
      </c>
      <c r="K948">
        <f t="shared" si="155"/>
        <v>10.595609207424333</v>
      </c>
      <c r="L948">
        <v>591</v>
      </c>
      <c r="M948" t="s">
        <v>19</v>
      </c>
      <c r="N948" t="b">
        <v>1</v>
      </c>
      <c r="O948" t="s">
        <v>596</v>
      </c>
      <c r="P948" t="s">
        <v>3716</v>
      </c>
      <c r="Q948">
        <v>1840002083</v>
      </c>
      <c r="R948" t="str">
        <f t="shared" si="156"/>
        <v>small</v>
      </c>
      <c r="S948">
        <f t="shared" si="157"/>
        <v>1</v>
      </c>
      <c r="T948">
        <v>947</v>
      </c>
      <c r="U948">
        <f t="shared" si="158"/>
        <v>10.595609207424333</v>
      </c>
      <c r="V948">
        <f t="shared" si="159"/>
        <v>947</v>
      </c>
      <c r="W948" t="str">
        <f t="shared" si="160"/>
        <v/>
      </c>
      <c r="X948" t="str">
        <f t="shared" si="161"/>
        <v/>
      </c>
      <c r="Y948" t="str">
        <f t="shared" si="162"/>
        <v/>
      </c>
      <c r="Z948" t="str">
        <f t="shared" si="163"/>
        <v/>
      </c>
      <c r="AA948" t="str">
        <f t="shared" si="164"/>
        <v/>
      </c>
      <c r="AB948" t="str">
        <f t="shared" si="165"/>
        <v/>
      </c>
    </row>
    <row r="949" spans="1:28" x14ac:dyDescent="0.45">
      <c r="A949" t="s">
        <v>4392</v>
      </c>
      <c r="B949" t="s">
        <v>4392</v>
      </c>
      <c r="C949" t="s">
        <v>4356</v>
      </c>
      <c r="D949" t="s">
        <v>4357</v>
      </c>
      <c r="E949">
        <v>4021</v>
      </c>
      <c r="F949" t="s">
        <v>4366</v>
      </c>
      <c r="G949">
        <v>33.398200000000003</v>
      </c>
      <c r="H949">
        <v>-111.53489999999999</v>
      </c>
      <c r="I949">
        <v>39954</v>
      </c>
      <c r="J949">
        <v>39954</v>
      </c>
      <c r="K949">
        <f t="shared" si="155"/>
        <v>10.595484071338678</v>
      </c>
      <c r="L949">
        <v>440</v>
      </c>
      <c r="M949" t="s">
        <v>19</v>
      </c>
      <c r="N949" t="b">
        <v>1</v>
      </c>
      <c r="O949" t="s">
        <v>3112</v>
      </c>
      <c r="P949" t="s">
        <v>4393</v>
      </c>
      <c r="Q949">
        <v>1840019365</v>
      </c>
      <c r="R949" t="str">
        <f t="shared" si="156"/>
        <v>small</v>
      </c>
      <c r="S949">
        <f t="shared" si="157"/>
        <v>1</v>
      </c>
      <c r="T949">
        <v>948</v>
      </c>
      <c r="U949">
        <f t="shared" si="158"/>
        <v>10.595484071338678</v>
      </c>
      <c r="V949">
        <f t="shared" si="159"/>
        <v>948</v>
      </c>
      <c r="W949" t="str">
        <f t="shared" si="160"/>
        <v/>
      </c>
      <c r="X949" t="str">
        <f t="shared" si="161"/>
        <v/>
      </c>
      <c r="Y949" t="str">
        <f t="shared" si="162"/>
        <v/>
      </c>
      <c r="Z949" t="str">
        <f t="shared" si="163"/>
        <v/>
      </c>
      <c r="AA949" t="str">
        <f t="shared" si="164"/>
        <v/>
      </c>
      <c r="AB949" t="str">
        <f t="shared" si="165"/>
        <v/>
      </c>
    </row>
    <row r="950" spans="1:28" x14ac:dyDescent="0.45">
      <c r="A950" t="s">
        <v>380</v>
      </c>
      <c r="B950" t="s">
        <v>380</v>
      </c>
      <c r="C950" t="s">
        <v>4580</v>
      </c>
      <c r="D950" t="s">
        <v>899</v>
      </c>
      <c r="E950">
        <v>39155</v>
      </c>
      <c r="F950" t="s">
        <v>2095</v>
      </c>
      <c r="G950">
        <v>41.238900000000001</v>
      </c>
      <c r="H950">
        <v>-80.817700000000002</v>
      </c>
      <c r="I950">
        <v>39898</v>
      </c>
      <c r="J950">
        <v>39898</v>
      </c>
      <c r="K950">
        <f t="shared" si="155"/>
        <v>10.594081476308356</v>
      </c>
      <c r="L950">
        <v>955</v>
      </c>
      <c r="M950" t="s">
        <v>19</v>
      </c>
      <c r="N950" t="b">
        <v>1</v>
      </c>
      <c r="O950" t="s">
        <v>330</v>
      </c>
      <c r="P950" t="s">
        <v>4628</v>
      </c>
      <c r="Q950">
        <v>1840000652</v>
      </c>
      <c r="R950" t="str">
        <f t="shared" si="156"/>
        <v>small</v>
      </c>
      <c r="S950">
        <f t="shared" si="157"/>
        <v>1</v>
      </c>
      <c r="T950">
        <v>949</v>
      </c>
      <c r="U950">
        <f t="shared" si="158"/>
        <v>10.594081476308356</v>
      </c>
      <c r="V950">
        <f t="shared" si="159"/>
        <v>949</v>
      </c>
      <c r="W950" t="str">
        <f t="shared" si="160"/>
        <v/>
      </c>
      <c r="X950" t="str">
        <f t="shared" si="161"/>
        <v/>
      </c>
      <c r="Y950" t="str">
        <f t="shared" si="162"/>
        <v/>
      </c>
      <c r="Z950" t="str">
        <f t="shared" si="163"/>
        <v/>
      </c>
      <c r="AA950" t="str">
        <f t="shared" si="164"/>
        <v/>
      </c>
      <c r="AB950" t="str">
        <f t="shared" si="165"/>
        <v/>
      </c>
    </row>
    <row r="951" spans="1:28" x14ac:dyDescent="0.45">
      <c r="A951" t="s">
        <v>362</v>
      </c>
      <c r="B951" t="s">
        <v>362</v>
      </c>
      <c r="C951" t="s">
        <v>4580</v>
      </c>
      <c r="D951" t="s">
        <v>899</v>
      </c>
      <c r="E951">
        <v>39045</v>
      </c>
      <c r="F951" t="s">
        <v>301</v>
      </c>
      <c r="G951">
        <v>39.724899999999998</v>
      </c>
      <c r="H951">
        <v>-82.604900000000001</v>
      </c>
      <c r="I951">
        <v>43726</v>
      </c>
      <c r="J951">
        <v>39848</v>
      </c>
      <c r="K951">
        <f t="shared" si="155"/>
        <v>10.59282749475312</v>
      </c>
      <c r="L951">
        <v>816</v>
      </c>
      <c r="M951" t="s">
        <v>19</v>
      </c>
      <c r="N951" t="b">
        <v>1</v>
      </c>
      <c r="O951" t="s">
        <v>330</v>
      </c>
      <c r="P951">
        <v>43130</v>
      </c>
      <c r="Q951">
        <v>1840003781</v>
      </c>
      <c r="R951" t="str">
        <f t="shared" si="156"/>
        <v>small</v>
      </c>
      <c r="S951">
        <f t="shared" si="157"/>
        <v>1</v>
      </c>
      <c r="T951">
        <v>950</v>
      </c>
      <c r="U951">
        <f t="shared" si="158"/>
        <v>10.59282749475312</v>
      </c>
      <c r="V951">
        <f t="shared" si="159"/>
        <v>950</v>
      </c>
      <c r="W951" t="str">
        <f t="shared" si="160"/>
        <v/>
      </c>
      <c r="X951" t="str">
        <f t="shared" si="161"/>
        <v/>
      </c>
      <c r="Y951" t="str">
        <f t="shared" si="162"/>
        <v/>
      </c>
      <c r="Z951" t="str">
        <f t="shared" si="163"/>
        <v/>
      </c>
      <c r="AA951" t="str">
        <f t="shared" si="164"/>
        <v/>
      </c>
      <c r="AB951" t="str">
        <f t="shared" si="165"/>
        <v/>
      </c>
    </row>
    <row r="952" spans="1:28" x14ac:dyDescent="0.45">
      <c r="A952" t="s">
        <v>867</v>
      </c>
      <c r="B952" t="s">
        <v>867</v>
      </c>
      <c r="C952" t="s">
        <v>594</v>
      </c>
      <c r="D952" t="s">
        <v>595</v>
      </c>
      <c r="E952">
        <v>55133</v>
      </c>
      <c r="F952" t="s">
        <v>598</v>
      </c>
      <c r="G952">
        <v>42.9726</v>
      </c>
      <c r="H952">
        <v>-88.129199999999997</v>
      </c>
      <c r="I952">
        <v>39803</v>
      </c>
      <c r="J952">
        <v>39803</v>
      </c>
      <c r="K952">
        <f t="shared" si="155"/>
        <v>10.591697565316256</v>
      </c>
      <c r="L952">
        <v>421</v>
      </c>
      <c r="M952" t="s">
        <v>19</v>
      </c>
      <c r="N952" t="b">
        <v>1</v>
      </c>
      <c r="O952" t="s">
        <v>596</v>
      </c>
      <c r="P952" t="s">
        <v>868</v>
      </c>
      <c r="Q952">
        <v>1840003025</v>
      </c>
      <c r="R952" t="str">
        <f t="shared" si="156"/>
        <v>small</v>
      </c>
      <c r="S952">
        <f t="shared" si="157"/>
        <v>1</v>
      </c>
      <c r="T952">
        <v>951</v>
      </c>
      <c r="U952">
        <f t="shared" si="158"/>
        <v>10.591697565316256</v>
      </c>
      <c r="V952">
        <f t="shared" si="159"/>
        <v>951</v>
      </c>
      <c r="W952" t="str">
        <f t="shared" si="160"/>
        <v/>
      </c>
      <c r="X952" t="str">
        <f t="shared" si="161"/>
        <v/>
      </c>
      <c r="Y952" t="str">
        <f t="shared" si="162"/>
        <v/>
      </c>
      <c r="Z952" t="str">
        <f t="shared" si="163"/>
        <v/>
      </c>
      <c r="AA952" t="str">
        <f t="shared" si="164"/>
        <v/>
      </c>
      <c r="AB952" t="str">
        <f t="shared" si="165"/>
        <v/>
      </c>
    </row>
    <row r="953" spans="1:28" x14ac:dyDescent="0.45">
      <c r="A953" t="s">
        <v>980</v>
      </c>
      <c r="B953" t="s">
        <v>980</v>
      </c>
      <c r="C953" t="s">
        <v>4580</v>
      </c>
      <c r="D953" t="s">
        <v>899</v>
      </c>
      <c r="E953">
        <v>39049</v>
      </c>
      <c r="F953" t="s">
        <v>25</v>
      </c>
      <c r="G953">
        <v>39.866500000000002</v>
      </c>
      <c r="H953">
        <v>-83.070300000000003</v>
      </c>
      <c r="I953">
        <v>39721</v>
      </c>
      <c r="J953">
        <v>39721</v>
      </c>
      <c r="K953">
        <f t="shared" si="155"/>
        <v>10.589635294075828</v>
      </c>
      <c r="L953">
        <v>927</v>
      </c>
      <c r="M953" t="s">
        <v>19</v>
      </c>
      <c r="N953" t="b">
        <v>1</v>
      </c>
      <c r="O953" t="s">
        <v>330</v>
      </c>
      <c r="P953">
        <v>43123</v>
      </c>
      <c r="Q953">
        <v>1840007264</v>
      </c>
      <c r="R953" t="str">
        <f t="shared" si="156"/>
        <v>small</v>
      </c>
      <c r="S953">
        <f t="shared" si="157"/>
        <v>1</v>
      </c>
      <c r="T953">
        <v>952</v>
      </c>
      <c r="U953">
        <f t="shared" si="158"/>
        <v>10.589635294075828</v>
      </c>
      <c r="V953">
        <f t="shared" si="159"/>
        <v>952</v>
      </c>
      <c r="W953" t="str">
        <f t="shared" si="160"/>
        <v/>
      </c>
      <c r="X953" t="str">
        <f t="shared" si="161"/>
        <v/>
      </c>
      <c r="Y953" t="str">
        <f t="shared" si="162"/>
        <v/>
      </c>
      <c r="Z953" t="str">
        <f t="shared" si="163"/>
        <v/>
      </c>
      <c r="AA953" t="str">
        <f t="shared" si="164"/>
        <v/>
      </c>
      <c r="AB953" t="str">
        <f t="shared" si="165"/>
        <v/>
      </c>
    </row>
    <row r="954" spans="1:28" x14ac:dyDescent="0.45">
      <c r="A954" t="s">
        <v>3969</v>
      </c>
      <c r="B954" t="s">
        <v>3969</v>
      </c>
      <c r="C954" t="s">
        <v>3789</v>
      </c>
      <c r="D954" t="s">
        <v>3790</v>
      </c>
      <c r="E954">
        <v>17197</v>
      </c>
      <c r="F954" t="s">
        <v>3794</v>
      </c>
      <c r="G954">
        <v>41.631</v>
      </c>
      <c r="H954">
        <v>-88.101399999999998</v>
      </c>
      <c r="I954">
        <v>39706</v>
      </c>
      <c r="J954">
        <v>39706</v>
      </c>
      <c r="K954">
        <f t="shared" si="155"/>
        <v>10.589257588757023</v>
      </c>
      <c r="L954">
        <v>825</v>
      </c>
      <c r="M954" t="s">
        <v>19</v>
      </c>
      <c r="N954" t="b">
        <v>1</v>
      </c>
      <c r="O954" t="s">
        <v>596</v>
      </c>
      <c r="P954" t="s">
        <v>3970</v>
      </c>
      <c r="Q954">
        <v>1840011489</v>
      </c>
      <c r="R954" t="str">
        <f t="shared" si="156"/>
        <v>small</v>
      </c>
      <c r="S954">
        <f t="shared" si="157"/>
        <v>1</v>
      </c>
      <c r="T954">
        <v>953</v>
      </c>
      <c r="U954">
        <f t="shared" si="158"/>
        <v>10.589257588757023</v>
      </c>
      <c r="V954">
        <f t="shared" si="159"/>
        <v>953</v>
      </c>
      <c r="W954" t="str">
        <f t="shared" si="160"/>
        <v/>
      </c>
      <c r="X954" t="str">
        <f t="shared" si="161"/>
        <v/>
      </c>
      <c r="Y954" t="str">
        <f t="shared" si="162"/>
        <v/>
      </c>
      <c r="Z954" t="str">
        <f t="shared" si="163"/>
        <v/>
      </c>
      <c r="AA954" t="str">
        <f t="shared" si="164"/>
        <v/>
      </c>
      <c r="AB954" t="str">
        <f t="shared" si="165"/>
        <v/>
      </c>
    </row>
    <row r="955" spans="1:28" x14ac:dyDescent="0.45">
      <c r="A955" t="s">
        <v>853</v>
      </c>
      <c r="B955" t="s">
        <v>853</v>
      </c>
      <c r="C955" t="s">
        <v>4537</v>
      </c>
      <c r="D955" t="s">
        <v>4538</v>
      </c>
      <c r="E955">
        <v>25025</v>
      </c>
      <c r="F955" t="s">
        <v>462</v>
      </c>
      <c r="G955">
        <v>42.395899999999997</v>
      </c>
      <c r="H955">
        <v>-71.032499999999999</v>
      </c>
      <c r="I955">
        <v>39699</v>
      </c>
      <c r="J955">
        <v>39699</v>
      </c>
      <c r="K955">
        <f t="shared" si="155"/>
        <v>10.589081277441158</v>
      </c>
      <c r="L955">
        <v>6928</v>
      </c>
      <c r="M955" t="s">
        <v>19</v>
      </c>
      <c r="N955" t="b">
        <v>1</v>
      </c>
      <c r="O955" t="s">
        <v>330</v>
      </c>
      <c r="P955">
        <v>2150</v>
      </c>
      <c r="Q955">
        <v>1840000456</v>
      </c>
      <c r="R955" t="str">
        <f t="shared" si="156"/>
        <v>small</v>
      </c>
      <c r="S955">
        <f t="shared" si="157"/>
        <v>1</v>
      </c>
      <c r="T955">
        <v>954</v>
      </c>
      <c r="U955">
        <f t="shared" si="158"/>
        <v>10.589081277441158</v>
      </c>
      <c r="V955">
        <f t="shared" si="159"/>
        <v>954</v>
      </c>
      <c r="W955" t="str">
        <f t="shared" si="160"/>
        <v/>
      </c>
      <c r="X955" t="str">
        <f t="shared" si="161"/>
        <v/>
      </c>
      <c r="Y955" t="str">
        <f t="shared" si="162"/>
        <v/>
      </c>
      <c r="Z955" t="str">
        <f t="shared" si="163"/>
        <v/>
      </c>
      <c r="AA955" t="str">
        <f t="shared" si="164"/>
        <v/>
      </c>
      <c r="AB955" t="str">
        <f t="shared" si="165"/>
        <v/>
      </c>
    </row>
    <row r="956" spans="1:28" x14ac:dyDescent="0.45">
      <c r="A956" t="s">
        <v>1419</v>
      </c>
      <c r="B956" t="s">
        <v>1419</v>
      </c>
      <c r="C956" t="s">
        <v>4537</v>
      </c>
      <c r="D956" t="s">
        <v>4538</v>
      </c>
      <c r="E956">
        <v>25017</v>
      </c>
      <c r="F956" t="s">
        <v>409</v>
      </c>
      <c r="G956">
        <v>42.349400000000003</v>
      </c>
      <c r="H956">
        <v>-71.546800000000005</v>
      </c>
      <c r="I956">
        <v>39697</v>
      </c>
      <c r="J956">
        <v>39697</v>
      </c>
      <c r="K956">
        <f t="shared" si="155"/>
        <v>10.589030897069341</v>
      </c>
      <c r="L956">
        <v>734</v>
      </c>
      <c r="M956" t="s">
        <v>19</v>
      </c>
      <c r="N956" t="b">
        <v>1</v>
      </c>
      <c r="O956" t="s">
        <v>330</v>
      </c>
      <c r="P956">
        <v>1752</v>
      </c>
      <c r="Q956">
        <v>1840000427</v>
      </c>
      <c r="R956" t="str">
        <f t="shared" si="156"/>
        <v>small</v>
      </c>
      <c r="S956">
        <f t="shared" si="157"/>
        <v>1</v>
      </c>
      <c r="T956">
        <v>955</v>
      </c>
      <c r="U956">
        <f t="shared" si="158"/>
        <v>10.589030897069341</v>
      </c>
      <c r="V956">
        <f t="shared" si="159"/>
        <v>955</v>
      </c>
      <c r="W956" t="str">
        <f t="shared" si="160"/>
        <v/>
      </c>
      <c r="X956" t="str">
        <f t="shared" si="161"/>
        <v/>
      </c>
      <c r="Y956" t="str">
        <f t="shared" si="162"/>
        <v/>
      </c>
      <c r="Z956" t="str">
        <f t="shared" si="163"/>
        <v/>
      </c>
      <c r="AA956" t="str">
        <f t="shared" si="164"/>
        <v/>
      </c>
      <c r="AB956" t="str">
        <f t="shared" si="165"/>
        <v/>
      </c>
    </row>
    <row r="957" spans="1:28" x14ac:dyDescent="0.45">
      <c r="A957" t="s">
        <v>4797</v>
      </c>
      <c r="B957" t="s">
        <v>4797</v>
      </c>
      <c r="C957" t="s">
        <v>4781</v>
      </c>
      <c r="D957" t="s">
        <v>4782</v>
      </c>
      <c r="E957">
        <v>29031</v>
      </c>
      <c r="F957" t="s">
        <v>4797</v>
      </c>
      <c r="G957">
        <v>37.310699999999997</v>
      </c>
      <c r="H957">
        <v>-89.5595</v>
      </c>
      <c r="I957">
        <v>55253</v>
      </c>
      <c r="J957">
        <v>39628</v>
      </c>
      <c r="K957">
        <f t="shared" si="155"/>
        <v>10.58729121809292</v>
      </c>
      <c r="L957">
        <v>528</v>
      </c>
      <c r="M957" t="s">
        <v>19</v>
      </c>
      <c r="N957" t="b">
        <v>1</v>
      </c>
      <c r="O957" t="s">
        <v>596</v>
      </c>
      <c r="P957" t="s">
        <v>4822</v>
      </c>
      <c r="Q957">
        <v>1840007598</v>
      </c>
      <c r="R957" t="str">
        <f t="shared" si="156"/>
        <v>small</v>
      </c>
      <c r="S957">
        <f t="shared" si="157"/>
        <v>1</v>
      </c>
      <c r="T957">
        <v>956</v>
      </c>
      <c r="U957">
        <f t="shared" si="158"/>
        <v>10.58729121809292</v>
      </c>
      <c r="V957">
        <f t="shared" si="159"/>
        <v>956</v>
      </c>
      <c r="W957" t="str">
        <f t="shared" si="160"/>
        <v/>
      </c>
      <c r="X957" t="str">
        <f t="shared" si="161"/>
        <v/>
      </c>
      <c r="Y957" t="str">
        <f t="shared" si="162"/>
        <v/>
      </c>
      <c r="Z957" t="str">
        <f t="shared" si="163"/>
        <v/>
      </c>
      <c r="AA957" t="str">
        <f t="shared" si="164"/>
        <v/>
      </c>
      <c r="AB957" t="str">
        <f t="shared" si="165"/>
        <v/>
      </c>
    </row>
    <row r="958" spans="1:28" x14ac:dyDescent="0.45">
      <c r="A958" t="s">
        <v>2824</v>
      </c>
      <c r="B958" t="s">
        <v>2824</v>
      </c>
      <c r="C958" t="s">
        <v>4461</v>
      </c>
      <c r="D958" t="s">
        <v>4462</v>
      </c>
      <c r="E958">
        <v>9011</v>
      </c>
      <c r="F958" t="s">
        <v>177</v>
      </c>
      <c r="G958">
        <v>41.549500000000002</v>
      </c>
      <c r="H958">
        <v>-72.088200000000001</v>
      </c>
      <c r="I958">
        <v>204360</v>
      </c>
      <c r="J958">
        <v>39556</v>
      </c>
      <c r="K958">
        <f t="shared" si="155"/>
        <v>10.585472668389881</v>
      </c>
      <c r="L958">
        <v>544</v>
      </c>
      <c r="M958" t="s">
        <v>19</v>
      </c>
      <c r="N958" t="b">
        <v>1</v>
      </c>
      <c r="O958" t="s">
        <v>330</v>
      </c>
      <c r="P958" t="s">
        <v>4479</v>
      </c>
      <c r="Q958">
        <v>1840004828</v>
      </c>
      <c r="R958" t="str">
        <f t="shared" si="156"/>
        <v>small</v>
      </c>
      <c r="S958">
        <f t="shared" si="157"/>
        <v>1</v>
      </c>
      <c r="T958">
        <v>957</v>
      </c>
      <c r="U958">
        <f t="shared" si="158"/>
        <v>10.585472668389881</v>
      </c>
      <c r="V958">
        <f t="shared" si="159"/>
        <v>957</v>
      </c>
      <c r="W958" t="str">
        <f t="shared" si="160"/>
        <v/>
      </c>
      <c r="X958" t="str">
        <f t="shared" si="161"/>
        <v/>
      </c>
      <c r="Y958" t="str">
        <f t="shared" si="162"/>
        <v/>
      </c>
      <c r="Z958" t="str">
        <f t="shared" si="163"/>
        <v/>
      </c>
      <c r="AA958" t="str">
        <f t="shared" si="164"/>
        <v/>
      </c>
      <c r="AB958" t="str">
        <f t="shared" si="165"/>
        <v/>
      </c>
    </row>
    <row r="959" spans="1:28" x14ac:dyDescent="0.45">
      <c r="A959" t="s">
        <v>1173</v>
      </c>
      <c r="B959" t="s">
        <v>1173</v>
      </c>
      <c r="C959" t="s">
        <v>966</v>
      </c>
      <c r="D959" t="s">
        <v>967</v>
      </c>
      <c r="E959">
        <v>12011</v>
      </c>
      <c r="F959" t="s">
        <v>974</v>
      </c>
      <c r="G959">
        <v>25.985399999999998</v>
      </c>
      <c r="H959">
        <v>-80.142300000000006</v>
      </c>
      <c r="I959">
        <v>39500</v>
      </c>
      <c r="J959">
        <v>39500</v>
      </c>
      <c r="K959">
        <f t="shared" si="155"/>
        <v>10.584055950889214</v>
      </c>
      <c r="L959">
        <v>3618</v>
      </c>
      <c r="M959" t="s">
        <v>19</v>
      </c>
      <c r="N959" t="b">
        <v>1</v>
      </c>
      <c r="O959" t="s">
        <v>330</v>
      </c>
      <c r="P959" t="s">
        <v>1174</v>
      </c>
      <c r="Q959">
        <v>1840014237</v>
      </c>
      <c r="R959" t="str">
        <f t="shared" si="156"/>
        <v>small</v>
      </c>
      <c r="S959">
        <f t="shared" si="157"/>
        <v>1</v>
      </c>
      <c r="T959">
        <v>958</v>
      </c>
      <c r="U959">
        <f t="shared" si="158"/>
        <v>10.584055950889214</v>
      </c>
      <c r="V959">
        <f t="shared" si="159"/>
        <v>958</v>
      </c>
      <c r="W959" t="str">
        <f t="shared" si="160"/>
        <v/>
      </c>
      <c r="X959" t="str">
        <f t="shared" si="161"/>
        <v/>
      </c>
      <c r="Y959" t="str">
        <f t="shared" si="162"/>
        <v/>
      </c>
      <c r="Z959" t="str">
        <f t="shared" si="163"/>
        <v/>
      </c>
      <c r="AA959" t="str">
        <f t="shared" si="164"/>
        <v/>
      </c>
      <c r="AB959" t="str">
        <f t="shared" si="165"/>
        <v/>
      </c>
    </row>
    <row r="960" spans="1:28" x14ac:dyDescent="0.45">
      <c r="A960" t="s">
        <v>1792</v>
      </c>
      <c r="B960" t="s">
        <v>1792</v>
      </c>
      <c r="C960" t="s">
        <v>1679</v>
      </c>
      <c r="D960" t="s">
        <v>1680</v>
      </c>
      <c r="E960">
        <v>48113</v>
      </c>
      <c r="F960" t="s">
        <v>841</v>
      </c>
      <c r="G960">
        <v>32.646000000000001</v>
      </c>
      <c r="H960">
        <v>-96.912700000000001</v>
      </c>
      <c r="I960">
        <v>39457</v>
      </c>
      <c r="J960">
        <v>39457</v>
      </c>
      <c r="K960">
        <f t="shared" si="155"/>
        <v>10.582966750330653</v>
      </c>
      <c r="L960">
        <v>1358</v>
      </c>
      <c r="M960" t="s">
        <v>19</v>
      </c>
      <c r="N960" t="b">
        <v>1</v>
      </c>
      <c r="O960" t="s">
        <v>596</v>
      </c>
      <c r="P960" t="s">
        <v>1793</v>
      </c>
      <c r="Q960">
        <v>1840019442</v>
      </c>
      <c r="R960" t="str">
        <f t="shared" si="156"/>
        <v>small</v>
      </c>
      <c r="S960">
        <f t="shared" si="157"/>
        <v>1</v>
      </c>
      <c r="T960">
        <v>959</v>
      </c>
      <c r="U960">
        <f t="shared" si="158"/>
        <v>10.582966750330653</v>
      </c>
      <c r="V960">
        <f t="shared" si="159"/>
        <v>959</v>
      </c>
      <c r="W960" t="str">
        <f t="shared" si="160"/>
        <v/>
      </c>
      <c r="X960" t="str">
        <f t="shared" si="161"/>
        <v/>
      </c>
      <c r="Y960" t="str">
        <f t="shared" si="162"/>
        <v/>
      </c>
      <c r="Z960" t="str">
        <f t="shared" si="163"/>
        <v/>
      </c>
      <c r="AA960" t="str">
        <f t="shared" si="164"/>
        <v/>
      </c>
      <c r="AB960" t="str">
        <f t="shared" si="165"/>
        <v/>
      </c>
    </row>
    <row r="961" spans="1:28" x14ac:dyDescent="0.45">
      <c r="A961" t="s">
        <v>2088</v>
      </c>
      <c r="B961" t="s">
        <v>2088</v>
      </c>
      <c r="C961" t="s">
        <v>1679</v>
      </c>
      <c r="D961" t="s">
        <v>1680</v>
      </c>
      <c r="E961">
        <v>48187</v>
      </c>
      <c r="F961" t="s">
        <v>1611</v>
      </c>
      <c r="G961">
        <v>29.565200000000001</v>
      </c>
      <c r="H961">
        <v>-98.254099999999994</v>
      </c>
      <c r="I961">
        <v>39453</v>
      </c>
      <c r="J961">
        <v>39453</v>
      </c>
      <c r="K961">
        <f t="shared" si="155"/>
        <v>10.582865369010074</v>
      </c>
      <c r="L961">
        <v>479</v>
      </c>
      <c r="M961" t="s">
        <v>19</v>
      </c>
      <c r="N961" t="b">
        <v>1</v>
      </c>
      <c r="O961" t="s">
        <v>596</v>
      </c>
      <c r="P961" t="s">
        <v>2089</v>
      </c>
      <c r="Q961">
        <v>1840022213</v>
      </c>
      <c r="R961" t="str">
        <f t="shared" si="156"/>
        <v>small</v>
      </c>
      <c r="S961">
        <f t="shared" si="157"/>
        <v>1</v>
      </c>
      <c r="T961">
        <v>960</v>
      </c>
      <c r="U961">
        <f t="shared" si="158"/>
        <v>10.582865369010074</v>
      </c>
      <c r="V961">
        <f t="shared" si="159"/>
        <v>960</v>
      </c>
      <c r="W961" t="str">
        <f t="shared" si="160"/>
        <v/>
      </c>
      <c r="X961" t="str">
        <f t="shared" si="161"/>
        <v/>
      </c>
      <c r="Y961" t="str">
        <f t="shared" si="162"/>
        <v/>
      </c>
      <c r="Z961" t="str">
        <f t="shared" si="163"/>
        <v/>
      </c>
      <c r="AA961" t="str">
        <f t="shared" si="164"/>
        <v/>
      </c>
      <c r="AB961" t="str">
        <f t="shared" si="165"/>
        <v/>
      </c>
    </row>
    <row r="962" spans="1:28" x14ac:dyDescent="0.45">
      <c r="A962" t="s">
        <v>4566</v>
      </c>
      <c r="B962" t="s">
        <v>4566</v>
      </c>
      <c r="C962" t="s">
        <v>4537</v>
      </c>
      <c r="D962" t="s">
        <v>4538</v>
      </c>
      <c r="E962">
        <v>25017</v>
      </c>
      <c r="F962" t="s">
        <v>409</v>
      </c>
      <c r="G962">
        <v>42.486800000000002</v>
      </c>
      <c r="H962">
        <v>-71.154300000000006</v>
      </c>
      <c r="I962">
        <v>39452</v>
      </c>
      <c r="J962">
        <v>39452</v>
      </c>
      <c r="K962">
        <f t="shared" si="155"/>
        <v>10.582840022073885</v>
      </c>
      <c r="L962">
        <v>1205</v>
      </c>
      <c r="M962" t="s">
        <v>19</v>
      </c>
      <c r="N962" t="b">
        <v>1</v>
      </c>
      <c r="O962" t="s">
        <v>330</v>
      </c>
      <c r="P962" t="s">
        <v>4567</v>
      </c>
      <c r="Q962">
        <v>1840003124</v>
      </c>
      <c r="R962" t="str">
        <f t="shared" si="156"/>
        <v>small</v>
      </c>
      <c r="S962">
        <f t="shared" si="157"/>
        <v>1</v>
      </c>
      <c r="T962">
        <v>961</v>
      </c>
      <c r="U962">
        <f t="shared" si="158"/>
        <v>10.582840022073885</v>
      </c>
      <c r="V962">
        <f t="shared" si="159"/>
        <v>961</v>
      </c>
      <c r="W962" t="str">
        <f t="shared" si="160"/>
        <v/>
      </c>
      <c r="X962" t="str">
        <f t="shared" si="161"/>
        <v/>
      </c>
      <c r="Y962" t="str">
        <f t="shared" si="162"/>
        <v/>
      </c>
      <c r="Z962" t="str">
        <f t="shared" si="163"/>
        <v/>
      </c>
      <c r="AA962" t="str">
        <f t="shared" si="164"/>
        <v/>
      </c>
      <c r="AB962" t="str">
        <f t="shared" si="165"/>
        <v/>
      </c>
    </row>
    <row r="963" spans="1:28" x14ac:dyDescent="0.45">
      <c r="A963" t="s">
        <v>94</v>
      </c>
      <c r="B963" t="s">
        <v>94</v>
      </c>
      <c r="C963" t="s">
        <v>4499</v>
      </c>
      <c r="D963" t="s">
        <v>4500</v>
      </c>
      <c r="E963">
        <v>24003</v>
      </c>
      <c r="F963" t="s">
        <v>4504</v>
      </c>
      <c r="G963">
        <v>38.970500000000001</v>
      </c>
      <c r="H963">
        <v>-76.5047</v>
      </c>
      <c r="I963">
        <v>39418</v>
      </c>
      <c r="J963">
        <v>39418</v>
      </c>
      <c r="K963">
        <f t="shared" ref="K963:K1026" si="166">LN(J963)</f>
        <v>10.581977843752441</v>
      </c>
      <c r="L963">
        <v>2114</v>
      </c>
      <c r="M963" t="s">
        <v>19</v>
      </c>
      <c r="N963" t="b">
        <v>1</v>
      </c>
      <c r="O963" t="s">
        <v>330</v>
      </c>
      <c r="P963" t="s">
        <v>4509</v>
      </c>
      <c r="Q963">
        <v>1840005928</v>
      </c>
      <c r="R963" t="str">
        <f t="shared" ref="R963:R1026" si="167">_xlfn.IFS(J963&lt;75000,"small",J963&lt;250000,"intermediate",J963&lt;1000000,"metropolitan",J963&gt;=250000,"primate")</f>
        <v>small</v>
      </c>
      <c r="S963">
        <f t="shared" ref="S963:S1026" si="168">_xlfn.IFS(R963="small",1,R963="intermediate",2,R963="metropolitan",3,R963="primate",4)</f>
        <v>1</v>
      </c>
      <c r="T963">
        <v>962</v>
      </c>
      <c r="U963">
        <f t="shared" ref="U963:U1026" si="169">IF($S963=1,K963,"")</f>
        <v>10.581977843752441</v>
      </c>
      <c r="V963">
        <f t="shared" ref="V963:V1026" si="170">IF(S963=1,T963,"")</f>
        <v>962</v>
      </c>
      <c r="W963" t="str">
        <f t="shared" ref="W963:W1026" si="171">IF(S963=2,K963,"")</f>
        <v/>
      </c>
      <c r="X963" t="str">
        <f t="shared" ref="X963:X1026" si="172">IF(S963=2,T963,"")</f>
        <v/>
      </c>
      <c r="Y963" t="str">
        <f t="shared" ref="Y963:Y1026" si="173">IF(S963=3,K963,"")</f>
        <v/>
      </c>
      <c r="Z963" t="str">
        <f t="shared" ref="Z963:Z1026" si="174">IF(S963=3,T963,"")</f>
        <v/>
      </c>
      <c r="AA963" t="str">
        <f t="shared" ref="AA963:AA1026" si="175">IF(S963=4,K963,"")</f>
        <v/>
      </c>
      <c r="AB963" t="str">
        <f t="shared" ref="AB963:AB1026" si="176">IF(S963=4,T963,"")</f>
        <v/>
      </c>
    </row>
    <row r="964" spans="1:28" x14ac:dyDescent="0.45">
      <c r="A964" t="s">
        <v>1878</v>
      </c>
      <c r="B964" t="s">
        <v>1878</v>
      </c>
      <c r="C964" t="s">
        <v>1679</v>
      </c>
      <c r="D964" t="s">
        <v>1680</v>
      </c>
      <c r="E964">
        <v>48167</v>
      </c>
      <c r="F964" t="s">
        <v>1782</v>
      </c>
      <c r="G964">
        <v>29.510899999999999</v>
      </c>
      <c r="H964">
        <v>-95.197999999999993</v>
      </c>
      <c r="I964">
        <v>39396</v>
      </c>
      <c r="J964">
        <v>39396</v>
      </c>
      <c r="K964">
        <f t="shared" si="166"/>
        <v>10.581419567289593</v>
      </c>
      <c r="L964">
        <v>733</v>
      </c>
      <c r="M964" t="s">
        <v>19</v>
      </c>
      <c r="N964" t="b">
        <v>1</v>
      </c>
      <c r="O964" t="s">
        <v>596</v>
      </c>
      <c r="P964" t="s">
        <v>1879</v>
      </c>
      <c r="Q964">
        <v>1840020969</v>
      </c>
      <c r="R964" t="str">
        <f t="shared" si="167"/>
        <v>small</v>
      </c>
      <c r="S964">
        <f t="shared" si="168"/>
        <v>1</v>
      </c>
      <c r="T964">
        <v>963</v>
      </c>
      <c r="U964">
        <f t="shared" si="169"/>
        <v>10.581419567289593</v>
      </c>
      <c r="V964">
        <f t="shared" si="170"/>
        <v>963</v>
      </c>
      <c r="W964" t="str">
        <f t="shared" si="171"/>
        <v/>
      </c>
      <c r="X964" t="str">
        <f t="shared" si="172"/>
        <v/>
      </c>
      <c r="Y964" t="str">
        <f t="shared" si="173"/>
        <v/>
      </c>
      <c r="Z964" t="str">
        <f t="shared" si="174"/>
        <v/>
      </c>
      <c r="AA964" t="str">
        <f t="shared" si="175"/>
        <v/>
      </c>
      <c r="AB964" t="str">
        <f t="shared" si="176"/>
        <v/>
      </c>
    </row>
    <row r="965" spans="1:28" x14ac:dyDescent="0.45">
      <c r="A965" t="s">
        <v>1618</v>
      </c>
      <c r="B965" t="s">
        <v>1618</v>
      </c>
      <c r="C965" t="s">
        <v>1589</v>
      </c>
      <c r="D965" t="s">
        <v>1590</v>
      </c>
      <c r="E965">
        <v>35009</v>
      </c>
      <c r="F965" t="s">
        <v>1594</v>
      </c>
      <c r="G965">
        <v>34.4375</v>
      </c>
      <c r="H965">
        <v>-103.19240000000001</v>
      </c>
      <c r="I965">
        <v>43327</v>
      </c>
      <c r="J965">
        <v>39373</v>
      </c>
      <c r="K965">
        <f t="shared" si="166"/>
        <v>10.580835581187099</v>
      </c>
      <c r="L965">
        <v>643</v>
      </c>
      <c r="M965" t="s">
        <v>19</v>
      </c>
      <c r="N965" t="b">
        <v>1</v>
      </c>
      <c r="O965" t="s">
        <v>1371</v>
      </c>
      <c r="P965" t="s">
        <v>1619</v>
      </c>
      <c r="Q965">
        <v>1840019195</v>
      </c>
      <c r="R965" t="str">
        <f t="shared" si="167"/>
        <v>small</v>
      </c>
      <c r="S965">
        <f t="shared" si="168"/>
        <v>1</v>
      </c>
      <c r="T965">
        <v>964</v>
      </c>
      <c r="U965">
        <f t="shared" si="169"/>
        <v>10.580835581187099</v>
      </c>
      <c r="V965">
        <f t="shared" si="170"/>
        <v>964</v>
      </c>
      <c r="W965" t="str">
        <f t="shared" si="171"/>
        <v/>
      </c>
      <c r="X965" t="str">
        <f t="shared" si="172"/>
        <v/>
      </c>
      <c r="Y965" t="str">
        <f t="shared" si="173"/>
        <v/>
      </c>
      <c r="Z965" t="str">
        <f t="shared" si="174"/>
        <v/>
      </c>
      <c r="AA965" t="str">
        <f t="shared" si="175"/>
        <v/>
      </c>
      <c r="AB965" t="str">
        <f t="shared" si="176"/>
        <v/>
      </c>
    </row>
    <row r="966" spans="1:28" x14ac:dyDescent="0.45">
      <c r="A966" t="s">
        <v>3381</v>
      </c>
      <c r="B966" t="s">
        <v>3381</v>
      </c>
      <c r="C966" t="s">
        <v>2998</v>
      </c>
      <c r="D966" t="s">
        <v>2957</v>
      </c>
      <c r="E966">
        <v>6037</v>
      </c>
      <c r="F966" t="s">
        <v>2149</v>
      </c>
      <c r="G966">
        <v>34.005800000000001</v>
      </c>
      <c r="H966">
        <v>-118.3968</v>
      </c>
      <c r="I966">
        <v>39364</v>
      </c>
      <c r="J966">
        <v>39364</v>
      </c>
      <c r="K966">
        <f t="shared" si="166"/>
        <v>10.580606972018876</v>
      </c>
      <c r="L966">
        <v>2973</v>
      </c>
      <c r="M966" t="s">
        <v>19</v>
      </c>
      <c r="N966" t="b">
        <v>1</v>
      </c>
      <c r="O966" t="s">
        <v>20</v>
      </c>
      <c r="P966" t="s">
        <v>3382</v>
      </c>
      <c r="Q966">
        <v>1840019243</v>
      </c>
      <c r="R966" t="str">
        <f t="shared" si="167"/>
        <v>small</v>
      </c>
      <c r="S966">
        <f t="shared" si="168"/>
        <v>1</v>
      </c>
      <c r="T966">
        <v>965</v>
      </c>
      <c r="U966">
        <f t="shared" si="169"/>
        <v>10.580606972018876</v>
      </c>
      <c r="V966">
        <f t="shared" si="170"/>
        <v>965</v>
      </c>
      <c r="W966" t="str">
        <f t="shared" si="171"/>
        <v/>
      </c>
      <c r="X966" t="str">
        <f t="shared" si="172"/>
        <v/>
      </c>
      <c r="Y966" t="str">
        <f t="shared" si="173"/>
        <v/>
      </c>
      <c r="Z966" t="str">
        <f t="shared" si="174"/>
        <v/>
      </c>
      <c r="AA966" t="str">
        <f t="shared" si="175"/>
        <v/>
      </c>
      <c r="AB966" t="str">
        <f t="shared" si="176"/>
        <v/>
      </c>
    </row>
    <row r="967" spans="1:28" x14ac:dyDescent="0.45">
      <c r="A967" t="s">
        <v>1057</v>
      </c>
      <c r="B967" t="s">
        <v>1057</v>
      </c>
      <c r="C967" t="s">
        <v>966</v>
      </c>
      <c r="D967" t="s">
        <v>967</v>
      </c>
      <c r="E967">
        <v>12117</v>
      </c>
      <c r="F967" t="s">
        <v>995</v>
      </c>
      <c r="G967">
        <v>28.657599999999999</v>
      </c>
      <c r="H967">
        <v>-81.186899999999994</v>
      </c>
      <c r="I967">
        <v>39337</v>
      </c>
      <c r="J967">
        <v>39337</v>
      </c>
      <c r="K967">
        <f t="shared" si="166"/>
        <v>10.579920830773929</v>
      </c>
      <c r="L967">
        <v>997</v>
      </c>
      <c r="M967" t="s">
        <v>19</v>
      </c>
      <c r="N967" t="b">
        <v>1</v>
      </c>
      <c r="O967" t="s">
        <v>330</v>
      </c>
      <c r="P967" t="s">
        <v>1058</v>
      </c>
      <c r="Q967">
        <v>1840015089</v>
      </c>
      <c r="R967" t="str">
        <f t="shared" si="167"/>
        <v>small</v>
      </c>
      <c r="S967">
        <f t="shared" si="168"/>
        <v>1</v>
      </c>
      <c r="T967">
        <v>966</v>
      </c>
      <c r="U967">
        <f t="shared" si="169"/>
        <v>10.579920830773929</v>
      </c>
      <c r="V967">
        <f t="shared" si="170"/>
        <v>966</v>
      </c>
      <c r="W967" t="str">
        <f t="shared" si="171"/>
        <v/>
      </c>
      <c r="X967" t="str">
        <f t="shared" si="172"/>
        <v/>
      </c>
      <c r="Y967" t="str">
        <f t="shared" si="173"/>
        <v/>
      </c>
      <c r="Z967" t="str">
        <f t="shared" si="174"/>
        <v/>
      </c>
      <c r="AA967" t="str">
        <f t="shared" si="175"/>
        <v/>
      </c>
      <c r="AB967" t="str">
        <f t="shared" si="176"/>
        <v/>
      </c>
    </row>
    <row r="968" spans="1:28" x14ac:dyDescent="0.45">
      <c r="A968" t="s">
        <v>1915</v>
      </c>
      <c r="B968" t="s">
        <v>1915</v>
      </c>
      <c r="C968" t="s">
        <v>1679</v>
      </c>
      <c r="D968" t="s">
        <v>1680</v>
      </c>
      <c r="E968">
        <v>48439</v>
      </c>
      <c r="F968" t="s">
        <v>1688</v>
      </c>
      <c r="G968">
        <v>32.835299999999997</v>
      </c>
      <c r="H968">
        <v>-97.180800000000005</v>
      </c>
      <c r="I968">
        <v>39160</v>
      </c>
      <c r="J968">
        <v>39160</v>
      </c>
      <c r="K968">
        <f t="shared" si="166"/>
        <v>10.575411096644446</v>
      </c>
      <c r="L968">
        <v>1517</v>
      </c>
      <c r="M968" t="s">
        <v>19</v>
      </c>
      <c r="N968" t="b">
        <v>1</v>
      </c>
      <c r="O968" t="s">
        <v>596</v>
      </c>
      <c r="P968" t="s">
        <v>1916</v>
      </c>
      <c r="Q968">
        <v>1840019427</v>
      </c>
      <c r="R968" t="str">
        <f t="shared" si="167"/>
        <v>small</v>
      </c>
      <c r="S968">
        <f t="shared" si="168"/>
        <v>1</v>
      </c>
      <c r="T968">
        <v>967</v>
      </c>
      <c r="U968">
        <f t="shared" si="169"/>
        <v>10.575411096644446</v>
      </c>
      <c r="V968">
        <f t="shared" si="170"/>
        <v>967</v>
      </c>
      <c r="W968" t="str">
        <f t="shared" si="171"/>
        <v/>
      </c>
      <c r="X968" t="str">
        <f t="shared" si="172"/>
        <v/>
      </c>
      <c r="Y968" t="str">
        <f t="shared" si="173"/>
        <v/>
      </c>
      <c r="Z968" t="str">
        <f t="shared" si="174"/>
        <v/>
      </c>
      <c r="AA968" t="str">
        <f t="shared" si="175"/>
        <v/>
      </c>
      <c r="AB968" t="str">
        <f t="shared" si="176"/>
        <v/>
      </c>
    </row>
    <row r="969" spans="1:28" x14ac:dyDescent="0.45">
      <c r="A969" t="s">
        <v>287</v>
      </c>
      <c r="B969" t="s">
        <v>287</v>
      </c>
      <c r="C969" t="s">
        <v>5114</v>
      </c>
      <c r="D969" t="s">
        <v>3732</v>
      </c>
      <c r="E969">
        <v>28075</v>
      </c>
      <c r="F969" t="s">
        <v>2644</v>
      </c>
      <c r="G969">
        <v>32.384599999999999</v>
      </c>
      <c r="H969">
        <v>-88.689599999999999</v>
      </c>
      <c r="I969">
        <v>39478</v>
      </c>
      <c r="J969">
        <v>39113</v>
      </c>
      <c r="K969">
        <f t="shared" si="166"/>
        <v>10.574210171532373</v>
      </c>
      <c r="L969">
        <v>281</v>
      </c>
      <c r="M969" t="s">
        <v>19</v>
      </c>
      <c r="N969" t="b">
        <v>1</v>
      </c>
      <c r="O969" t="s">
        <v>596</v>
      </c>
      <c r="P969" t="s">
        <v>5147</v>
      </c>
      <c r="Q969">
        <v>1840014891</v>
      </c>
      <c r="R969" t="str">
        <f t="shared" si="167"/>
        <v>small</v>
      </c>
      <c r="S969">
        <f t="shared" si="168"/>
        <v>1</v>
      </c>
      <c r="T969">
        <v>968</v>
      </c>
      <c r="U969">
        <f t="shared" si="169"/>
        <v>10.574210171532373</v>
      </c>
      <c r="V969">
        <f t="shared" si="170"/>
        <v>968</v>
      </c>
      <c r="W969" t="str">
        <f t="shared" si="171"/>
        <v/>
      </c>
      <c r="X969" t="str">
        <f t="shared" si="172"/>
        <v/>
      </c>
      <c r="Y969" t="str">
        <f t="shared" si="173"/>
        <v/>
      </c>
      <c r="Z969" t="str">
        <f t="shared" si="174"/>
        <v/>
      </c>
      <c r="AA969" t="str">
        <f t="shared" si="175"/>
        <v/>
      </c>
      <c r="AB969" t="str">
        <f t="shared" si="176"/>
        <v/>
      </c>
    </row>
    <row r="970" spans="1:28" x14ac:dyDescent="0.45">
      <c r="A970" t="s">
        <v>3155</v>
      </c>
      <c r="B970" t="s">
        <v>3155</v>
      </c>
      <c r="C970" t="s">
        <v>2998</v>
      </c>
      <c r="D970" t="s">
        <v>2957</v>
      </c>
      <c r="E970">
        <v>6081</v>
      </c>
      <c r="F970" t="s">
        <v>1609</v>
      </c>
      <c r="G970">
        <v>37.611199999999997</v>
      </c>
      <c r="H970">
        <v>-122.4781</v>
      </c>
      <c r="I970">
        <v>39062</v>
      </c>
      <c r="J970">
        <v>39062</v>
      </c>
      <c r="K970">
        <f t="shared" si="166"/>
        <v>10.572905406396837</v>
      </c>
      <c r="L970">
        <v>1191</v>
      </c>
      <c r="M970" t="s">
        <v>19</v>
      </c>
      <c r="N970" t="b">
        <v>1</v>
      </c>
      <c r="O970" t="s">
        <v>20</v>
      </c>
      <c r="P970">
        <v>94044</v>
      </c>
      <c r="Q970">
        <v>1840020307</v>
      </c>
      <c r="R970" t="str">
        <f t="shared" si="167"/>
        <v>small</v>
      </c>
      <c r="S970">
        <f t="shared" si="168"/>
        <v>1</v>
      </c>
      <c r="T970">
        <v>969</v>
      </c>
      <c r="U970">
        <f t="shared" si="169"/>
        <v>10.572905406396837</v>
      </c>
      <c r="V970">
        <f t="shared" si="170"/>
        <v>969</v>
      </c>
      <c r="W970" t="str">
        <f t="shared" si="171"/>
        <v/>
      </c>
      <c r="X970" t="str">
        <f t="shared" si="172"/>
        <v/>
      </c>
      <c r="Y970" t="str">
        <f t="shared" si="173"/>
        <v/>
      </c>
      <c r="Z970" t="str">
        <f t="shared" si="174"/>
        <v/>
      </c>
      <c r="AA970" t="str">
        <f t="shared" si="175"/>
        <v/>
      </c>
      <c r="AB970" t="str">
        <f t="shared" si="176"/>
        <v/>
      </c>
    </row>
    <row r="971" spans="1:28" x14ac:dyDescent="0.45">
      <c r="A971" t="s">
        <v>1897</v>
      </c>
      <c r="B971" t="s">
        <v>1897</v>
      </c>
      <c r="C971" t="s">
        <v>1679</v>
      </c>
      <c r="D971" t="s">
        <v>1680</v>
      </c>
      <c r="E971">
        <v>48209</v>
      </c>
      <c r="F971" t="s">
        <v>1803</v>
      </c>
      <c r="G971">
        <v>30.0015</v>
      </c>
      <c r="H971">
        <v>-97.862899999999996</v>
      </c>
      <c r="I971">
        <v>39060</v>
      </c>
      <c r="J971">
        <v>39060</v>
      </c>
      <c r="K971">
        <f t="shared" si="166"/>
        <v>10.572854204430669</v>
      </c>
      <c r="L971">
        <v>790</v>
      </c>
      <c r="M971" t="s">
        <v>19</v>
      </c>
      <c r="N971" t="b">
        <v>1</v>
      </c>
      <c r="O971" t="s">
        <v>596</v>
      </c>
      <c r="P971">
        <v>78640</v>
      </c>
      <c r="Q971">
        <v>1840020907</v>
      </c>
      <c r="R971" t="str">
        <f t="shared" si="167"/>
        <v>small</v>
      </c>
      <c r="S971">
        <f t="shared" si="168"/>
        <v>1</v>
      </c>
      <c r="T971">
        <v>970</v>
      </c>
      <c r="U971">
        <f t="shared" si="169"/>
        <v>10.572854204430669</v>
      </c>
      <c r="V971">
        <f t="shared" si="170"/>
        <v>970</v>
      </c>
      <c r="W971" t="str">
        <f t="shared" si="171"/>
        <v/>
      </c>
      <c r="X971" t="str">
        <f t="shared" si="172"/>
        <v/>
      </c>
      <c r="Y971" t="str">
        <f t="shared" si="173"/>
        <v/>
      </c>
      <c r="Z971" t="str">
        <f t="shared" si="174"/>
        <v/>
      </c>
      <c r="AA971" t="str">
        <f t="shared" si="175"/>
        <v/>
      </c>
      <c r="AB971" t="str">
        <f t="shared" si="176"/>
        <v/>
      </c>
    </row>
    <row r="972" spans="1:28" x14ac:dyDescent="0.45">
      <c r="A972" t="s">
        <v>748</v>
      </c>
      <c r="B972" t="s">
        <v>748</v>
      </c>
      <c r="C972" t="s">
        <v>2592</v>
      </c>
      <c r="D972" t="s">
        <v>2593</v>
      </c>
      <c r="E972">
        <v>47157</v>
      </c>
      <c r="F972" t="s">
        <v>1755</v>
      </c>
      <c r="G972">
        <v>35.082999999999998</v>
      </c>
      <c r="H972">
        <v>-89.782399999999996</v>
      </c>
      <c r="I972">
        <v>39056</v>
      </c>
      <c r="J972">
        <v>39056</v>
      </c>
      <c r="K972">
        <f t="shared" si="166"/>
        <v>10.572751792632742</v>
      </c>
      <c r="L972">
        <v>754</v>
      </c>
      <c r="M972" t="s">
        <v>19</v>
      </c>
      <c r="N972" t="b">
        <v>1</v>
      </c>
      <c r="O972" t="s">
        <v>596</v>
      </c>
      <c r="P972" t="s">
        <v>2676</v>
      </c>
      <c r="Q972">
        <v>1840013473</v>
      </c>
      <c r="R972" t="str">
        <f t="shared" si="167"/>
        <v>small</v>
      </c>
      <c r="S972">
        <f t="shared" si="168"/>
        <v>1</v>
      </c>
      <c r="T972">
        <v>971</v>
      </c>
      <c r="U972">
        <f t="shared" si="169"/>
        <v>10.572751792632742</v>
      </c>
      <c r="V972">
        <f t="shared" si="170"/>
        <v>971</v>
      </c>
      <c r="W972" t="str">
        <f t="shared" si="171"/>
        <v/>
      </c>
      <c r="X972" t="str">
        <f t="shared" si="172"/>
        <v/>
      </c>
      <c r="Y972" t="str">
        <f t="shared" si="173"/>
        <v/>
      </c>
      <c r="Z972" t="str">
        <f t="shared" si="174"/>
        <v/>
      </c>
      <c r="AA972" t="str">
        <f t="shared" si="175"/>
        <v/>
      </c>
      <c r="AB972" t="str">
        <f t="shared" si="176"/>
        <v/>
      </c>
    </row>
    <row r="973" spans="1:28" x14ac:dyDescent="0.45">
      <c r="A973" t="s">
        <v>2583</v>
      </c>
      <c r="B973" t="s">
        <v>2583</v>
      </c>
      <c r="C973" t="s">
        <v>4580</v>
      </c>
      <c r="D973" t="s">
        <v>899</v>
      </c>
      <c r="E973">
        <v>39049</v>
      </c>
      <c r="F973" t="s">
        <v>25</v>
      </c>
      <c r="G973">
        <v>40.124099999999999</v>
      </c>
      <c r="H973">
        <v>-82.920500000000004</v>
      </c>
      <c r="I973">
        <v>38985</v>
      </c>
      <c r="J973">
        <v>38985</v>
      </c>
      <c r="K973">
        <f t="shared" si="166"/>
        <v>10.570932235743701</v>
      </c>
      <c r="L973">
        <v>1207</v>
      </c>
      <c r="M973" t="s">
        <v>19</v>
      </c>
      <c r="N973" t="b">
        <v>1</v>
      </c>
      <c r="O973" t="s">
        <v>330</v>
      </c>
      <c r="P973" t="s">
        <v>4629</v>
      </c>
      <c r="Q973">
        <v>1840003763</v>
      </c>
      <c r="R973" t="str">
        <f t="shared" si="167"/>
        <v>small</v>
      </c>
      <c r="S973">
        <f t="shared" si="168"/>
        <v>1</v>
      </c>
      <c r="T973">
        <v>972</v>
      </c>
      <c r="U973">
        <f t="shared" si="169"/>
        <v>10.570932235743701</v>
      </c>
      <c r="V973">
        <f t="shared" si="170"/>
        <v>972</v>
      </c>
      <c r="W973" t="str">
        <f t="shared" si="171"/>
        <v/>
      </c>
      <c r="X973" t="str">
        <f t="shared" si="172"/>
        <v/>
      </c>
      <c r="Y973" t="str">
        <f t="shared" si="173"/>
        <v/>
      </c>
      <c r="Z973" t="str">
        <f t="shared" si="174"/>
        <v/>
      </c>
      <c r="AA973" t="str">
        <f t="shared" si="175"/>
        <v/>
      </c>
      <c r="AB973" t="str">
        <f t="shared" si="176"/>
        <v/>
      </c>
    </row>
    <row r="974" spans="1:28" x14ac:dyDescent="0.45">
      <c r="A974" t="s">
        <v>3609</v>
      </c>
      <c r="B974" t="s">
        <v>3609</v>
      </c>
      <c r="C974" t="s">
        <v>3529</v>
      </c>
      <c r="D974" t="s">
        <v>1892</v>
      </c>
      <c r="E974">
        <v>8001</v>
      </c>
      <c r="F974" t="s">
        <v>27</v>
      </c>
      <c r="G974">
        <v>39.910699999999999</v>
      </c>
      <c r="H974">
        <v>-104.9783</v>
      </c>
      <c r="I974">
        <v>38982</v>
      </c>
      <c r="J974">
        <v>38982</v>
      </c>
      <c r="K974">
        <f t="shared" si="166"/>
        <v>10.570855280108585</v>
      </c>
      <c r="L974">
        <v>2046</v>
      </c>
      <c r="M974" t="s">
        <v>19</v>
      </c>
      <c r="N974" t="b">
        <v>1</v>
      </c>
      <c r="O974" t="s">
        <v>1371</v>
      </c>
      <c r="P974" t="s">
        <v>3610</v>
      </c>
      <c r="Q974">
        <v>1840020192</v>
      </c>
      <c r="R974" t="str">
        <f t="shared" si="167"/>
        <v>small</v>
      </c>
      <c r="S974">
        <f t="shared" si="168"/>
        <v>1</v>
      </c>
      <c r="T974">
        <v>973</v>
      </c>
      <c r="U974">
        <f t="shared" si="169"/>
        <v>10.570855280108585</v>
      </c>
      <c r="V974">
        <f t="shared" si="170"/>
        <v>973</v>
      </c>
      <c r="W974" t="str">
        <f t="shared" si="171"/>
        <v/>
      </c>
      <c r="X974" t="str">
        <f t="shared" si="172"/>
        <v/>
      </c>
      <c r="Y974" t="str">
        <f t="shared" si="173"/>
        <v/>
      </c>
      <c r="Z974" t="str">
        <f t="shared" si="174"/>
        <v/>
      </c>
      <c r="AA974" t="str">
        <f t="shared" si="175"/>
        <v/>
      </c>
      <c r="AB974" t="str">
        <f t="shared" si="176"/>
        <v/>
      </c>
    </row>
    <row r="975" spans="1:28" x14ac:dyDescent="0.45">
      <c r="A975" t="s">
        <v>5311</v>
      </c>
      <c r="B975" t="s">
        <v>5311</v>
      </c>
      <c r="C975" t="s">
        <v>5269</v>
      </c>
      <c r="D975" t="s">
        <v>766</v>
      </c>
      <c r="E975">
        <v>41047</v>
      </c>
      <c r="F975" t="s">
        <v>477</v>
      </c>
      <c r="G975">
        <v>45.002800000000001</v>
      </c>
      <c r="H975">
        <v>-123.02419999999999</v>
      </c>
      <c r="I975">
        <v>38980</v>
      </c>
      <c r="J975">
        <v>38980</v>
      </c>
      <c r="K975">
        <f t="shared" si="166"/>
        <v>10.570803973061551</v>
      </c>
      <c r="L975">
        <v>2104</v>
      </c>
      <c r="M975" t="s">
        <v>19</v>
      </c>
      <c r="N975" t="b">
        <v>1</v>
      </c>
      <c r="O975" t="s">
        <v>20</v>
      </c>
      <c r="P975" t="s">
        <v>5312</v>
      </c>
      <c r="Q975">
        <v>1840018581</v>
      </c>
      <c r="R975" t="str">
        <f t="shared" si="167"/>
        <v>small</v>
      </c>
      <c r="S975">
        <f t="shared" si="168"/>
        <v>1</v>
      </c>
      <c r="T975">
        <v>974</v>
      </c>
      <c r="U975">
        <f t="shared" si="169"/>
        <v>10.570803973061551</v>
      </c>
      <c r="V975">
        <f t="shared" si="170"/>
        <v>974</v>
      </c>
      <c r="W975" t="str">
        <f t="shared" si="171"/>
        <v/>
      </c>
      <c r="X975" t="str">
        <f t="shared" si="172"/>
        <v/>
      </c>
      <c r="Y975" t="str">
        <f t="shared" si="173"/>
        <v/>
      </c>
      <c r="Z975" t="str">
        <f t="shared" si="174"/>
        <v/>
      </c>
      <c r="AA975" t="str">
        <f t="shared" si="175"/>
        <v/>
      </c>
      <c r="AB975" t="str">
        <f t="shared" si="176"/>
        <v/>
      </c>
    </row>
    <row r="976" spans="1:28" x14ac:dyDescent="0.45">
      <c r="A976" t="s">
        <v>1028</v>
      </c>
      <c r="B976" t="s">
        <v>1028</v>
      </c>
      <c r="C976" t="s">
        <v>966</v>
      </c>
      <c r="D976" t="s">
        <v>967</v>
      </c>
      <c r="E976">
        <v>12105</v>
      </c>
      <c r="F976" t="s">
        <v>668</v>
      </c>
      <c r="G976">
        <v>28.012599999999999</v>
      </c>
      <c r="H976">
        <v>-81.702100000000002</v>
      </c>
      <c r="I976">
        <v>231412</v>
      </c>
      <c r="J976">
        <v>38953</v>
      </c>
      <c r="K976">
        <f t="shared" si="166"/>
        <v>10.570111070155717</v>
      </c>
      <c r="L976">
        <v>480</v>
      </c>
      <c r="M976" t="s">
        <v>19</v>
      </c>
      <c r="N976" t="b">
        <v>1</v>
      </c>
      <c r="O976" t="s">
        <v>330</v>
      </c>
      <c r="P976" t="s">
        <v>1029</v>
      </c>
      <c r="Q976">
        <v>1840015970</v>
      </c>
      <c r="R976" t="str">
        <f t="shared" si="167"/>
        <v>small</v>
      </c>
      <c r="S976">
        <f t="shared" si="168"/>
        <v>1</v>
      </c>
      <c r="T976">
        <v>975</v>
      </c>
      <c r="U976">
        <f t="shared" si="169"/>
        <v>10.570111070155717</v>
      </c>
      <c r="V976">
        <f t="shared" si="170"/>
        <v>975</v>
      </c>
      <c r="W976" t="str">
        <f t="shared" si="171"/>
        <v/>
      </c>
      <c r="X976" t="str">
        <f t="shared" si="172"/>
        <v/>
      </c>
      <c r="Y976" t="str">
        <f t="shared" si="173"/>
        <v/>
      </c>
      <c r="Z976" t="str">
        <f t="shared" si="174"/>
        <v/>
      </c>
      <c r="AA976" t="str">
        <f t="shared" si="175"/>
        <v/>
      </c>
      <c r="AB976" t="str">
        <f t="shared" si="176"/>
        <v/>
      </c>
    </row>
    <row r="977" spans="1:28" x14ac:dyDescent="0.45">
      <c r="A977" t="s">
        <v>5287</v>
      </c>
      <c r="B977" t="s">
        <v>5287</v>
      </c>
      <c r="C977" t="s">
        <v>5269</v>
      </c>
      <c r="D977" t="s">
        <v>766</v>
      </c>
      <c r="E977">
        <v>41005</v>
      </c>
      <c r="F977" t="s">
        <v>5277</v>
      </c>
      <c r="G977">
        <v>45.4129</v>
      </c>
      <c r="H977">
        <v>-122.7002</v>
      </c>
      <c r="I977">
        <v>38945</v>
      </c>
      <c r="J977">
        <v>38945</v>
      </c>
      <c r="K977">
        <f t="shared" si="166"/>
        <v>10.569905673354048</v>
      </c>
      <c r="L977">
        <v>1407</v>
      </c>
      <c r="M977" t="s">
        <v>19</v>
      </c>
      <c r="N977" t="b">
        <v>1</v>
      </c>
      <c r="O977" t="s">
        <v>20</v>
      </c>
      <c r="P977" t="s">
        <v>5288</v>
      </c>
      <c r="Q977">
        <v>1840019955</v>
      </c>
      <c r="R977" t="str">
        <f t="shared" si="167"/>
        <v>small</v>
      </c>
      <c r="S977">
        <f t="shared" si="168"/>
        <v>1</v>
      </c>
      <c r="T977">
        <v>976</v>
      </c>
      <c r="U977">
        <f t="shared" si="169"/>
        <v>10.569905673354048</v>
      </c>
      <c r="V977">
        <f t="shared" si="170"/>
        <v>976</v>
      </c>
      <c r="W977" t="str">
        <f t="shared" si="171"/>
        <v/>
      </c>
      <c r="X977" t="str">
        <f t="shared" si="172"/>
        <v/>
      </c>
      <c r="Y977" t="str">
        <f t="shared" si="173"/>
        <v/>
      </c>
      <c r="Z977" t="str">
        <f t="shared" si="174"/>
        <v/>
      </c>
      <c r="AA977" t="str">
        <f t="shared" si="175"/>
        <v/>
      </c>
      <c r="AB977" t="str">
        <f t="shared" si="176"/>
        <v/>
      </c>
    </row>
    <row r="978" spans="1:28" x14ac:dyDescent="0.45">
      <c r="A978" t="s">
        <v>425</v>
      </c>
      <c r="B978" t="s">
        <v>425</v>
      </c>
      <c r="C978" t="s">
        <v>2998</v>
      </c>
      <c r="D978" t="s">
        <v>2957</v>
      </c>
      <c r="E978">
        <v>6071</v>
      </c>
      <c r="F978" t="s">
        <v>3009</v>
      </c>
      <c r="G978">
        <v>34.071399999999997</v>
      </c>
      <c r="H978">
        <v>-117.6981</v>
      </c>
      <c r="I978">
        <v>38944</v>
      </c>
      <c r="J978">
        <v>38944</v>
      </c>
      <c r="K978">
        <f t="shared" si="166"/>
        <v>10.569879995787254</v>
      </c>
      <c r="L978">
        <v>2725</v>
      </c>
      <c r="M978" t="s">
        <v>19</v>
      </c>
      <c r="N978" t="b">
        <v>1</v>
      </c>
      <c r="O978" t="s">
        <v>20</v>
      </c>
      <c r="P978">
        <v>91763</v>
      </c>
      <c r="Q978">
        <v>1840020408</v>
      </c>
      <c r="R978" t="str">
        <f t="shared" si="167"/>
        <v>small</v>
      </c>
      <c r="S978">
        <f t="shared" si="168"/>
        <v>1</v>
      </c>
      <c r="T978">
        <v>977</v>
      </c>
      <c r="U978">
        <f t="shared" si="169"/>
        <v>10.569879995787254</v>
      </c>
      <c r="V978">
        <f t="shared" si="170"/>
        <v>977</v>
      </c>
      <c r="W978" t="str">
        <f t="shared" si="171"/>
        <v/>
      </c>
      <c r="X978" t="str">
        <f t="shared" si="172"/>
        <v/>
      </c>
      <c r="Y978" t="str">
        <f t="shared" si="173"/>
        <v/>
      </c>
      <c r="Z978" t="str">
        <f t="shared" si="174"/>
        <v/>
      </c>
      <c r="AA978" t="str">
        <f t="shared" si="175"/>
        <v/>
      </c>
      <c r="AB978" t="str">
        <f t="shared" si="176"/>
        <v/>
      </c>
    </row>
    <row r="979" spans="1:28" x14ac:dyDescent="0.45">
      <c r="A979" t="s">
        <v>834</v>
      </c>
      <c r="B979" t="s">
        <v>834</v>
      </c>
      <c r="C979" t="s">
        <v>594</v>
      </c>
      <c r="D979" t="s">
        <v>595</v>
      </c>
      <c r="E979">
        <v>55073</v>
      </c>
      <c r="F979" t="s">
        <v>645</v>
      </c>
      <c r="G979">
        <v>44.961599999999997</v>
      </c>
      <c r="H979">
        <v>-89.643900000000002</v>
      </c>
      <c r="I979">
        <v>74186</v>
      </c>
      <c r="J979">
        <v>38872</v>
      </c>
      <c r="K979">
        <f t="shared" si="166"/>
        <v>10.568029476085739</v>
      </c>
      <c r="L979">
        <v>795</v>
      </c>
      <c r="M979" t="s">
        <v>19</v>
      </c>
      <c r="N979" t="b">
        <v>1</v>
      </c>
      <c r="O979" t="s">
        <v>596</v>
      </c>
      <c r="P979" t="s">
        <v>835</v>
      </c>
      <c r="Q979">
        <v>1840002163</v>
      </c>
      <c r="R979" t="str">
        <f t="shared" si="167"/>
        <v>small</v>
      </c>
      <c r="S979">
        <f t="shared" si="168"/>
        <v>1</v>
      </c>
      <c r="T979">
        <v>978</v>
      </c>
      <c r="U979">
        <f t="shared" si="169"/>
        <v>10.568029476085739</v>
      </c>
      <c r="V979">
        <f t="shared" si="170"/>
        <v>978</v>
      </c>
      <c r="W979" t="str">
        <f t="shared" si="171"/>
        <v/>
      </c>
      <c r="X979" t="str">
        <f t="shared" si="172"/>
        <v/>
      </c>
      <c r="Y979" t="str">
        <f t="shared" si="173"/>
        <v/>
      </c>
      <c r="Z979" t="str">
        <f t="shared" si="174"/>
        <v/>
      </c>
      <c r="AA979" t="str">
        <f t="shared" si="175"/>
        <v/>
      </c>
      <c r="AB979" t="str">
        <f t="shared" si="176"/>
        <v/>
      </c>
    </row>
    <row r="980" spans="1:28" x14ac:dyDescent="0.45">
      <c r="A980" t="s">
        <v>362</v>
      </c>
      <c r="B980" t="s">
        <v>362</v>
      </c>
      <c r="C980" t="s">
        <v>1679</v>
      </c>
      <c r="D980" t="s">
        <v>1680</v>
      </c>
      <c r="E980">
        <v>48113</v>
      </c>
      <c r="F980" t="s">
        <v>841</v>
      </c>
      <c r="G980">
        <v>32.592199999999998</v>
      </c>
      <c r="H980">
        <v>-96.773700000000005</v>
      </c>
      <c r="I980">
        <v>38867</v>
      </c>
      <c r="J980">
        <v>38867</v>
      </c>
      <c r="K980">
        <f t="shared" si="166"/>
        <v>10.567900840522974</v>
      </c>
      <c r="L980">
        <v>451</v>
      </c>
      <c r="M980" t="s">
        <v>19</v>
      </c>
      <c r="N980" t="b">
        <v>1</v>
      </c>
      <c r="O980" t="s">
        <v>596</v>
      </c>
      <c r="P980" t="s">
        <v>1974</v>
      </c>
      <c r="Q980">
        <v>1840020714</v>
      </c>
      <c r="R980" t="str">
        <f t="shared" si="167"/>
        <v>small</v>
      </c>
      <c r="S980">
        <f t="shared" si="168"/>
        <v>1</v>
      </c>
      <c r="T980">
        <v>979</v>
      </c>
      <c r="U980">
        <f t="shared" si="169"/>
        <v>10.567900840522974</v>
      </c>
      <c r="V980">
        <f t="shared" si="170"/>
        <v>979</v>
      </c>
      <c r="W980" t="str">
        <f t="shared" si="171"/>
        <v/>
      </c>
      <c r="X980" t="str">
        <f t="shared" si="172"/>
        <v/>
      </c>
      <c r="Y980" t="str">
        <f t="shared" si="173"/>
        <v/>
      </c>
      <c r="Z980" t="str">
        <f t="shared" si="174"/>
        <v/>
      </c>
      <c r="AA980" t="str">
        <f t="shared" si="175"/>
        <v/>
      </c>
      <c r="AB980" t="str">
        <f t="shared" si="176"/>
        <v/>
      </c>
    </row>
    <row r="981" spans="1:28" x14ac:dyDescent="0.45">
      <c r="A981" t="s">
        <v>4728</v>
      </c>
      <c r="B981" t="s">
        <v>4728</v>
      </c>
      <c r="C981" t="s">
        <v>4722</v>
      </c>
      <c r="D981" t="s">
        <v>4723</v>
      </c>
      <c r="E981">
        <v>49049</v>
      </c>
      <c r="F981" t="s">
        <v>4723</v>
      </c>
      <c r="G981">
        <v>40.11</v>
      </c>
      <c r="H981">
        <v>-111.6407</v>
      </c>
      <c r="I981">
        <v>38861</v>
      </c>
      <c r="J981">
        <v>38861</v>
      </c>
      <c r="K981">
        <f t="shared" si="166"/>
        <v>10.567746456002288</v>
      </c>
      <c r="L981">
        <v>961</v>
      </c>
      <c r="M981" t="s">
        <v>19</v>
      </c>
      <c r="N981" t="b">
        <v>1</v>
      </c>
      <c r="O981" t="s">
        <v>1371</v>
      </c>
      <c r="P981">
        <v>84660</v>
      </c>
      <c r="Q981">
        <v>1840021398</v>
      </c>
      <c r="R981" t="str">
        <f t="shared" si="167"/>
        <v>small</v>
      </c>
      <c r="S981">
        <f t="shared" si="168"/>
        <v>1</v>
      </c>
      <c r="T981">
        <v>980</v>
      </c>
      <c r="U981">
        <f t="shared" si="169"/>
        <v>10.567746456002288</v>
      </c>
      <c r="V981">
        <f t="shared" si="170"/>
        <v>980</v>
      </c>
      <c r="W981" t="str">
        <f t="shared" si="171"/>
        <v/>
      </c>
      <c r="X981" t="str">
        <f t="shared" si="172"/>
        <v/>
      </c>
      <c r="Y981" t="str">
        <f t="shared" si="173"/>
        <v/>
      </c>
      <c r="Z981" t="str">
        <f t="shared" si="174"/>
        <v/>
      </c>
      <c r="AA981" t="str">
        <f t="shared" si="175"/>
        <v/>
      </c>
      <c r="AB981" t="str">
        <f t="shared" si="176"/>
        <v/>
      </c>
    </row>
    <row r="982" spans="1:28" x14ac:dyDescent="0.45">
      <c r="A982" t="s">
        <v>3777</v>
      </c>
      <c r="B982" t="s">
        <v>3777</v>
      </c>
      <c r="C982" t="s">
        <v>5114</v>
      </c>
      <c r="D982" t="s">
        <v>3732</v>
      </c>
      <c r="E982">
        <v>28081</v>
      </c>
      <c r="F982" t="s">
        <v>356</v>
      </c>
      <c r="G982">
        <v>34.2637</v>
      </c>
      <c r="H982">
        <v>-88.729799999999997</v>
      </c>
      <c r="I982">
        <v>46095</v>
      </c>
      <c r="J982">
        <v>38842</v>
      </c>
      <c r="K982">
        <f t="shared" si="166"/>
        <v>10.567257414385397</v>
      </c>
      <c r="L982">
        <v>293</v>
      </c>
      <c r="M982" t="s">
        <v>19</v>
      </c>
      <c r="N982" t="b">
        <v>1</v>
      </c>
      <c r="O982" t="s">
        <v>596</v>
      </c>
      <c r="P982" t="s">
        <v>5161</v>
      </c>
      <c r="Q982">
        <v>1840015561</v>
      </c>
      <c r="R982" t="str">
        <f t="shared" si="167"/>
        <v>small</v>
      </c>
      <c r="S982">
        <f t="shared" si="168"/>
        <v>1</v>
      </c>
      <c r="T982">
        <v>981</v>
      </c>
      <c r="U982">
        <f t="shared" si="169"/>
        <v>10.567257414385397</v>
      </c>
      <c r="V982">
        <f t="shared" si="170"/>
        <v>981</v>
      </c>
      <c r="W982" t="str">
        <f t="shared" si="171"/>
        <v/>
      </c>
      <c r="X982" t="str">
        <f t="shared" si="172"/>
        <v/>
      </c>
      <c r="Y982" t="str">
        <f t="shared" si="173"/>
        <v/>
      </c>
      <c r="Z982" t="str">
        <f t="shared" si="174"/>
        <v/>
      </c>
      <c r="AA982" t="str">
        <f t="shared" si="175"/>
        <v/>
      </c>
      <c r="AB982" t="str">
        <f t="shared" si="176"/>
        <v/>
      </c>
    </row>
    <row r="983" spans="1:28" x14ac:dyDescent="0.45">
      <c r="A983" t="s">
        <v>1574</v>
      </c>
      <c r="B983" t="s">
        <v>1574</v>
      </c>
      <c r="C983" t="s">
        <v>4722</v>
      </c>
      <c r="D983" t="s">
        <v>4723</v>
      </c>
      <c r="E983">
        <v>49049</v>
      </c>
      <c r="F983" t="s">
        <v>4723</v>
      </c>
      <c r="G983">
        <v>40.371400000000001</v>
      </c>
      <c r="H983">
        <v>-111.7411</v>
      </c>
      <c r="I983">
        <v>38756</v>
      </c>
      <c r="J983">
        <v>38756</v>
      </c>
      <c r="K983">
        <f t="shared" si="166"/>
        <v>10.565040861504896</v>
      </c>
      <c r="L983">
        <v>1639</v>
      </c>
      <c r="M983" t="s">
        <v>19</v>
      </c>
      <c r="N983" t="b">
        <v>1</v>
      </c>
      <c r="O983" t="s">
        <v>1371</v>
      </c>
      <c r="P983">
        <v>84062</v>
      </c>
      <c r="Q983">
        <v>1840020173</v>
      </c>
      <c r="R983" t="str">
        <f t="shared" si="167"/>
        <v>small</v>
      </c>
      <c r="S983">
        <f t="shared" si="168"/>
        <v>1</v>
      </c>
      <c r="T983">
        <v>982</v>
      </c>
      <c r="U983">
        <f t="shared" si="169"/>
        <v>10.565040861504896</v>
      </c>
      <c r="V983">
        <f t="shared" si="170"/>
        <v>982</v>
      </c>
      <c r="W983" t="str">
        <f t="shared" si="171"/>
        <v/>
      </c>
      <c r="X983" t="str">
        <f t="shared" si="172"/>
        <v/>
      </c>
      <c r="Y983" t="str">
        <f t="shared" si="173"/>
        <v/>
      </c>
      <c r="Z983" t="str">
        <f t="shared" si="174"/>
        <v/>
      </c>
      <c r="AA983" t="str">
        <f t="shared" si="175"/>
        <v/>
      </c>
      <c r="AB983" t="str">
        <f t="shared" si="176"/>
        <v/>
      </c>
    </row>
    <row r="984" spans="1:28" x14ac:dyDescent="0.45">
      <c r="A984" t="s">
        <v>1396</v>
      </c>
      <c r="B984" t="s">
        <v>1396</v>
      </c>
      <c r="C984" t="s">
        <v>1442</v>
      </c>
      <c r="D984" t="s">
        <v>1443</v>
      </c>
      <c r="E984">
        <v>34001</v>
      </c>
      <c r="F984" t="s">
        <v>559</v>
      </c>
      <c r="G984">
        <v>39.3795</v>
      </c>
      <c r="H984">
        <v>-74.452399999999997</v>
      </c>
      <c r="I984">
        <v>243285</v>
      </c>
      <c r="J984">
        <v>38735</v>
      </c>
      <c r="K984">
        <f t="shared" si="166"/>
        <v>10.564498863066003</v>
      </c>
      <c r="L984">
        <v>1391</v>
      </c>
      <c r="M984" t="s">
        <v>19</v>
      </c>
      <c r="N984" t="b">
        <v>1</v>
      </c>
      <c r="O984" t="s">
        <v>330</v>
      </c>
      <c r="P984" t="s">
        <v>1570</v>
      </c>
      <c r="Q984">
        <v>1840003798</v>
      </c>
      <c r="R984" t="str">
        <f t="shared" si="167"/>
        <v>small</v>
      </c>
      <c r="S984">
        <f t="shared" si="168"/>
        <v>1</v>
      </c>
      <c r="T984">
        <v>983</v>
      </c>
      <c r="U984">
        <f t="shared" si="169"/>
        <v>10.564498863066003</v>
      </c>
      <c r="V984">
        <f t="shared" si="170"/>
        <v>983</v>
      </c>
      <c r="W984" t="str">
        <f t="shared" si="171"/>
        <v/>
      </c>
      <c r="X984" t="str">
        <f t="shared" si="172"/>
        <v/>
      </c>
      <c r="Y984" t="str">
        <f t="shared" si="173"/>
        <v/>
      </c>
      <c r="Z984" t="str">
        <f t="shared" si="174"/>
        <v/>
      </c>
      <c r="AA984" t="str">
        <f t="shared" si="175"/>
        <v/>
      </c>
      <c r="AB984" t="str">
        <f t="shared" si="176"/>
        <v/>
      </c>
    </row>
    <row r="985" spans="1:28" x14ac:dyDescent="0.45">
      <c r="A985" t="s">
        <v>575</v>
      </c>
      <c r="B985" t="s">
        <v>575</v>
      </c>
      <c r="C985" t="s">
        <v>2998</v>
      </c>
      <c r="D985" t="s">
        <v>2957</v>
      </c>
      <c r="E985">
        <v>6059</v>
      </c>
      <c r="F985" t="s">
        <v>367</v>
      </c>
      <c r="G985">
        <v>33.800199999999997</v>
      </c>
      <c r="H985">
        <v>-117.9935</v>
      </c>
      <c r="I985">
        <v>38644</v>
      </c>
      <c r="J985">
        <v>38644</v>
      </c>
      <c r="K985">
        <f t="shared" si="166"/>
        <v>10.5621468026374</v>
      </c>
      <c r="L985">
        <v>4817</v>
      </c>
      <c r="M985" t="s">
        <v>19</v>
      </c>
      <c r="N985" t="b">
        <v>1</v>
      </c>
      <c r="O985" t="s">
        <v>20</v>
      </c>
      <c r="P985">
        <v>90680</v>
      </c>
      <c r="Q985">
        <v>1840021966</v>
      </c>
      <c r="R985" t="str">
        <f t="shared" si="167"/>
        <v>small</v>
      </c>
      <c r="S985">
        <f t="shared" si="168"/>
        <v>1</v>
      </c>
      <c r="T985">
        <v>984</v>
      </c>
      <c r="U985">
        <f t="shared" si="169"/>
        <v>10.5621468026374</v>
      </c>
      <c r="V985">
        <f t="shared" si="170"/>
        <v>984</v>
      </c>
      <c r="W985" t="str">
        <f t="shared" si="171"/>
        <v/>
      </c>
      <c r="X985" t="str">
        <f t="shared" si="172"/>
        <v/>
      </c>
      <c r="Y985" t="str">
        <f t="shared" si="173"/>
        <v/>
      </c>
      <c r="Z985" t="str">
        <f t="shared" si="174"/>
        <v/>
      </c>
      <c r="AA985" t="str">
        <f t="shared" si="175"/>
        <v/>
      </c>
      <c r="AB985" t="str">
        <f t="shared" si="176"/>
        <v/>
      </c>
    </row>
    <row r="986" spans="1:28" x14ac:dyDescent="0.45">
      <c r="A986" t="s">
        <v>571</v>
      </c>
      <c r="B986" t="s">
        <v>571</v>
      </c>
      <c r="C986" t="s">
        <v>4580</v>
      </c>
      <c r="D986" t="s">
        <v>899</v>
      </c>
      <c r="E986">
        <v>39041</v>
      </c>
      <c r="F986" t="s">
        <v>571</v>
      </c>
      <c r="G986">
        <v>40.286999999999999</v>
      </c>
      <c r="H986">
        <v>-83.0749</v>
      </c>
      <c r="I986">
        <v>38643</v>
      </c>
      <c r="J986">
        <v>38643</v>
      </c>
      <c r="K986">
        <f t="shared" si="166"/>
        <v>10.562120925064198</v>
      </c>
      <c r="L986">
        <v>784</v>
      </c>
      <c r="M986" t="s">
        <v>19</v>
      </c>
      <c r="N986" t="b">
        <v>1</v>
      </c>
      <c r="O986" t="s">
        <v>330</v>
      </c>
      <c r="P986">
        <v>43015</v>
      </c>
      <c r="Q986">
        <v>1840007237</v>
      </c>
      <c r="R986" t="str">
        <f t="shared" si="167"/>
        <v>small</v>
      </c>
      <c r="S986">
        <f t="shared" si="168"/>
        <v>1</v>
      </c>
      <c r="T986">
        <v>985</v>
      </c>
      <c r="U986">
        <f t="shared" si="169"/>
        <v>10.562120925064198</v>
      </c>
      <c r="V986">
        <f t="shared" si="170"/>
        <v>985</v>
      </c>
      <c r="W986" t="str">
        <f t="shared" si="171"/>
        <v/>
      </c>
      <c r="X986" t="str">
        <f t="shared" si="172"/>
        <v/>
      </c>
      <c r="Y986" t="str">
        <f t="shared" si="173"/>
        <v/>
      </c>
      <c r="Z986" t="str">
        <f t="shared" si="174"/>
        <v/>
      </c>
      <c r="AA986" t="str">
        <f t="shared" si="175"/>
        <v/>
      </c>
      <c r="AB986" t="str">
        <f t="shared" si="176"/>
        <v/>
      </c>
    </row>
    <row r="987" spans="1:28" x14ac:dyDescent="0.45">
      <c r="A987" t="s">
        <v>477</v>
      </c>
      <c r="B987" t="s">
        <v>477</v>
      </c>
      <c r="C987" t="s">
        <v>4235</v>
      </c>
      <c r="D987" t="s">
        <v>597</v>
      </c>
      <c r="E987">
        <v>19113</v>
      </c>
      <c r="F987" t="s">
        <v>2091</v>
      </c>
      <c r="G987">
        <v>42.044400000000003</v>
      </c>
      <c r="H987">
        <v>-91.585300000000004</v>
      </c>
      <c r="I987">
        <v>38480</v>
      </c>
      <c r="J987">
        <v>38480</v>
      </c>
      <c r="K987">
        <f t="shared" si="166"/>
        <v>10.557893904779643</v>
      </c>
      <c r="L987">
        <v>925</v>
      </c>
      <c r="M987" t="s">
        <v>19</v>
      </c>
      <c r="N987" t="b">
        <v>1</v>
      </c>
      <c r="O987" t="s">
        <v>596</v>
      </c>
      <c r="P987">
        <v>52302</v>
      </c>
      <c r="Q987">
        <v>1840008099</v>
      </c>
      <c r="R987" t="str">
        <f t="shared" si="167"/>
        <v>small</v>
      </c>
      <c r="S987">
        <f t="shared" si="168"/>
        <v>1</v>
      </c>
      <c r="T987">
        <v>986</v>
      </c>
      <c r="U987">
        <f t="shared" si="169"/>
        <v>10.557893904779643</v>
      </c>
      <c r="V987">
        <f t="shared" si="170"/>
        <v>986</v>
      </c>
      <c r="W987" t="str">
        <f t="shared" si="171"/>
        <v/>
      </c>
      <c r="X987" t="str">
        <f t="shared" si="172"/>
        <v/>
      </c>
      <c r="Y987" t="str">
        <f t="shared" si="173"/>
        <v/>
      </c>
      <c r="Z987" t="str">
        <f t="shared" si="174"/>
        <v/>
      </c>
      <c r="AA987" t="str">
        <f t="shared" si="175"/>
        <v/>
      </c>
      <c r="AB987" t="str">
        <f t="shared" si="176"/>
        <v/>
      </c>
    </row>
    <row r="988" spans="1:28" x14ac:dyDescent="0.45">
      <c r="A988" t="s">
        <v>286</v>
      </c>
      <c r="B988" t="s">
        <v>286</v>
      </c>
      <c r="C988" t="s">
        <v>4006</v>
      </c>
      <c r="D988" t="s">
        <v>4007</v>
      </c>
      <c r="E988">
        <v>13121</v>
      </c>
      <c r="F988" t="s">
        <v>2040</v>
      </c>
      <c r="G988">
        <v>34.135300000000001</v>
      </c>
      <c r="H988">
        <v>-84.313800000000001</v>
      </c>
      <c r="I988">
        <v>38411</v>
      </c>
      <c r="J988">
        <v>38411</v>
      </c>
      <c r="K988">
        <f t="shared" si="166"/>
        <v>10.556099155887797</v>
      </c>
      <c r="L988">
        <v>384</v>
      </c>
      <c r="M988" t="s">
        <v>19</v>
      </c>
      <c r="N988" t="b">
        <v>1</v>
      </c>
      <c r="O988" t="s">
        <v>330</v>
      </c>
      <c r="P988" t="s">
        <v>4139</v>
      </c>
      <c r="Q988">
        <v>1840014738</v>
      </c>
      <c r="R988" t="str">
        <f t="shared" si="167"/>
        <v>small</v>
      </c>
      <c r="S988">
        <f t="shared" si="168"/>
        <v>1</v>
      </c>
      <c r="T988">
        <v>987</v>
      </c>
      <c r="U988">
        <f t="shared" si="169"/>
        <v>10.556099155887797</v>
      </c>
      <c r="V988">
        <f t="shared" si="170"/>
        <v>987</v>
      </c>
      <c r="W988" t="str">
        <f t="shared" si="171"/>
        <v/>
      </c>
      <c r="X988" t="str">
        <f t="shared" si="172"/>
        <v/>
      </c>
      <c r="Y988" t="str">
        <f t="shared" si="173"/>
        <v/>
      </c>
      <c r="Z988" t="str">
        <f t="shared" si="174"/>
        <v/>
      </c>
      <c r="AA988" t="str">
        <f t="shared" si="175"/>
        <v/>
      </c>
      <c r="AB988" t="str">
        <f t="shared" si="176"/>
        <v/>
      </c>
    </row>
    <row r="989" spans="1:28" x14ac:dyDescent="0.45">
      <c r="A989" t="s">
        <v>4291</v>
      </c>
      <c r="B989" t="s">
        <v>4291</v>
      </c>
      <c r="C989" t="s">
        <v>4288</v>
      </c>
      <c r="D989" t="s">
        <v>2932</v>
      </c>
      <c r="E989">
        <v>40101</v>
      </c>
      <c r="F989" t="s">
        <v>4291</v>
      </c>
      <c r="G989">
        <v>35.743000000000002</v>
      </c>
      <c r="H989">
        <v>-95.356700000000004</v>
      </c>
      <c r="I989">
        <v>41117</v>
      </c>
      <c r="J989">
        <v>38352</v>
      </c>
      <c r="K989">
        <f t="shared" si="166"/>
        <v>10.554561956674165</v>
      </c>
      <c r="L989">
        <v>343</v>
      </c>
      <c r="M989" t="s">
        <v>19</v>
      </c>
      <c r="N989" t="b">
        <v>1</v>
      </c>
      <c r="O989" t="s">
        <v>596</v>
      </c>
      <c r="P989" t="s">
        <v>4330</v>
      </c>
      <c r="Q989">
        <v>1840020401</v>
      </c>
      <c r="R989" t="str">
        <f t="shared" si="167"/>
        <v>small</v>
      </c>
      <c r="S989">
        <f t="shared" si="168"/>
        <v>1</v>
      </c>
      <c r="T989">
        <v>988</v>
      </c>
      <c r="U989">
        <f t="shared" si="169"/>
        <v>10.554561956674165</v>
      </c>
      <c r="V989">
        <f t="shared" si="170"/>
        <v>988</v>
      </c>
      <c r="W989" t="str">
        <f t="shared" si="171"/>
        <v/>
      </c>
      <c r="X989" t="str">
        <f t="shared" si="172"/>
        <v/>
      </c>
      <c r="Y989" t="str">
        <f t="shared" si="173"/>
        <v/>
      </c>
      <c r="Z989" t="str">
        <f t="shared" si="174"/>
        <v/>
      </c>
      <c r="AA989" t="str">
        <f t="shared" si="175"/>
        <v/>
      </c>
      <c r="AB989" t="str">
        <f t="shared" si="176"/>
        <v/>
      </c>
    </row>
    <row r="990" spans="1:28" x14ac:dyDescent="0.45">
      <c r="A990" t="s">
        <v>4969</v>
      </c>
      <c r="B990" t="s">
        <v>4969</v>
      </c>
      <c r="C990" t="s">
        <v>4960</v>
      </c>
      <c r="D990" t="s">
        <v>2504</v>
      </c>
      <c r="E990">
        <v>26121</v>
      </c>
      <c r="F990" t="s">
        <v>4969</v>
      </c>
      <c r="G990">
        <v>43.228000000000002</v>
      </c>
      <c r="H990">
        <v>-86.256</v>
      </c>
      <c r="I990">
        <v>161058</v>
      </c>
      <c r="J990">
        <v>38349</v>
      </c>
      <c r="K990">
        <f t="shared" si="166"/>
        <v>10.554483730836131</v>
      </c>
      <c r="L990">
        <v>1041</v>
      </c>
      <c r="M990" t="s">
        <v>19</v>
      </c>
      <c r="N990" t="b">
        <v>1</v>
      </c>
      <c r="O990" t="s">
        <v>4149</v>
      </c>
      <c r="P990" t="s">
        <v>4996</v>
      </c>
      <c r="Q990">
        <v>1840002870</v>
      </c>
      <c r="R990" t="str">
        <f t="shared" si="167"/>
        <v>small</v>
      </c>
      <c r="S990">
        <f t="shared" si="168"/>
        <v>1</v>
      </c>
      <c r="T990">
        <v>989</v>
      </c>
      <c r="U990">
        <f t="shared" si="169"/>
        <v>10.554483730836131</v>
      </c>
      <c r="V990">
        <f t="shared" si="170"/>
        <v>989</v>
      </c>
      <c r="W990" t="str">
        <f t="shared" si="171"/>
        <v/>
      </c>
      <c r="X990" t="str">
        <f t="shared" si="172"/>
        <v/>
      </c>
      <c r="Y990" t="str">
        <f t="shared" si="173"/>
        <v/>
      </c>
      <c r="Z990" t="str">
        <f t="shared" si="174"/>
        <v/>
      </c>
      <c r="AA990" t="str">
        <f t="shared" si="175"/>
        <v/>
      </c>
      <c r="AB990" t="str">
        <f t="shared" si="176"/>
        <v/>
      </c>
    </row>
    <row r="991" spans="1:28" x14ac:dyDescent="0.45">
      <c r="A991" t="s">
        <v>706</v>
      </c>
      <c r="B991" t="s">
        <v>706</v>
      </c>
      <c r="C991" t="s">
        <v>5162</v>
      </c>
      <c r="D991" t="s">
        <v>5163</v>
      </c>
      <c r="E991">
        <v>45041</v>
      </c>
      <c r="F991" t="s">
        <v>706</v>
      </c>
      <c r="G991">
        <v>34.178199999999997</v>
      </c>
      <c r="H991">
        <v>-79.784999999999997</v>
      </c>
      <c r="I991">
        <v>92614</v>
      </c>
      <c r="J991">
        <v>38317</v>
      </c>
      <c r="K991">
        <f t="shared" si="166"/>
        <v>10.553648940919915</v>
      </c>
      <c r="L991">
        <v>684</v>
      </c>
      <c r="M991" t="s">
        <v>19</v>
      </c>
      <c r="N991" t="b">
        <v>1</v>
      </c>
      <c r="O991" t="s">
        <v>330</v>
      </c>
      <c r="P991" t="s">
        <v>5216</v>
      </c>
      <c r="Q991">
        <v>1840013643</v>
      </c>
      <c r="R991" t="str">
        <f t="shared" si="167"/>
        <v>small</v>
      </c>
      <c r="S991">
        <f t="shared" si="168"/>
        <v>1</v>
      </c>
      <c r="T991">
        <v>990</v>
      </c>
      <c r="U991">
        <f t="shared" si="169"/>
        <v>10.553648940919915</v>
      </c>
      <c r="V991">
        <f t="shared" si="170"/>
        <v>990</v>
      </c>
      <c r="W991" t="str">
        <f t="shared" si="171"/>
        <v/>
      </c>
      <c r="X991" t="str">
        <f t="shared" si="172"/>
        <v/>
      </c>
      <c r="Y991" t="str">
        <f t="shared" si="173"/>
        <v/>
      </c>
      <c r="Z991" t="str">
        <f t="shared" si="174"/>
        <v/>
      </c>
      <c r="AA991" t="str">
        <f t="shared" si="175"/>
        <v/>
      </c>
      <c r="AB991" t="str">
        <f t="shared" si="176"/>
        <v/>
      </c>
    </row>
    <row r="992" spans="1:28" x14ac:dyDescent="0.45">
      <c r="A992" t="s">
        <v>898</v>
      </c>
      <c r="B992" t="s">
        <v>898</v>
      </c>
      <c r="C992" t="s">
        <v>3789</v>
      </c>
      <c r="D992" t="s">
        <v>3790</v>
      </c>
      <c r="E992">
        <v>17031</v>
      </c>
      <c r="F992" t="s">
        <v>2551</v>
      </c>
      <c r="G992">
        <v>42.130800000000001</v>
      </c>
      <c r="H992">
        <v>-87.923900000000003</v>
      </c>
      <c r="I992">
        <v>38315</v>
      </c>
      <c r="J992">
        <v>38315</v>
      </c>
      <c r="K992">
        <f t="shared" si="166"/>
        <v>10.553596743404505</v>
      </c>
      <c r="L992">
        <v>1706</v>
      </c>
      <c r="M992" t="s">
        <v>19</v>
      </c>
      <c r="N992" t="b">
        <v>1</v>
      </c>
      <c r="O992" t="s">
        <v>596</v>
      </c>
      <c r="P992">
        <v>60090</v>
      </c>
      <c r="Q992">
        <v>1840011334</v>
      </c>
      <c r="R992" t="str">
        <f t="shared" si="167"/>
        <v>small</v>
      </c>
      <c r="S992">
        <f t="shared" si="168"/>
        <v>1</v>
      </c>
      <c r="T992">
        <v>991</v>
      </c>
      <c r="U992">
        <f t="shared" si="169"/>
        <v>10.553596743404505</v>
      </c>
      <c r="V992">
        <f t="shared" si="170"/>
        <v>991</v>
      </c>
      <c r="W992" t="str">
        <f t="shared" si="171"/>
        <v/>
      </c>
      <c r="X992" t="str">
        <f t="shared" si="172"/>
        <v/>
      </c>
      <c r="Y992" t="str">
        <f t="shared" si="173"/>
        <v/>
      </c>
      <c r="Z992" t="str">
        <f t="shared" si="174"/>
        <v/>
      </c>
      <c r="AA992" t="str">
        <f t="shared" si="175"/>
        <v/>
      </c>
      <c r="AB992" t="str">
        <f t="shared" si="176"/>
        <v/>
      </c>
    </row>
    <row r="993" spans="1:28" x14ac:dyDescent="0.45">
      <c r="A993" t="s">
        <v>956</v>
      </c>
      <c r="B993" t="s">
        <v>956</v>
      </c>
      <c r="C993" t="s">
        <v>3529</v>
      </c>
      <c r="D993" t="s">
        <v>1892</v>
      </c>
      <c r="E993">
        <v>8001</v>
      </c>
      <c r="F993" t="s">
        <v>27</v>
      </c>
      <c r="G993">
        <v>39.971899999999998</v>
      </c>
      <c r="H993">
        <v>-104.7958</v>
      </c>
      <c r="I993">
        <v>38314</v>
      </c>
      <c r="J993">
        <v>38314</v>
      </c>
      <c r="K993">
        <f t="shared" si="166"/>
        <v>10.553570643625047</v>
      </c>
      <c r="L993">
        <v>710</v>
      </c>
      <c r="M993" t="s">
        <v>19</v>
      </c>
      <c r="N993" t="b">
        <v>1</v>
      </c>
      <c r="O993" t="s">
        <v>1371</v>
      </c>
      <c r="P993" t="s">
        <v>3547</v>
      </c>
      <c r="Q993">
        <v>1840018784</v>
      </c>
      <c r="R993" t="str">
        <f t="shared" si="167"/>
        <v>small</v>
      </c>
      <c r="S993">
        <f t="shared" si="168"/>
        <v>1</v>
      </c>
      <c r="T993">
        <v>992</v>
      </c>
      <c r="U993">
        <f t="shared" si="169"/>
        <v>10.553570643625047</v>
      </c>
      <c r="V993">
        <f t="shared" si="170"/>
        <v>992</v>
      </c>
      <c r="W993" t="str">
        <f t="shared" si="171"/>
        <v/>
      </c>
      <c r="X993" t="str">
        <f t="shared" si="172"/>
        <v/>
      </c>
      <c r="Y993" t="str">
        <f t="shared" si="173"/>
        <v/>
      </c>
      <c r="Z993" t="str">
        <f t="shared" si="174"/>
        <v/>
      </c>
      <c r="AA993" t="str">
        <f t="shared" si="175"/>
        <v/>
      </c>
      <c r="AB993" t="str">
        <f t="shared" si="176"/>
        <v/>
      </c>
    </row>
    <row r="994" spans="1:28" x14ac:dyDescent="0.45">
      <c r="A994" t="s">
        <v>3824</v>
      </c>
      <c r="B994" t="s">
        <v>3824</v>
      </c>
      <c r="C994" t="s">
        <v>3789</v>
      </c>
      <c r="D994" t="s">
        <v>3790</v>
      </c>
      <c r="E994">
        <v>17089</v>
      </c>
      <c r="F994" t="s">
        <v>2924</v>
      </c>
      <c r="G994">
        <v>42.122700000000002</v>
      </c>
      <c r="H994">
        <v>-88.289400000000001</v>
      </c>
      <c r="I994">
        <v>38291</v>
      </c>
      <c r="J994">
        <v>38291</v>
      </c>
      <c r="K994">
        <f t="shared" si="166"/>
        <v>10.55297016060981</v>
      </c>
      <c r="L994">
        <v>1872</v>
      </c>
      <c r="M994" t="s">
        <v>19</v>
      </c>
      <c r="N994" t="b">
        <v>1</v>
      </c>
      <c r="O994" t="s">
        <v>596</v>
      </c>
      <c r="P994">
        <v>60110</v>
      </c>
      <c r="Q994">
        <v>1840010149</v>
      </c>
      <c r="R994" t="str">
        <f t="shared" si="167"/>
        <v>small</v>
      </c>
      <c r="S994">
        <f t="shared" si="168"/>
        <v>1</v>
      </c>
      <c r="T994">
        <v>993</v>
      </c>
      <c r="U994">
        <f t="shared" si="169"/>
        <v>10.55297016060981</v>
      </c>
      <c r="V994">
        <f t="shared" si="170"/>
        <v>993</v>
      </c>
      <c r="W994" t="str">
        <f t="shared" si="171"/>
        <v/>
      </c>
      <c r="X994" t="str">
        <f t="shared" si="172"/>
        <v/>
      </c>
      <c r="Y994" t="str">
        <f t="shared" si="173"/>
        <v/>
      </c>
      <c r="Z994" t="str">
        <f t="shared" si="174"/>
        <v/>
      </c>
      <c r="AA994" t="str">
        <f t="shared" si="175"/>
        <v/>
      </c>
      <c r="AB994" t="str">
        <f t="shared" si="176"/>
        <v/>
      </c>
    </row>
    <row r="995" spans="1:28" x14ac:dyDescent="0.45">
      <c r="A995" t="s">
        <v>3466</v>
      </c>
      <c r="B995" t="s">
        <v>3466</v>
      </c>
      <c r="C995" t="s">
        <v>2998</v>
      </c>
      <c r="D995" t="s">
        <v>2957</v>
      </c>
      <c r="E995">
        <v>6013</v>
      </c>
      <c r="F995" t="s">
        <v>3002</v>
      </c>
      <c r="G995">
        <v>37.9985</v>
      </c>
      <c r="H995">
        <v>-122.116</v>
      </c>
      <c r="I995">
        <v>38259</v>
      </c>
      <c r="J995">
        <v>38259</v>
      </c>
      <c r="K995">
        <f t="shared" si="166"/>
        <v>10.552134105695009</v>
      </c>
      <c r="L995">
        <v>1169</v>
      </c>
      <c r="M995" t="s">
        <v>19</v>
      </c>
      <c r="N995" t="b">
        <v>1</v>
      </c>
      <c r="O995" t="s">
        <v>20</v>
      </c>
      <c r="P995">
        <v>94553</v>
      </c>
      <c r="Q995">
        <v>1840020278</v>
      </c>
      <c r="R995" t="str">
        <f t="shared" si="167"/>
        <v>small</v>
      </c>
      <c r="S995">
        <f t="shared" si="168"/>
        <v>1</v>
      </c>
      <c r="T995">
        <v>994</v>
      </c>
      <c r="U995">
        <f t="shared" si="169"/>
        <v>10.552134105695009</v>
      </c>
      <c r="V995">
        <f t="shared" si="170"/>
        <v>994</v>
      </c>
      <c r="W995" t="str">
        <f t="shared" si="171"/>
        <v/>
      </c>
      <c r="X995" t="str">
        <f t="shared" si="172"/>
        <v/>
      </c>
      <c r="Y995" t="str">
        <f t="shared" si="173"/>
        <v/>
      </c>
      <c r="Z995" t="str">
        <f t="shared" si="174"/>
        <v/>
      </c>
      <c r="AA995" t="str">
        <f t="shared" si="175"/>
        <v/>
      </c>
      <c r="AB995" t="str">
        <f t="shared" si="176"/>
        <v/>
      </c>
    </row>
    <row r="996" spans="1:28" x14ac:dyDescent="0.45">
      <c r="A996" t="s">
        <v>2440</v>
      </c>
      <c r="B996" t="s">
        <v>2440</v>
      </c>
      <c r="C996" t="s">
        <v>2310</v>
      </c>
      <c r="D996" t="s">
        <v>2311</v>
      </c>
      <c r="E996">
        <v>37179</v>
      </c>
      <c r="F996" t="s">
        <v>179</v>
      </c>
      <c r="G996">
        <v>35.069699999999997</v>
      </c>
      <c r="H996">
        <v>-80.646000000000001</v>
      </c>
      <c r="I996">
        <v>38222</v>
      </c>
      <c r="J996">
        <v>38222</v>
      </c>
      <c r="K996">
        <f t="shared" si="166"/>
        <v>10.551166545048927</v>
      </c>
      <c r="L996">
        <v>677</v>
      </c>
      <c r="M996" t="s">
        <v>19</v>
      </c>
      <c r="N996" t="b">
        <v>1</v>
      </c>
      <c r="O996" t="s">
        <v>330</v>
      </c>
      <c r="P996" t="s">
        <v>2441</v>
      </c>
      <c r="Q996">
        <v>1840016453</v>
      </c>
      <c r="R996" t="str">
        <f t="shared" si="167"/>
        <v>small</v>
      </c>
      <c r="S996">
        <f t="shared" si="168"/>
        <v>1</v>
      </c>
      <c r="T996">
        <v>995</v>
      </c>
      <c r="U996">
        <f t="shared" si="169"/>
        <v>10.551166545048927</v>
      </c>
      <c r="V996">
        <f t="shared" si="170"/>
        <v>995</v>
      </c>
      <c r="W996" t="str">
        <f t="shared" si="171"/>
        <v/>
      </c>
      <c r="X996" t="str">
        <f t="shared" si="172"/>
        <v/>
      </c>
      <c r="Y996" t="str">
        <f t="shared" si="173"/>
        <v/>
      </c>
      <c r="Z996" t="str">
        <f t="shared" si="174"/>
        <v/>
      </c>
      <c r="AA996" t="str">
        <f t="shared" si="175"/>
        <v/>
      </c>
      <c r="AB996" t="str">
        <f t="shared" si="176"/>
        <v/>
      </c>
    </row>
    <row r="997" spans="1:28" x14ac:dyDescent="0.45">
      <c r="A997" t="s">
        <v>213</v>
      </c>
      <c r="B997" t="s">
        <v>213</v>
      </c>
      <c r="C997" t="s">
        <v>3789</v>
      </c>
      <c r="D997" t="s">
        <v>3790</v>
      </c>
      <c r="E997">
        <v>17161</v>
      </c>
      <c r="F997" t="s">
        <v>213</v>
      </c>
      <c r="G997">
        <v>41.469900000000003</v>
      </c>
      <c r="H997">
        <v>-90.582700000000003</v>
      </c>
      <c r="I997">
        <v>38210</v>
      </c>
      <c r="J997">
        <v>38210</v>
      </c>
      <c r="K997">
        <f t="shared" si="166"/>
        <v>10.550852540440946</v>
      </c>
      <c r="L997">
        <v>875</v>
      </c>
      <c r="M997" t="s">
        <v>19</v>
      </c>
      <c r="N997" t="b">
        <v>1</v>
      </c>
      <c r="O997" t="s">
        <v>596</v>
      </c>
      <c r="P997" t="s">
        <v>3930</v>
      </c>
      <c r="Q997">
        <v>1840009233</v>
      </c>
      <c r="R997" t="str">
        <f t="shared" si="167"/>
        <v>small</v>
      </c>
      <c r="S997">
        <f t="shared" si="168"/>
        <v>1</v>
      </c>
      <c r="T997">
        <v>996</v>
      </c>
      <c r="U997">
        <f t="shared" si="169"/>
        <v>10.550852540440946</v>
      </c>
      <c r="V997">
        <f t="shared" si="170"/>
        <v>996</v>
      </c>
      <c r="W997" t="str">
        <f t="shared" si="171"/>
        <v/>
      </c>
      <c r="X997" t="str">
        <f t="shared" si="172"/>
        <v/>
      </c>
      <c r="Y997" t="str">
        <f t="shared" si="173"/>
        <v/>
      </c>
      <c r="Z997" t="str">
        <f t="shared" si="174"/>
        <v/>
      </c>
      <c r="AA997" t="str">
        <f t="shared" si="175"/>
        <v/>
      </c>
      <c r="AB997" t="str">
        <f t="shared" si="176"/>
        <v/>
      </c>
    </row>
    <row r="998" spans="1:28" x14ac:dyDescent="0.45">
      <c r="A998" t="s">
        <v>97</v>
      </c>
      <c r="B998" t="s">
        <v>97</v>
      </c>
      <c r="C998" t="s">
        <v>4722</v>
      </c>
      <c r="D998" t="s">
        <v>4723</v>
      </c>
      <c r="E998">
        <v>49057</v>
      </c>
      <c r="F998" t="s">
        <v>4029</v>
      </c>
      <c r="G998">
        <v>41.171599999999998</v>
      </c>
      <c r="H998">
        <v>-112.0479</v>
      </c>
      <c r="I998">
        <v>38201</v>
      </c>
      <c r="J998">
        <v>38201</v>
      </c>
      <c r="K998">
        <f t="shared" si="166"/>
        <v>10.5506169722625</v>
      </c>
      <c r="L998">
        <v>1881</v>
      </c>
      <c r="M998" t="s">
        <v>19</v>
      </c>
      <c r="N998" t="b">
        <v>1</v>
      </c>
      <c r="O998" t="s">
        <v>1371</v>
      </c>
      <c r="P998">
        <v>84067</v>
      </c>
      <c r="Q998">
        <v>1840020132</v>
      </c>
      <c r="R998" t="str">
        <f t="shared" si="167"/>
        <v>small</v>
      </c>
      <c r="S998">
        <f t="shared" si="168"/>
        <v>1</v>
      </c>
      <c r="T998">
        <v>997</v>
      </c>
      <c r="U998">
        <f t="shared" si="169"/>
        <v>10.5506169722625</v>
      </c>
      <c r="V998">
        <f t="shared" si="170"/>
        <v>997</v>
      </c>
      <c r="W998" t="str">
        <f t="shared" si="171"/>
        <v/>
      </c>
      <c r="X998" t="str">
        <f t="shared" si="172"/>
        <v/>
      </c>
      <c r="Y998" t="str">
        <f t="shared" si="173"/>
        <v/>
      </c>
      <c r="Z998" t="str">
        <f t="shared" si="174"/>
        <v/>
      </c>
      <c r="AA998" t="str">
        <f t="shared" si="175"/>
        <v/>
      </c>
      <c r="AB998" t="str">
        <f t="shared" si="176"/>
        <v/>
      </c>
    </row>
    <row r="999" spans="1:28" x14ac:dyDescent="0.45">
      <c r="A999" t="s">
        <v>1295</v>
      </c>
      <c r="B999" t="s">
        <v>1295</v>
      </c>
      <c r="C999" t="s">
        <v>966</v>
      </c>
      <c r="D999" t="s">
        <v>967</v>
      </c>
      <c r="E999">
        <v>12057</v>
      </c>
      <c r="F999" t="s">
        <v>990</v>
      </c>
      <c r="G999">
        <v>28.014500000000002</v>
      </c>
      <c r="H999">
        <v>-82.120199999999997</v>
      </c>
      <c r="I999">
        <v>38200</v>
      </c>
      <c r="J999">
        <v>38200</v>
      </c>
      <c r="K999">
        <f t="shared" si="166"/>
        <v>10.550590794594667</v>
      </c>
      <c r="L999">
        <v>542</v>
      </c>
      <c r="M999" t="s">
        <v>19</v>
      </c>
      <c r="N999" t="b">
        <v>1</v>
      </c>
      <c r="O999" t="s">
        <v>330</v>
      </c>
      <c r="P999" t="s">
        <v>1296</v>
      </c>
      <c r="Q999">
        <v>1840015115</v>
      </c>
      <c r="R999" t="str">
        <f t="shared" si="167"/>
        <v>small</v>
      </c>
      <c r="S999">
        <f t="shared" si="168"/>
        <v>1</v>
      </c>
      <c r="T999">
        <v>998</v>
      </c>
      <c r="U999">
        <f t="shared" si="169"/>
        <v>10.550590794594667</v>
      </c>
      <c r="V999">
        <f t="shared" si="170"/>
        <v>998</v>
      </c>
      <c r="W999" t="str">
        <f t="shared" si="171"/>
        <v/>
      </c>
      <c r="X999" t="str">
        <f t="shared" si="172"/>
        <v/>
      </c>
      <c r="Y999" t="str">
        <f t="shared" si="173"/>
        <v/>
      </c>
      <c r="Z999" t="str">
        <f t="shared" si="174"/>
        <v/>
      </c>
      <c r="AA999" t="str">
        <f t="shared" si="175"/>
        <v/>
      </c>
      <c r="AB999" t="str">
        <f t="shared" si="176"/>
        <v/>
      </c>
    </row>
    <row r="1000" spans="1:28" x14ac:dyDescent="0.45">
      <c r="A1000" t="s">
        <v>1653</v>
      </c>
      <c r="B1000" t="s">
        <v>1653</v>
      </c>
      <c r="C1000" t="s">
        <v>1589</v>
      </c>
      <c r="D1000" t="s">
        <v>1590</v>
      </c>
      <c r="E1000">
        <v>35025</v>
      </c>
      <c r="F1000" t="s">
        <v>1623</v>
      </c>
      <c r="G1000">
        <v>32.728099999999998</v>
      </c>
      <c r="H1000">
        <v>-103.1597</v>
      </c>
      <c r="I1000">
        <v>41021</v>
      </c>
      <c r="J1000">
        <v>38143</v>
      </c>
      <c r="K1000">
        <f t="shared" si="166"/>
        <v>10.549097533638411</v>
      </c>
      <c r="L1000">
        <v>561</v>
      </c>
      <c r="M1000" t="s">
        <v>19</v>
      </c>
      <c r="N1000" t="b">
        <v>1</v>
      </c>
      <c r="O1000" t="s">
        <v>1371</v>
      </c>
      <c r="P1000" t="s">
        <v>1654</v>
      </c>
      <c r="Q1000">
        <v>1840020616</v>
      </c>
      <c r="R1000" t="str">
        <f t="shared" si="167"/>
        <v>small</v>
      </c>
      <c r="S1000">
        <f t="shared" si="168"/>
        <v>1</v>
      </c>
      <c r="T1000">
        <v>999</v>
      </c>
      <c r="U1000">
        <f t="shared" si="169"/>
        <v>10.549097533638411</v>
      </c>
      <c r="V1000">
        <f t="shared" si="170"/>
        <v>999</v>
      </c>
      <c r="W1000" t="str">
        <f t="shared" si="171"/>
        <v/>
      </c>
      <c r="X1000" t="str">
        <f t="shared" si="172"/>
        <v/>
      </c>
      <c r="Y1000" t="str">
        <f t="shared" si="173"/>
        <v/>
      </c>
      <c r="Z1000" t="str">
        <f t="shared" si="174"/>
        <v/>
      </c>
      <c r="AA1000" t="str">
        <f t="shared" si="175"/>
        <v/>
      </c>
      <c r="AB1000" t="str">
        <f t="shared" si="176"/>
        <v/>
      </c>
    </row>
    <row r="1001" spans="1:28" x14ac:dyDescent="0.45">
      <c r="A1001" t="s">
        <v>41</v>
      </c>
      <c r="B1001" t="s">
        <v>41</v>
      </c>
      <c r="C1001" t="s">
        <v>16</v>
      </c>
      <c r="D1001" t="s">
        <v>17</v>
      </c>
      <c r="E1001">
        <v>53061</v>
      </c>
      <c r="F1001" t="s">
        <v>38</v>
      </c>
      <c r="G1001">
        <v>47.828499999999998</v>
      </c>
      <c r="H1001">
        <v>-122.3034</v>
      </c>
      <c r="I1001">
        <v>38092</v>
      </c>
      <c r="J1001">
        <v>38092</v>
      </c>
      <c r="K1001">
        <f t="shared" si="166"/>
        <v>10.547759565313937</v>
      </c>
      <c r="L1001">
        <v>1873</v>
      </c>
      <c r="M1001" t="s">
        <v>19</v>
      </c>
      <c r="N1001" t="b">
        <v>1</v>
      </c>
      <c r="O1001" t="s">
        <v>20</v>
      </c>
      <c r="P1001" t="s">
        <v>42</v>
      </c>
      <c r="Q1001">
        <v>1840019788</v>
      </c>
      <c r="R1001" t="str">
        <f t="shared" si="167"/>
        <v>small</v>
      </c>
      <c r="S1001">
        <f t="shared" si="168"/>
        <v>1</v>
      </c>
      <c r="T1001">
        <v>1000</v>
      </c>
      <c r="U1001">
        <f t="shared" si="169"/>
        <v>10.547759565313937</v>
      </c>
      <c r="V1001">
        <f t="shared" si="170"/>
        <v>1000</v>
      </c>
      <c r="W1001" t="str">
        <f t="shared" si="171"/>
        <v/>
      </c>
      <c r="X1001" t="str">
        <f t="shared" si="172"/>
        <v/>
      </c>
      <c r="Y1001" t="str">
        <f t="shared" si="173"/>
        <v/>
      </c>
      <c r="Z1001" t="str">
        <f t="shared" si="174"/>
        <v/>
      </c>
      <c r="AA1001" t="str">
        <f t="shared" si="175"/>
        <v/>
      </c>
      <c r="AB1001" t="str">
        <f t="shared" si="176"/>
        <v/>
      </c>
    </row>
    <row r="1002" spans="1:28" x14ac:dyDescent="0.45">
      <c r="A1002" t="s">
        <v>3802</v>
      </c>
      <c r="B1002" t="s">
        <v>3802</v>
      </c>
      <c r="C1002" t="s">
        <v>3789</v>
      </c>
      <c r="D1002" t="s">
        <v>3790</v>
      </c>
      <c r="E1002">
        <v>17043</v>
      </c>
      <c r="F1002" t="s">
        <v>3803</v>
      </c>
      <c r="G1002">
        <v>41.981900000000003</v>
      </c>
      <c r="H1002">
        <v>-88.1447</v>
      </c>
      <c r="I1002">
        <v>38044</v>
      </c>
      <c r="J1002">
        <v>38044</v>
      </c>
      <c r="K1002">
        <f t="shared" si="166"/>
        <v>10.546498663602277</v>
      </c>
      <c r="L1002">
        <v>2320</v>
      </c>
      <c r="M1002" t="s">
        <v>19</v>
      </c>
      <c r="N1002" t="b">
        <v>1</v>
      </c>
      <c r="O1002" t="s">
        <v>596</v>
      </c>
      <c r="P1002">
        <v>60133</v>
      </c>
      <c r="Q1002">
        <v>1840011251</v>
      </c>
      <c r="R1002" t="str">
        <f t="shared" si="167"/>
        <v>small</v>
      </c>
      <c r="S1002">
        <f t="shared" si="168"/>
        <v>1</v>
      </c>
      <c r="T1002">
        <v>1001</v>
      </c>
      <c r="U1002">
        <f t="shared" si="169"/>
        <v>10.546498663602277</v>
      </c>
      <c r="V1002">
        <f t="shared" si="170"/>
        <v>1001</v>
      </c>
      <c r="W1002" t="str">
        <f t="shared" si="171"/>
        <v/>
      </c>
      <c r="X1002" t="str">
        <f t="shared" si="172"/>
        <v/>
      </c>
      <c r="Y1002" t="str">
        <f t="shared" si="173"/>
        <v/>
      </c>
      <c r="Z1002" t="str">
        <f t="shared" si="174"/>
        <v/>
      </c>
      <c r="AA1002" t="str">
        <f t="shared" si="175"/>
        <v/>
      </c>
      <c r="AB1002" t="str">
        <f t="shared" si="176"/>
        <v/>
      </c>
    </row>
    <row r="1003" spans="1:28" x14ac:dyDescent="0.45">
      <c r="A1003" t="s">
        <v>4718</v>
      </c>
      <c r="B1003" t="s">
        <v>4718</v>
      </c>
      <c r="C1003" t="s">
        <v>4580</v>
      </c>
      <c r="D1003" t="s">
        <v>899</v>
      </c>
      <c r="E1003">
        <v>39113</v>
      </c>
      <c r="F1003" t="s">
        <v>329</v>
      </c>
      <c r="G1003">
        <v>39.859499999999997</v>
      </c>
      <c r="H1003">
        <v>-84.113</v>
      </c>
      <c r="I1003">
        <v>38019</v>
      </c>
      <c r="J1003">
        <v>38019</v>
      </c>
      <c r="K1003">
        <f t="shared" si="166"/>
        <v>10.545841313750174</v>
      </c>
      <c r="L1003">
        <v>659</v>
      </c>
      <c r="M1003" t="s">
        <v>19</v>
      </c>
      <c r="N1003" t="b">
        <v>1</v>
      </c>
      <c r="O1003" t="s">
        <v>330</v>
      </c>
      <c r="P1003">
        <v>45424</v>
      </c>
      <c r="Q1003">
        <v>1840003782</v>
      </c>
      <c r="R1003" t="str">
        <f t="shared" si="167"/>
        <v>small</v>
      </c>
      <c r="S1003">
        <f t="shared" si="168"/>
        <v>1</v>
      </c>
      <c r="T1003">
        <v>1002</v>
      </c>
      <c r="U1003">
        <f t="shared" si="169"/>
        <v>10.545841313750174</v>
      </c>
      <c r="V1003">
        <f t="shared" si="170"/>
        <v>1002</v>
      </c>
      <c r="W1003" t="str">
        <f t="shared" si="171"/>
        <v/>
      </c>
      <c r="X1003" t="str">
        <f t="shared" si="172"/>
        <v/>
      </c>
      <c r="Y1003" t="str">
        <f t="shared" si="173"/>
        <v/>
      </c>
      <c r="Z1003" t="str">
        <f t="shared" si="174"/>
        <v/>
      </c>
      <c r="AA1003" t="str">
        <f t="shared" si="175"/>
        <v/>
      </c>
      <c r="AB1003" t="str">
        <f t="shared" si="176"/>
        <v/>
      </c>
    </row>
    <row r="1004" spans="1:28" x14ac:dyDescent="0.45">
      <c r="A1004" t="s">
        <v>767</v>
      </c>
      <c r="B1004" t="s">
        <v>767</v>
      </c>
      <c r="C1004" t="s">
        <v>594</v>
      </c>
      <c r="D1004" t="s">
        <v>595</v>
      </c>
      <c r="E1004">
        <v>55133</v>
      </c>
      <c r="F1004" t="s">
        <v>598</v>
      </c>
      <c r="G1004">
        <v>43.064</v>
      </c>
      <c r="H1004">
        <v>-88.123099999999994</v>
      </c>
      <c r="I1004">
        <v>38016</v>
      </c>
      <c r="J1004">
        <v>38016</v>
      </c>
      <c r="K1004">
        <f t="shared" si="166"/>
        <v>10.545762402722318</v>
      </c>
      <c r="L1004">
        <v>538</v>
      </c>
      <c r="M1004" t="s">
        <v>19</v>
      </c>
      <c r="N1004" t="b">
        <v>1</v>
      </c>
      <c r="O1004" t="s">
        <v>596</v>
      </c>
      <c r="P1004" t="s">
        <v>768</v>
      </c>
      <c r="Q1004">
        <v>1840003012</v>
      </c>
      <c r="R1004" t="str">
        <f t="shared" si="167"/>
        <v>small</v>
      </c>
      <c r="S1004">
        <f t="shared" si="168"/>
        <v>1</v>
      </c>
      <c r="T1004">
        <v>1003</v>
      </c>
      <c r="U1004">
        <f t="shared" si="169"/>
        <v>10.545762402722318</v>
      </c>
      <c r="V1004">
        <f t="shared" si="170"/>
        <v>1003</v>
      </c>
      <c r="W1004" t="str">
        <f t="shared" si="171"/>
        <v/>
      </c>
      <c r="X1004" t="str">
        <f t="shared" si="172"/>
        <v/>
      </c>
      <c r="Y1004" t="str">
        <f t="shared" si="173"/>
        <v/>
      </c>
      <c r="Z1004" t="str">
        <f t="shared" si="174"/>
        <v/>
      </c>
      <c r="AA1004" t="str">
        <f t="shared" si="175"/>
        <v/>
      </c>
      <c r="AB1004" t="str">
        <f t="shared" si="176"/>
        <v/>
      </c>
    </row>
    <row r="1005" spans="1:28" x14ac:dyDescent="0.45">
      <c r="A1005" t="s">
        <v>1104</v>
      </c>
      <c r="B1005" t="s">
        <v>1104</v>
      </c>
      <c r="C1005" t="s">
        <v>966</v>
      </c>
      <c r="D1005" t="s">
        <v>967</v>
      </c>
      <c r="E1005">
        <v>12099</v>
      </c>
      <c r="F1005" t="s">
        <v>972</v>
      </c>
      <c r="G1005">
        <v>26.704599999999999</v>
      </c>
      <c r="H1005">
        <v>-80.224599999999995</v>
      </c>
      <c r="I1005">
        <v>38006</v>
      </c>
      <c r="J1005">
        <v>38006</v>
      </c>
      <c r="K1005">
        <f t="shared" si="166"/>
        <v>10.545499320981303</v>
      </c>
      <c r="L1005">
        <v>1317</v>
      </c>
      <c r="M1005" t="s">
        <v>19</v>
      </c>
      <c r="N1005" t="b">
        <v>1</v>
      </c>
      <c r="O1005" t="s">
        <v>330</v>
      </c>
      <c r="P1005">
        <v>33411</v>
      </c>
      <c r="Q1005">
        <v>1840018309</v>
      </c>
      <c r="R1005" t="str">
        <f t="shared" si="167"/>
        <v>small</v>
      </c>
      <c r="S1005">
        <f t="shared" si="168"/>
        <v>1</v>
      </c>
      <c r="T1005">
        <v>1004</v>
      </c>
      <c r="U1005">
        <f t="shared" si="169"/>
        <v>10.545499320981303</v>
      </c>
      <c r="V1005">
        <f t="shared" si="170"/>
        <v>1004</v>
      </c>
      <c r="W1005" t="str">
        <f t="shared" si="171"/>
        <v/>
      </c>
      <c r="X1005" t="str">
        <f t="shared" si="172"/>
        <v/>
      </c>
      <c r="Y1005" t="str">
        <f t="shared" si="173"/>
        <v/>
      </c>
      <c r="Z1005" t="str">
        <f t="shared" si="174"/>
        <v/>
      </c>
      <c r="AA1005" t="str">
        <f t="shared" si="175"/>
        <v/>
      </c>
      <c r="AB1005" t="str">
        <f t="shared" si="176"/>
        <v/>
      </c>
    </row>
    <row r="1006" spans="1:28" x14ac:dyDescent="0.45">
      <c r="A1006" t="s">
        <v>4093</v>
      </c>
      <c r="B1006" t="s">
        <v>4093</v>
      </c>
      <c r="C1006" t="s">
        <v>4006</v>
      </c>
      <c r="D1006" t="s">
        <v>4007</v>
      </c>
      <c r="E1006">
        <v>13077</v>
      </c>
      <c r="F1006" t="s">
        <v>4008</v>
      </c>
      <c r="G1006">
        <v>33.376300000000001</v>
      </c>
      <c r="H1006">
        <v>-84.775800000000004</v>
      </c>
      <c r="I1006">
        <v>37912</v>
      </c>
      <c r="J1006">
        <v>37912</v>
      </c>
      <c r="K1006">
        <f t="shared" si="166"/>
        <v>10.543022963647424</v>
      </c>
      <c r="L1006">
        <v>767</v>
      </c>
      <c r="M1006" t="s">
        <v>19</v>
      </c>
      <c r="N1006" t="b">
        <v>1</v>
      </c>
      <c r="O1006" t="s">
        <v>330</v>
      </c>
      <c r="P1006" t="s">
        <v>4094</v>
      </c>
      <c r="Q1006">
        <v>1840014833</v>
      </c>
      <c r="R1006" t="str">
        <f t="shared" si="167"/>
        <v>small</v>
      </c>
      <c r="S1006">
        <f t="shared" si="168"/>
        <v>1</v>
      </c>
      <c r="T1006">
        <v>1005</v>
      </c>
      <c r="U1006">
        <f t="shared" si="169"/>
        <v>10.543022963647424</v>
      </c>
      <c r="V1006">
        <f t="shared" si="170"/>
        <v>1005</v>
      </c>
      <c r="W1006" t="str">
        <f t="shared" si="171"/>
        <v/>
      </c>
      <c r="X1006" t="str">
        <f t="shared" si="172"/>
        <v/>
      </c>
      <c r="Y1006" t="str">
        <f t="shared" si="173"/>
        <v/>
      </c>
      <c r="Z1006" t="str">
        <f t="shared" si="174"/>
        <v/>
      </c>
      <c r="AA1006" t="str">
        <f t="shared" si="175"/>
        <v/>
      </c>
      <c r="AB1006" t="str">
        <f t="shared" si="176"/>
        <v/>
      </c>
    </row>
    <row r="1007" spans="1:28" x14ac:dyDescent="0.45">
      <c r="A1007" t="s">
        <v>5164</v>
      </c>
      <c r="B1007" t="s">
        <v>5164</v>
      </c>
      <c r="C1007" t="s">
        <v>5162</v>
      </c>
      <c r="D1007" t="s">
        <v>5163</v>
      </c>
      <c r="E1007">
        <v>45083</v>
      </c>
      <c r="F1007" t="s">
        <v>5164</v>
      </c>
      <c r="G1007">
        <v>34.9437</v>
      </c>
      <c r="H1007">
        <v>-81.925600000000003</v>
      </c>
      <c r="I1007">
        <v>185031</v>
      </c>
      <c r="J1007">
        <v>37876</v>
      </c>
      <c r="K1007">
        <f t="shared" si="166"/>
        <v>10.54207294510339</v>
      </c>
      <c r="L1007">
        <v>739</v>
      </c>
      <c r="M1007" t="s">
        <v>19</v>
      </c>
      <c r="N1007" t="b">
        <v>1</v>
      </c>
      <c r="O1007" t="s">
        <v>330</v>
      </c>
      <c r="P1007" t="s">
        <v>5205</v>
      </c>
      <c r="Q1007">
        <v>1840015482</v>
      </c>
      <c r="R1007" t="str">
        <f t="shared" si="167"/>
        <v>small</v>
      </c>
      <c r="S1007">
        <f t="shared" si="168"/>
        <v>1</v>
      </c>
      <c r="T1007">
        <v>1006</v>
      </c>
      <c r="U1007">
        <f t="shared" si="169"/>
        <v>10.54207294510339</v>
      </c>
      <c r="V1007">
        <f t="shared" si="170"/>
        <v>1006</v>
      </c>
      <c r="W1007" t="str">
        <f t="shared" si="171"/>
        <v/>
      </c>
      <c r="X1007" t="str">
        <f t="shared" si="172"/>
        <v/>
      </c>
      <c r="Y1007" t="str">
        <f t="shared" si="173"/>
        <v/>
      </c>
      <c r="Z1007" t="str">
        <f t="shared" si="174"/>
        <v/>
      </c>
      <c r="AA1007" t="str">
        <f t="shared" si="175"/>
        <v/>
      </c>
      <c r="AB1007" t="str">
        <f t="shared" si="176"/>
        <v/>
      </c>
    </row>
    <row r="1008" spans="1:28" x14ac:dyDescent="0.45">
      <c r="A1008" t="s">
        <v>717</v>
      </c>
      <c r="B1008" t="s">
        <v>717</v>
      </c>
      <c r="C1008" t="s">
        <v>2998</v>
      </c>
      <c r="D1008" t="s">
        <v>2957</v>
      </c>
      <c r="E1008">
        <v>6069</v>
      </c>
      <c r="F1008" t="s">
        <v>2065</v>
      </c>
      <c r="G1008">
        <v>36.856400000000001</v>
      </c>
      <c r="H1008">
        <v>-121.3981</v>
      </c>
      <c r="I1008">
        <v>45496</v>
      </c>
      <c r="J1008">
        <v>37833</v>
      </c>
      <c r="K1008">
        <f t="shared" si="166"/>
        <v>10.540937016623984</v>
      </c>
      <c r="L1008">
        <v>1994</v>
      </c>
      <c r="M1008" t="s">
        <v>19</v>
      </c>
      <c r="N1008" t="b">
        <v>1</v>
      </c>
      <c r="O1008" t="s">
        <v>20</v>
      </c>
      <c r="P1008" t="s">
        <v>3068</v>
      </c>
      <c r="Q1008">
        <v>1840020354</v>
      </c>
      <c r="R1008" t="str">
        <f t="shared" si="167"/>
        <v>small</v>
      </c>
      <c r="S1008">
        <f t="shared" si="168"/>
        <v>1</v>
      </c>
      <c r="T1008">
        <v>1007</v>
      </c>
      <c r="U1008">
        <f t="shared" si="169"/>
        <v>10.540937016623984</v>
      </c>
      <c r="V1008">
        <f t="shared" si="170"/>
        <v>1007</v>
      </c>
      <c r="W1008" t="str">
        <f t="shared" si="171"/>
        <v/>
      </c>
      <c r="X1008" t="str">
        <f t="shared" si="172"/>
        <v/>
      </c>
      <c r="Y1008" t="str">
        <f t="shared" si="173"/>
        <v/>
      </c>
      <c r="Z1008" t="str">
        <f t="shared" si="174"/>
        <v/>
      </c>
      <c r="AA1008" t="str">
        <f t="shared" si="175"/>
        <v/>
      </c>
      <c r="AB1008" t="str">
        <f t="shared" si="176"/>
        <v/>
      </c>
    </row>
    <row r="1009" spans="1:28" x14ac:dyDescent="0.45">
      <c r="A1009" t="s">
        <v>1329</v>
      </c>
      <c r="B1009" t="s">
        <v>1329</v>
      </c>
      <c r="C1009" t="s">
        <v>966</v>
      </c>
      <c r="D1009" t="s">
        <v>967</v>
      </c>
      <c r="E1009">
        <v>12099</v>
      </c>
      <c r="F1009" t="s">
        <v>972</v>
      </c>
      <c r="G1009">
        <v>26.619499999999999</v>
      </c>
      <c r="H1009">
        <v>-80.059200000000004</v>
      </c>
      <c r="I1009">
        <v>37812</v>
      </c>
      <c r="J1009">
        <v>37812</v>
      </c>
      <c r="K1009">
        <f t="shared" si="166"/>
        <v>10.540381791545276</v>
      </c>
      <c r="L1009">
        <v>2484</v>
      </c>
      <c r="M1009" t="s">
        <v>19</v>
      </c>
      <c r="N1009" t="b">
        <v>1</v>
      </c>
      <c r="O1009" t="s">
        <v>330</v>
      </c>
      <c r="P1009" t="s">
        <v>1330</v>
      </c>
      <c r="Q1009">
        <v>1840015127</v>
      </c>
      <c r="R1009" t="str">
        <f t="shared" si="167"/>
        <v>small</v>
      </c>
      <c r="S1009">
        <f t="shared" si="168"/>
        <v>1</v>
      </c>
      <c r="T1009">
        <v>1008</v>
      </c>
      <c r="U1009">
        <f t="shared" si="169"/>
        <v>10.540381791545276</v>
      </c>
      <c r="V1009">
        <f t="shared" si="170"/>
        <v>1008</v>
      </c>
      <c r="W1009" t="str">
        <f t="shared" si="171"/>
        <v/>
      </c>
      <c r="X1009" t="str">
        <f t="shared" si="172"/>
        <v/>
      </c>
      <c r="Y1009" t="str">
        <f t="shared" si="173"/>
        <v/>
      </c>
      <c r="Z1009" t="str">
        <f t="shared" si="174"/>
        <v/>
      </c>
      <c r="AA1009" t="str">
        <f t="shared" si="175"/>
        <v/>
      </c>
      <c r="AB1009" t="str">
        <f t="shared" si="176"/>
        <v/>
      </c>
    </row>
    <row r="1010" spans="1:28" x14ac:dyDescent="0.45">
      <c r="A1010" t="s">
        <v>588</v>
      </c>
      <c r="B1010" t="s">
        <v>588</v>
      </c>
      <c r="C1010" t="s">
        <v>570</v>
      </c>
      <c r="D1010" t="s">
        <v>571</v>
      </c>
      <c r="E1010">
        <v>10001</v>
      </c>
      <c r="F1010" t="s">
        <v>181</v>
      </c>
      <c r="G1010">
        <v>39.159999999999997</v>
      </c>
      <c r="H1010">
        <v>-75.520399999999995</v>
      </c>
      <c r="I1010">
        <v>116114</v>
      </c>
      <c r="J1010">
        <v>37786</v>
      </c>
      <c r="K1010">
        <f t="shared" si="166"/>
        <v>10.539693942633264</v>
      </c>
      <c r="L1010">
        <v>629</v>
      </c>
      <c r="M1010" t="s">
        <v>19</v>
      </c>
      <c r="N1010" t="b">
        <v>1</v>
      </c>
      <c r="O1010" t="s">
        <v>330</v>
      </c>
      <c r="P1010" t="s">
        <v>589</v>
      </c>
      <c r="Q1010">
        <v>1840005810</v>
      </c>
      <c r="R1010" t="str">
        <f t="shared" si="167"/>
        <v>small</v>
      </c>
      <c r="S1010">
        <f t="shared" si="168"/>
        <v>1</v>
      </c>
      <c r="T1010">
        <v>1009</v>
      </c>
      <c r="U1010">
        <f t="shared" si="169"/>
        <v>10.539693942633264</v>
      </c>
      <c r="V1010">
        <f t="shared" si="170"/>
        <v>1009</v>
      </c>
      <c r="W1010" t="str">
        <f t="shared" si="171"/>
        <v/>
      </c>
      <c r="X1010" t="str">
        <f t="shared" si="172"/>
        <v/>
      </c>
      <c r="Y1010" t="str">
        <f t="shared" si="173"/>
        <v/>
      </c>
      <c r="Z1010" t="str">
        <f t="shared" si="174"/>
        <v/>
      </c>
      <c r="AA1010" t="str">
        <f t="shared" si="175"/>
        <v/>
      </c>
      <c r="AB1010" t="str">
        <f t="shared" si="176"/>
        <v/>
      </c>
    </row>
    <row r="1011" spans="1:28" x14ac:dyDescent="0.45">
      <c r="A1011" t="s">
        <v>5291</v>
      </c>
      <c r="B1011" t="s">
        <v>5291</v>
      </c>
      <c r="C1011" t="s">
        <v>5269</v>
      </c>
      <c r="D1011" t="s">
        <v>766</v>
      </c>
      <c r="E1011">
        <v>41033</v>
      </c>
      <c r="F1011" t="s">
        <v>2021</v>
      </c>
      <c r="G1011">
        <v>42.433399999999999</v>
      </c>
      <c r="H1011">
        <v>-123.3318</v>
      </c>
      <c r="I1011">
        <v>55265</v>
      </c>
      <c r="J1011">
        <v>37779</v>
      </c>
      <c r="K1011">
        <f t="shared" si="166"/>
        <v>10.539508671673955</v>
      </c>
      <c r="L1011">
        <v>1272</v>
      </c>
      <c r="M1011" t="s">
        <v>19</v>
      </c>
      <c r="N1011" t="b">
        <v>1</v>
      </c>
      <c r="O1011" t="s">
        <v>20</v>
      </c>
      <c r="P1011" t="s">
        <v>5292</v>
      </c>
      <c r="Q1011">
        <v>1840020087</v>
      </c>
      <c r="R1011" t="str">
        <f t="shared" si="167"/>
        <v>small</v>
      </c>
      <c r="S1011">
        <f t="shared" si="168"/>
        <v>1</v>
      </c>
      <c r="T1011">
        <v>1010</v>
      </c>
      <c r="U1011">
        <f t="shared" si="169"/>
        <v>10.539508671673955</v>
      </c>
      <c r="V1011">
        <f t="shared" si="170"/>
        <v>1010</v>
      </c>
      <c r="W1011" t="str">
        <f t="shared" si="171"/>
        <v/>
      </c>
      <c r="X1011" t="str">
        <f t="shared" si="172"/>
        <v/>
      </c>
      <c r="Y1011" t="str">
        <f t="shared" si="173"/>
        <v/>
      </c>
      <c r="Z1011" t="str">
        <f t="shared" si="174"/>
        <v/>
      </c>
      <c r="AA1011" t="str">
        <f t="shared" si="175"/>
        <v/>
      </c>
      <c r="AB1011" t="str">
        <f t="shared" si="176"/>
        <v/>
      </c>
    </row>
    <row r="1012" spans="1:28" x14ac:dyDescent="0.45">
      <c r="A1012" t="s">
        <v>1087</v>
      </c>
      <c r="B1012" t="s">
        <v>1087</v>
      </c>
      <c r="C1012" t="s">
        <v>2592</v>
      </c>
      <c r="D1012" t="s">
        <v>2593</v>
      </c>
      <c r="E1012">
        <v>47119</v>
      </c>
      <c r="F1012" t="s">
        <v>2406</v>
      </c>
      <c r="G1012">
        <v>35.743600000000001</v>
      </c>
      <c r="H1012">
        <v>-86.912000000000006</v>
      </c>
      <c r="I1012">
        <v>40552</v>
      </c>
      <c r="J1012">
        <v>37731</v>
      </c>
      <c r="K1012">
        <f t="shared" si="166"/>
        <v>10.538237316715266</v>
      </c>
      <c r="L1012">
        <v>538</v>
      </c>
      <c r="M1012" t="s">
        <v>19</v>
      </c>
      <c r="N1012" t="b">
        <v>1</v>
      </c>
      <c r="O1012" t="s">
        <v>596</v>
      </c>
      <c r="P1012" t="s">
        <v>2627</v>
      </c>
      <c r="Q1012">
        <v>1840015386</v>
      </c>
      <c r="R1012" t="str">
        <f t="shared" si="167"/>
        <v>small</v>
      </c>
      <c r="S1012">
        <f t="shared" si="168"/>
        <v>1</v>
      </c>
      <c r="T1012">
        <v>1011</v>
      </c>
      <c r="U1012">
        <f t="shared" si="169"/>
        <v>10.538237316715266</v>
      </c>
      <c r="V1012">
        <f t="shared" si="170"/>
        <v>1011</v>
      </c>
      <c r="W1012" t="str">
        <f t="shared" si="171"/>
        <v/>
      </c>
      <c r="X1012" t="str">
        <f t="shared" si="172"/>
        <v/>
      </c>
      <c r="Y1012" t="str">
        <f t="shared" si="173"/>
        <v/>
      </c>
      <c r="Z1012" t="str">
        <f t="shared" si="174"/>
        <v/>
      </c>
      <c r="AA1012" t="str">
        <f t="shared" si="175"/>
        <v/>
      </c>
      <c r="AB1012" t="str">
        <f t="shared" si="176"/>
        <v/>
      </c>
    </row>
    <row r="1013" spans="1:28" x14ac:dyDescent="0.45">
      <c r="A1013" t="s">
        <v>1067</v>
      </c>
      <c r="B1013" t="s">
        <v>1067</v>
      </c>
      <c r="C1013" t="s">
        <v>966</v>
      </c>
      <c r="D1013" t="s">
        <v>967</v>
      </c>
      <c r="E1013">
        <v>12086</v>
      </c>
      <c r="F1013" t="s">
        <v>982</v>
      </c>
      <c r="G1013">
        <v>25.956600000000002</v>
      </c>
      <c r="H1013">
        <v>-80.137100000000004</v>
      </c>
      <c r="I1013">
        <v>37724</v>
      </c>
      <c r="J1013">
        <v>37724</v>
      </c>
      <c r="K1013">
        <f t="shared" si="166"/>
        <v>10.538051775663776</v>
      </c>
      <c r="L1013">
        <v>5507</v>
      </c>
      <c r="M1013" t="s">
        <v>19</v>
      </c>
      <c r="N1013" t="b">
        <v>1</v>
      </c>
      <c r="O1013" t="s">
        <v>330</v>
      </c>
      <c r="P1013" t="s">
        <v>1068</v>
      </c>
      <c r="Q1013">
        <v>1840014243</v>
      </c>
      <c r="R1013" t="str">
        <f t="shared" si="167"/>
        <v>small</v>
      </c>
      <c r="S1013">
        <f t="shared" si="168"/>
        <v>1</v>
      </c>
      <c r="T1013">
        <v>1012</v>
      </c>
      <c r="U1013">
        <f t="shared" si="169"/>
        <v>10.538051775663776</v>
      </c>
      <c r="V1013">
        <f t="shared" si="170"/>
        <v>1012</v>
      </c>
      <c r="W1013" t="str">
        <f t="shared" si="171"/>
        <v/>
      </c>
      <c r="X1013" t="str">
        <f t="shared" si="172"/>
        <v/>
      </c>
      <c r="Y1013" t="str">
        <f t="shared" si="173"/>
        <v/>
      </c>
      <c r="Z1013" t="str">
        <f t="shared" si="174"/>
        <v/>
      </c>
      <c r="AA1013" t="str">
        <f t="shared" si="175"/>
        <v/>
      </c>
      <c r="AB1013" t="str">
        <f t="shared" si="176"/>
        <v/>
      </c>
    </row>
    <row r="1014" spans="1:28" x14ac:dyDescent="0.45">
      <c r="A1014" t="s">
        <v>1842</v>
      </c>
      <c r="B1014" t="s">
        <v>1842</v>
      </c>
      <c r="C1014" t="s">
        <v>1679</v>
      </c>
      <c r="D1014" t="s">
        <v>1680</v>
      </c>
      <c r="E1014">
        <v>48037</v>
      </c>
      <c r="F1014" t="s">
        <v>1781</v>
      </c>
      <c r="G1014">
        <v>33.448700000000002</v>
      </c>
      <c r="H1014">
        <v>-94.081400000000002</v>
      </c>
      <c r="I1014">
        <v>80888</v>
      </c>
      <c r="J1014">
        <v>37679</v>
      </c>
      <c r="K1014">
        <f t="shared" si="166"/>
        <v>10.536858189059995</v>
      </c>
      <c r="L1014">
        <v>500</v>
      </c>
      <c r="M1014" t="s">
        <v>19</v>
      </c>
      <c r="N1014" t="b">
        <v>1</v>
      </c>
      <c r="O1014" t="s">
        <v>596</v>
      </c>
      <c r="P1014" t="s">
        <v>1843</v>
      </c>
      <c r="Q1014">
        <v>1840021987</v>
      </c>
      <c r="R1014" t="str">
        <f t="shared" si="167"/>
        <v>small</v>
      </c>
      <c r="S1014">
        <f t="shared" si="168"/>
        <v>1</v>
      </c>
      <c r="T1014">
        <v>1013</v>
      </c>
      <c r="U1014">
        <f t="shared" si="169"/>
        <v>10.536858189059995</v>
      </c>
      <c r="V1014">
        <f t="shared" si="170"/>
        <v>1013</v>
      </c>
      <c r="W1014" t="str">
        <f t="shared" si="171"/>
        <v/>
      </c>
      <c r="X1014" t="str">
        <f t="shared" si="172"/>
        <v/>
      </c>
      <c r="Y1014" t="str">
        <f t="shared" si="173"/>
        <v/>
      </c>
      <c r="Z1014" t="str">
        <f t="shared" si="174"/>
        <v/>
      </c>
      <c r="AA1014" t="str">
        <f t="shared" si="175"/>
        <v/>
      </c>
      <c r="AB1014" t="str">
        <f t="shared" si="176"/>
        <v/>
      </c>
    </row>
    <row r="1015" spans="1:28" x14ac:dyDescent="0.45">
      <c r="A1015" t="s">
        <v>2708</v>
      </c>
      <c r="B1015" t="s">
        <v>2708</v>
      </c>
      <c r="C1015" t="s">
        <v>2703</v>
      </c>
      <c r="D1015" t="s">
        <v>2129</v>
      </c>
      <c r="E1015">
        <v>36059</v>
      </c>
      <c r="F1015" t="s">
        <v>1010</v>
      </c>
      <c r="G1015">
        <v>40.664700000000003</v>
      </c>
      <c r="H1015">
        <v>-73.704400000000007</v>
      </c>
      <c r="I1015">
        <v>37673</v>
      </c>
      <c r="J1015">
        <v>37673</v>
      </c>
      <c r="K1015">
        <f t="shared" si="166"/>
        <v>10.536698936485076</v>
      </c>
      <c r="L1015">
        <v>4180</v>
      </c>
      <c r="M1015" t="s">
        <v>19</v>
      </c>
      <c r="N1015" t="b">
        <v>1</v>
      </c>
      <c r="O1015" t="s">
        <v>330</v>
      </c>
      <c r="P1015" t="s">
        <v>2709</v>
      </c>
      <c r="Q1015">
        <v>1840005331</v>
      </c>
      <c r="R1015" t="str">
        <f t="shared" si="167"/>
        <v>small</v>
      </c>
      <c r="S1015">
        <f t="shared" si="168"/>
        <v>1</v>
      </c>
      <c r="T1015">
        <v>1014</v>
      </c>
      <c r="U1015">
        <f t="shared" si="169"/>
        <v>10.536698936485076</v>
      </c>
      <c r="V1015">
        <f t="shared" si="170"/>
        <v>1014</v>
      </c>
      <c r="W1015" t="str">
        <f t="shared" si="171"/>
        <v/>
      </c>
      <c r="X1015" t="str">
        <f t="shared" si="172"/>
        <v/>
      </c>
      <c r="Y1015" t="str">
        <f t="shared" si="173"/>
        <v/>
      </c>
      <c r="Z1015" t="str">
        <f t="shared" si="174"/>
        <v/>
      </c>
      <c r="AA1015" t="str">
        <f t="shared" si="175"/>
        <v/>
      </c>
      <c r="AB1015" t="str">
        <f t="shared" si="176"/>
        <v/>
      </c>
    </row>
    <row r="1016" spans="1:28" x14ac:dyDescent="0.45">
      <c r="A1016" t="s">
        <v>3232</v>
      </c>
      <c r="B1016" t="s">
        <v>3232</v>
      </c>
      <c r="C1016" t="s">
        <v>2998</v>
      </c>
      <c r="D1016" t="s">
        <v>2957</v>
      </c>
      <c r="E1016">
        <v>6047</v>
      </c>
      <c r="F1016" t="s">
        <v>3033</v>
      </c>
      <c r="G1016">
        <v>37.063099999999999</v>
      </c>
      <c r="H1016">
        <v>-120.84050000000001</v>
      </c>
      <c r="I1016">
        <v>37584</v>
      </c>
      <c r="J1016">
        <v>37643</v>
      </c>
      <c r="K1016">
        <f t="shared" si="166"/>
        <v>10.535902292967453</v>
      </c>
      <c r="L1016">
        <v>1454</v>
      </c>
      <c r="M1016" t="s">
        <v>19</v>
      </c>
      <c r="N1016" t="b">
        <v>1</v>
      </c>
      <c r="O1016" t="s">
        <v>20</v>
      </c>
      <c r="P1016">
        <v>93635</v>
      </c>
      <c r="Q1016">
        <v>1840020312</v>
      </c>
      <c r="R1016" t="str">
        <f t="shared" si="167"/>
        <v>small</v>
      </c>
      <c r="S1016">
        <f t="shared" si="168"/>
        <v>1</v>
      </c>
      <c r="T1016">
        <v>1015</v>
      </c>
      <c r="U1016">
        <f t="shared" si="169"/>
        <v>10.535902292967453</v>
      </c>
      <c r="V1016">
        <f t="shared" si="170"/>
        <v>1015</v>
      </c>
      <c r="W1016" t="str">
        <f t="shared" si="171"/>
        <v/>
      </c>
      <c r="X1016" t="str">
        <f t="shared" si="172"/>
        <v/>
      </c>
      <c r="Y1016" t="str">
        <f t="shared" si="173"/>
        <v/>
      </c>
      <c r="Z1016" t="str">
        <f t="shared" si="174"/>
        <v/>
      </c>
      <c r="AA1016" t="str">
        <f t="shared" si="175"/>
        <v/>
      </c>
      <c r="AB1016" t="str">
        <f t="shared" si="176"/>
        <v/>
      </c>
    </row>
    <row r="1017" spans="1:28" x14ac:dyDescent="0.45">
      <c r="A1017" t="s">
        <v>1052</v>
      </c>
      <c r="B1017" t="s">
        <v>1052</v>
      </c>
      <c r="C1017" t="s">
        <v>966</v>
      </c>
      <c r="D1017" t="s">
        <v>967</v>
      </c>
      <c r="E1017">
        <v>12005</v>
      </c>
      <c r="F1017" t="s">
        <v>971</v>
      </c>
      <c r="G1017">
        <v>30.198499999999999</v>
      </c>
      <c r="H1017">
        <v>-85.615300000000005</v>
      </c>
      <c r="I1017">
        <v>147788</v>
      </c>
      <c r="J1017">
        <v>37635</v>
      </c>
      <c r="K1017">
        <f t="shared" si="166"/>
        <v>10.535689747468632</v>
      </c>
      <c r="L1017">
        <v>495</v>
      </c>
      <c r="M1017" t="s">
        <v>19</v>
      </c>
      <c r="N1017" t="b">
        <v>1</v>
      </c>
      <c r="O1017" t="s">
        <v>596</v>
      </c>
      <c r="P1017" t="s">
        <v>1053</v>
      </c>
      <c r="Q1017">
        <v>1840015034</v>
      </c>
      <c r="R1017" t="str">
        <f t="shared" si="167"/>
        <v>small</v>
      </c>
      <c r="S1017">
        <f t="shared" si="168"/>
        <v>1</v>
      </c>
      <c r="T1017">
        <v>1016</v>
      </c>
      <c r="U1017">
        <f t="shared" si="169"/>
        <v>10.535689747468632</v>
      </c>
      <c r="V1017">
        <f t="shared" si="170"/>
        <v>1016</v>
      </c>
      <c r="W1017" t="str">
        <f t="shared" si="171"/>
        <v/>
      </c>
      <c r="X1017" t="str">
        <f t="shared" si="172"/>
        <v/>
      </c>
      <c r="Y1017" t="str">
        <f t="shared" si="173"/>
        <v/>
      </c>
      <c r="Z1017" t="str">
        <f t="shared" si="174"/>
        <v/>
      </c>
      <c r="AA1017" t="str">
        <f t="shared" si="175"/>
        <v/>
      </c>
      <c r="AB1017" t="str">
        <f t="shared" si="176"/>
        <v/>
      </c>
    </row>
    <row r="1018" spans="1:28" x14ac:dyDescent="0.45">
      <c r="A1018" t="s">
        <v>1504</v>
      </c>
      <c r="B1018" t="s">
        <v>1504</v>
      </c>
      <c r="C1018" t="s">
        <v>1442</v>
      </c>
      <c r="D1018" t="s">
        <v>1443</v>
      </c>
      <c r="E1018">
        <v>34003</v>
      </c>
      <c r="F1018" t="s">
        <v>1451</v>
      </c>
      <c r="G1018">
        <v>40.850700000000003</v>
      </c>
      <c r="H1018">
        <v>-73.971100000000007</v>
      </c>
      <c r="I1018">
        <v>37577</v>
      </c>
      <c r="J1018">
        <v>37577</v>
      </c>
      <c r="K1018">
        <f t="shared" si="166"/>
        <v>10.534147440084249</v>
      </c>
      <c r="L1018">
        <v>5721</v>
      </c>
      <c r="M1018" t="s">
        <v>19</v>
      </c>
      <c r="N1018" t="b">
        <v>1</v>
      </c>
      <c r="O1018" t="s">
        <v>330</v>
      </c>
      <c r="P1018">
        <v>7024</v>
      </c>
      <c r="Q1018">
        <v>1840003552</v>
      </c>
      <c r="R1018" t="str">
        <f t="shared" si="167"/>
        <v>small</v>
      </c>
      <c r="S1018">
        <f t="shared" si="168"/>
        <v>1</v>
      </c>
      <c r="T1018">
        <v>1017</v>
      </c>
      <c r="U1018">
        <f t="shared" si="169"/>
        <v>10.534147440084249</v>
      </c>
      <c r="V1018">
        <f t="shared" si="170"/>
        <v>1017</v>
      </c>
      <c r="W1018" t="str">
        <f t="shared" si="171"/>
        <v/>
      </c>
      <c r="X1018" t="str">
        <f t="shared" si="172"/>
        <v/>
      </c>
      <c r="Y1018" t="str">
        <f t="shared" si="173"/>
        <v/>
      </c>
      <c r="Z1018" t="str">
        <f t="shared" si="174"/>
        <v/>
      </c>
      <c r="AA1018" t="str">
        <f t="shared" si="175"/>
        <v/>
      </c>
      <c r="AB1018" t="str">
        <f t="shared" si="176"/>
        <v/>
      </c>
    </row>
    <row r="1019" spans="1:28" x14ac:dyDescent="0.45">
      <c r="A1019" t="s">
        <v>78</v>
      </c>
      <c r="B1019" t="s">
        <v>78</v>
      </c>
      <c r="C1019" t="s">
        <v>2592</v>
      </c>
      <c r="D1019" t="s">
        <v>2593</v>
      </c>
      <c r="E1019">
        <v>47119</v>
      </c>
      <c r="F1019" t="s">
        <v>2406</v>
      </c>
      <c r="G1019">
        <v>35.622300000000003</v>
      </c>
      <c r="H1019">
        <v>-87.048000000000002</v>
      </c>
      <c r="I1019">
        <v>37845</v>
      </c>
      <c r="J1019">
        <v>37540</v>
      </c>
      <c r="K1019">
        <f t="shared" si="166"/>
        <v>10.533162310140499</v>
      </c>
      <c r="L1019">
        <v>455</v>
      </c>
      <c r="M1019" t="s">
        <v>19</v>
      </c>
      <c r="N1019" t="b">
        <v>1</v>
      </c>
      <c r="O1019" t="s">
        <v>596</v>
      </c>
      <c r="P1019" t="s">
        <v>2598</v>
      </c>
      <c r="Q1019">
        <v>1840014518</v>
      </c>
      <c r="R1019" t="str">
        <f t="shared" si="167"/>
        <v>small</v>
      </c>
      <c r="S1019">
        <f t="shared" si="168"/>
        <v>1</v>
      </c>
      <c r="T1019">
        <v>1018</v>
      </c>
      <c r="U1019">
        <f t="shared" si="169"/>
        <v>10.533162310140499</v>
      </c>
      <c r="V1019">
        <f t="shared" si="170"/>
        <v>1018</v>
      </c>
      <c r="W1019" t="str">
        <f t="shared" si="171"/>
        <v/>
      </c>
      <c r="X1019" t="str">
        <f t="shared" si="172"/>
        <v/>
      </c>
      <c r="Y1019" t="str">
        <f t="shared" si="173"/>
        <v/>
      </c>
      <c r="Z1019" t="str">
        <f t="shared" si="174"/>
        <v/>
      </c>
      <c r="AA1019" t="str">
        <f t="shared" si="175"/>
        <v/>
      </c>
      <c r="AB1019" t="str">
        <f t="shared" si="176"/>
        <v/>
      </c>
    </row>
    <row r="1020" spans="1:28" x14ac:dyDescent="0.45">
      <c r="A1020" t="s">
        <v>865</v>
      </c>
      <c r="B1020" t="s">
        <v>865</v>
      </c>
      <c r="C1020" t="s">
        <v>3789</v>
      </c>
      <c r="D1020" t="s">
        <v>3790</v>
      </c>
      <c r="E1020">
        <v>17031</v>
      </c>
      <c r="F1020" t="s">
        <v>2551</v>
      </c>
      <c r="G1020">
        <v>42.012500000000003</v>
      </c>
      <c r="H1020">
        <v>-87.843599999999995</v>
      </c>
      <c r="I1020">
        <v>37496</v>
      </c>
      <c r="J1020">
        <v>37496</v>
      </c>
      <c r="K1020">
        <f t="shared" si="166"/>
        <v>10.531989539602542</v>
      </c>
      <c r="L1020">
        <v>2042</v>
      </c>
      <c r="M1020" t="s">
        <v>19</v>
      </c>
      <c r="N1020" t="b">
        <v>1</v>
      </c>
      <c r="O1020" t="s">
        <v>596</v>
      </c>
      <c r="P1020">
        <v>60068</v>
      </c>
      <c r="Q1020">
        <v>1840009183</v>
      </c>
      <c r="R1020" t="str">
        <f t="shared" si="167"/>
        <v>small</v>
      </c>
      <c r="S1020">
        <f t="shared" si="168"/>
        <v>1</v>
      </c>
      <c r="T1020">
        <v>1019</v>
      </c>
      <c r="U1020">
        <f t="shared" si="169"/>
        <v>10.531989539602542</v>
      </c>
      <c r="V1020">
        <f t="shared" si="170"/>
        <v>1019</v>
      </c>
      <c r="W1020" t="str">
        <f t="shared" si="171"/>
        <v/>
      </c>
      <c r="X1020" t="str">
        <f t="shared" si="172"/>
        <v/>
      </c>
      <c r="Y1020" t="str">
        <f t="shared" si="173"/>
        <v/>
      </c>
      <c r="Z1020" t="str">
        <f t="shared" si="174"/>
        <v/>
      </c>
      <c r="AA1020" t="str">
        <f t="shared" si="175"/>
        <v/>
      </c>
      <c r="AB1020" t="str">
        <f t="shared" si="176"/>
        <v/>
      </c>
    </row>
    <row r="1021" spans="1:28" x14ac:dyDescent="0.45">
      <c r="A1021" t="s">
        <v>4634</v>
      </c>
      <c r="B1021" t="s">
        <v>4634</v>
      </c>
      <c r="C1021" t="s">
        <v>4580</v>
      </c>
      <c r="D1021" t="s">
        <v>899</v>
      </c>
      <c r="E1021">
        <v>39049</v>
      </c>
      <c r="F1021" t="s">
        <v>25</v>
      </c>
      <c r="G1021">
        <v>39.958799999999997</v>
      </c>
      <c r="H1021">
        <v>-82.794300000000007</v>
      </c>
      <c r="I1021">
        <v>37449</v>
      </c>
      <c r="J1021">
        <v>37449</v>
      </c>
      <c r="K1021">
        <f t="shared" si="166"/>
        <v>10.53073528631916</v>
      </c>
      <c r="L1021">
        <v>1300</v>
      </c>
      <c r="M1021" t="s">
        <v>19</v>
      </c>
      <c r="N1021" t="b">
        <v>1</v>
      </c>
      <c r="O1021" t="s">
        <v>330</v>
      </c>
      <c r="P1021" t="s">
        <v>4635</v>
      </c>
      <c r="Q1021">
        <v>1840009473</v>
      </c>
      <c r="R1021" t="str">
        <f t="shared" si="167"/>
        <v>small</v>
      </c>
      <c r="S1021">
        <f t="shared" si="168"/>
        <v>1</v>
      </c>
      <c r="T1021">
        <v>1020</v>
      </c>
      <c r="U1021">
        <f t="shared" si="169"/>
        <v>10.53073528631916</v>
      </c>
      <c r="V1021">
        <f t="shared" si="170"/>
        <v>1020</v>
      </c>
      <c r="W1021" t="str">
        <f t="shared" si="171"/>
        <v/>
      </c>
      <c r="X1021" t="str">
        <f t="shared" si="172"/>
        <v/>
      </c>
      <c r="Y1021" t="str">
        <f t="shared" si="173"/>
        <v/>
      </c>
      <c r="Z1021" t="str">
        <f t="shared" si="174"/>
        <v/>
      </c>
      <c r="AA1021" t="str">
        <f t="shared" si="175"/>
        <v/>
      </c>
      <c r="AB1021" t="str">
        <f t="shared" si="176"/>
        <v/>
      </c>
    </row>
    <row r="1022" spans="1:28" x14ac:dyDescent="0.45">
      <c r="A1022" t="s">
        <v>2774</v>
      </c>
      <c r="B1022" t="s">
        <v>2774</v>
      </c>
      <c r="C1022" t="s">
        <v>4580</v>
      </c>
      <c r="D1022" t="s">
        <v>899</v>
      </c>
      <c r="E1022">
        <v>39003</v>
      </c>
      <c r="F1022" t="s">
        <v>1930</v>
      </c>
      <c r="G1022">
        <v>40.740900000000003</v>
      </c>
      <c r="H1022">
        <v>-84.112099999999998</v>
      </c>
      <c r="I1022">
        <v>70296</v>
      </c>
      <c r="J1022">
        <v>37414</v>
      </c>
      <c r="K1022">
        <f t="shared" si="166"/>
        <v>10.52980024490885</v>
      </c>
      <c r="L1022">
        <v>1067</v>
      </c>
      <c r="M1022" t="s">
        <v>19</v>
      </c>
      <c r="N1022" t="b">
        <v>1</v>
      </c>
      <c r="O1022" t="s">
        <v>330</v>
      </c>
      <c r="P1022" t="s">
        <v>4716</v>
      </c>
      <c r="Q1022">
        <v>1840002785</v>
      </c>
      <c r="R1022" t="str">
        <f t="shared" si="167"/>
        <v>small</v>
      </c>
      <c r="S1022">
        <f t="shared" si="168"/>
        <v>1</v>
      </c>
      <c r="T1022">
        <v>1021</v>
      </c>
      <c r="U1022">
        <f t="shared" si="169"/>
        <v>10.52980024490885</v>
      </c>
      <c r="V1022">
        <f t="shared" si="170"/>
        <v>1021</v>
      </c>
      <c r="W1022" t="str">
        <f t="shared" si="171"/>
        <v/>
      </c>
      <c r="X1022" t="str">
        <f t="shared" si="172"/>
        <v/>
      </c>
      <c r="Y1022" t="str">
        <f t="shared" si="173"/>
        <v/>
      </c>
      <c r="Z1022" t="str">
        <f t="shared" si="174"/>
        <v/>
      </c>
      <c r="AA1022" t="str">
        <f t="shared" si="175"/>
        <v/>
      </c>
      <c r="AB1022" t="str">
        <f t="shared" si="176"/>
        <v/>
      </c>
    </row>
    <row r="1023" spans="1:28" x14ac:dyDescent="0.45">
      <c r="A1023" t="s">
        <v>4795</v>
      </c>
      <c r="B1023" t="s">
        <v>4795</v>
      </c>
      <c r="C1023" t="s">
        <v>4781</v>
      </c>
      <c r="D1023" t="s">
        <v>4782</v>
      </c>
      <c r="E1023">
        <v>29183</v>
      </c>
      <c r="F1023" t="s">
        <v>2218</v>
      </c>
      <c r="G1023">
        <v>38.816499999999998</v>
      </c>
      <c r="H1023">
        <v>-90.867099999999994</v>
      </c>
      <c r="I1023">
        <v>37395</v>
      </c>
      <c r="J1023">
        <v>37395</v>
      </c>
      <c r="K1023">
        <f t="shared" si="166"/>
        <v>10.529292284625768</v>
      </c>
      <c r="L1023">
        <v>726</v>
      </c>
      <c r="M1023" t="s">
        <v>19</v>
      </c>
      <c r="N1023" t="b">
        <v>1</v>
      </c>
      <c r="O1023" t="s">
        <v>596</v>
      </c>
      <c r="P1023" t="s">
        <v>4796</v>
      </c>
      <c r="Q1023">
        <v>1840010717</v>
      </c>
      <c r="R1023" t="str">
        <f t="shared" si="167"/>
        <v>small</v>
      </c>
      <c r="S1023">
        <f t="shared" si="168"/>
        <v>1</v>
      </c>
      <c r="T1023">
        <v>1022</v>
      </c>
      <c r="U1023">
        <f t="shared" si="169"/>
        <v>10.529292284625768</v>
      </c>
      <c r="V1023">
        <f t="shared" si="170"/>
        <v>1022</v>
      </c>
      <c r="W1023" t="str">
        <f t="shared" si="171"/>
        <v/>
      </c>
      <c r="X1023" t="str">
        <f t="shared" si="172"/>
        <v/>
      </c>
      <c r="Y1023" t="str">
        <f t="shared" si="173"/>
        <v/>
      </c>
      <c r="Z1023" t="str">
        <f t="shared" si="174"/>
        <v/>
      </c>
      <c r="AA1023" t="str">
        <f t="shared" si="175"/>
        <v/>
      </c>
      <c r="AB1023" t="str">
        <f t="shared" si="176"/>
        <v/>
      </c>
    </row>
    <row r="1024" spans="1:28" x14ac:dyDescent="0.45">
      <c r="A1024" t="s">
        <v>138</v>
      </c>
      <c r="B1024" t="s">
        <v>138</v>
      </c>
      <c r="C1024" t="s">
        <v>16</v>
      </c>
      <c r="D1024" t="s">
        <v>17</v>
      </c>
      <c r="E1024">
        <v>53015</v>
      </c>
      <c r="F1024" t="s">
        <v>72</v>
      </c>
      <c r="G1024">
        <v>46.147100000000002</v>
      </c>
      <c r="H1024">
        <v>-122.96420000000001</v>
      </c>
      <c r="I1024">
        <v>65156</v>
      </c>
      <c r="J1024">
        <v>37337</v>
      </c>
      <c r="K1024">
        <f t="shared" si="166"/>
        <v>10.527740071072129</v>
      </c>
      <c r="L1024">
        <v>991</v>
      </c>
      <c r="M1024" t="s">
        <v>19</v>
      </c>
      <c r="N1024" t="b">
        <v>1</v>
      </c>
      <c r="O1024" t="s">
        <v>20</v>
      </c>
      <c r="P1024">
        <v>98632</v>
      </c>
      <c r="Q1024">
        <v>1840019904</v>
      </c>
      <c r="R1024" t="str">
        <f t="shared" si="167"/>
        <v>small</v>
      </c>
      <c r="S1024">
        <f t="shared" si="168"/>
        <v>1</v>
      </c>
      <c r="T1024">
        <v>1023</v>
      </c>
      <c r="U1024">
        <f t="shared" si="169"/>
        <v>10.527740071072129</v>
      </c>
      <c r="V1024">
        <f t="shared" si="170"/>
        <v>1023</v>
      </c>
      <c r="W1024" t="str">
        <f t="shared" si="171"/>
        <v/>
      </c>
      <c r="X1024" t="str">
        <f t="shared" si="172"/>
        <v/>
      </c>
      <c r="Y1024" t="str">
        <f t="shared" si="173"/>
        <v/>
      </c>
      <c r="Z1024" t="str">
        <f t="shared" si="174"/>
        <v/>
      </c>
      <c r="AA1024" t="str">
        <f t="shared" si="175"/>
        <v/>
      </c>
      <c r="AB1024" t="str">
        <f t="shared" si="176"/>
        <v/>
      </c>
    </row>
    <row r="1025" spans="1:28" x14ac:dyDescent="0.45">
      <c r="A1025" t="s">
        <v>302</v>
      </c>
      <c r="B1025" t="s">
        <v>302</v>
      </c>
      <c r="C1025" t="s">
        <v>16</v>
      </c>
      <c r="D1025" t="s">
        <v>17</v>
      </c>
      <c r="E1025">
        <v>53033</v>
      </c>
      <c r="F1025" t="s">
        <v>29</v>
      </c>
      <c r="G1025">
        <v>47.541400000000003</v>
      </c>
      <c r="H1025">
        <v>-122.0436</v>
      </c>
      <c r="I1025">
        <v>37322</v>
      </c>
      <c r="J1025">
        <v>37322</v>
      </c>
      <c r="K1025">
        <f t="shared" si="166"/>
        <v>10.527338244093418</v>
      </c>
      <c r="L1025">
        <v>1263</v>
      </c>
      <c r="M1025" t="s">
        <v>19</v>
      </c>
      <c r="N1025" t="b">
        <v>1</v>
      </c>
      <c r="O1025" t="s">
        <v>20</v>
      </c>
      <c r="P1025" t="s">
        <v>303</v>
      </c>
      <c r="Q1025">
        <v>1840018422</v>
      </c>
      <c r="R1025" t="str">
        <f t="shared" si="167"/>
        <v>small</v>
      </c>
      <c r="S1025">
        <f t="shared" si="168"/>
        <v>1</v>
      </c>
      <c r="T1025">
        <v>1024</v>
      </c>
      <c r="U1025">
        <f t="shared" si="169"/>
        <v>10.527338244093418</v>
      </c>
      <c r="V1025">
        <f t="shared" si="170"/>
        <v>1024</v>
      </c>
      <c r="W1025" t="str">
        <f t="shared" si="171"/>
        <v/>
      </c>
      <c r="X1025" t="str">
        <f t="shared" si="172"/>
        <v/>
      </c>
      <c r="Y1025" t="str">
        <f t="shared" si="173"/>
        <v/>
      </c>
      <c r="Z1025" t="str">
        <f t="shared" si="174"/>
        <v/>
      </c>
      <c r="AA1025" t="str">
        <f t="shared" si="175"/>
        <v/>
      </c>
      <c r="AB1025" t="str">
        <f t="shared" si="176"/>
        <v/>
      </c>
    </row>
    <row r="1026" spans="1:28" x14ac:dyDescent="0.45">
      <c r="A1026" t="s">
        <v>718</v>
      </c>
      <c r="B1026" t="s">
        <v>718</v>
      </c>
      <c r="C1026" t="s">
        <v>4142</v>
      </c>
      <c r="D1026" t="s">
        <v>2864</v>
      </c>
      <c r="E1026">
        <v>18057</v>
      </c>
      <c r="F1026" t="s">
        <v>66</v>
      </c>
      <c r="G1026">
        <v>40.031399999999998</v>
      </c>
      <c r="H1026">
        <v>-86.153899999999993</v>
      </c>
      <c r="I1026">
        <v>37221</v>
      </c>
      <c r="J1026">
        <v>37221</v>
      </c>
      <c r="K1026">
        <f t="shared" si="166"/>
        <v>10.52462839711098</v>
      </c>
      <c r="L1026">
        <v>493</v>
      </c>
      <c r="M1026" t="s">
        <v>19</v>
      </c>
      <c r="N1026" t="b">
        <v>1</v>
      </c>
      <c r="O1026" t="s">
        <v>4143</v>
      </c>
      <c r="P1026" t="s">
        <v>4180</v>
      </c>
      <c r="Q1026">
        <v>1840010500</v>
      </c>
      <c r="R1026" t="str">
        <f t="shared" si="167"/>
        <v>small</v>
      </c>
      <c r="S1026">
        <f t="shared" si="168"/>
        <v>1</v>
      </c>
      <c r="T1026">
        <v>1025</v>
      </c>
      <c r="U1026">
        <f t="shared" si="169"/>
        <v>10.52462839711098</v>
      </c>
      <c r="V1026">
        <f t="shared" si="170"/>
        <v>1025</v>
      </c>
      <c r="W1026" t="str">
        <f t="shared" si="171"/>
        <v/>
      </c>
      <c r="X1026" t="str">
        <f t="shared" si="172"/>
        <v/>
      </c>
      <c r="Y1026" t="str">
        <f t="shared" si="173"/>
        <v/>
      </c>
      <c r="Z1026" t="str">
        <f t="shared" si="174"/>
        <v/>
      </c>
      <c r="AA1026" t="str">
        <f t="shared" si="175"/>
        <v/>
      </c>
      <c r="AB1026" t="str">
        <f t="shared" si="176"/>
        <v/>
      </c>
    </row>
    <row r="1027" spans="1:28" x14ac:dyDescent="0.45">
      <c r="A1027" t="s">
        <v>3633</v>
      </c>
      <c r="B1027" t="s">
        <v>3633</v>
      </c>
      <c r="C1027" t="s">
        <v>3626</v>
      </c>
      <c r="D1027" t="s">
        <v>3627</v>
      </c>
      <c r="E1027">
        <v>1113</v>
      </c>
      <c r="F1027" t="s">
        <v>353</v>
      </c>
      <c r="G1027">
        <v>32.458599999999997</v>
      </c>
      <c r="H1027">
        <v>-85.025000000000006</v>
      </c>
      <c r="I1027">
        <v>37132</v>
      </c>
      <c r="J1027">
        <v>37132</v>
      </c>
      <c r="K1027">
        <f t="shared" ref="K1027:K1090" si="177">LN(J1027)</f>
        <v>10.522234410519824</v>
      </c>
      <c r="L1027">
        <v>513</v>
      </c>
      <c r="M1027" t="s">
        <v>19</v>
      </c>
      <c r="N1027" t="b">
        <v>1</v>
      </c>
      <c r="O1027" t="s">
        <v>596</v>
      </c>
      <c r="P1027" t="s">
        <v>3634</v>
      </c>
      <c r="Q1027">
        <v>1840006012</v>
      </c>
      <c r="R1027" t="str">
        <f t="shared" ref="R1027:R1090" si="178">_xlfn.IFS(J1027&lt;75000,"small",J1027&lt;250000,"intermediate",J1027&lt;1000000,"metropolitan",J1027&gt;=250000,"primate")</f>
        <v>small</v>
      </c>
      <c r="S1027">
        <f t="shared" ref="S1027:S1090" si="179">_xlfn.IFS(R1027="small",1,R1027="intermediate",2,R1027="metropolitan",3,R1027="primate",4)</f>
        <v>1</v>
      </c>
      <c r="T1027">
        <v>1026</v>
      </c>
      <c r="U1027">
        <f t="shared" ref="U1027:U1090" si="180">IF($S1027=1,K1027,"")</f>
        <v>10.522234410519824</v>
      </c>
      <c r="V1027">
        <f t="shared" ref="V1027:V1090" si="181">IF(S1027=1,T1027,"")</f>
        <v>1026</v>
      </c>
      <c r="W1027" t="str">
        <f t="shared" ref="W1027:W1090" si="182">IF(S1027=2,K1027,"")</f>
        <v/>
      </c>
      <c r="X1027" t="str">
        <f t="shared" ref="X1027:X1090" si="183">IF(S1027=2,T1027,"")</f>
        <v/>
      </c>
      <c r="Y1027" t="str">
        <f t="shared" ref="Y1027:Y1090" si="184">IF(S1027=3,K1027,"")</f>
        <v/>
      </c>
      <c r="Z1027" t="str">
        <f t="shared" ref="Z1027:Z1090" si="185">IF(S1027=3,T1027,"")</f>
        <v/>
      </c>
      <c r="AA1027" t="str">
        <f t="shared" ref="AA1027:AA1090" si="186">IF(S1027=4,K1027,"")</f>
        <v/>
      </c>
      <c r="AB1027" t="str">
        <f t="shared" ref="AB1027:AB1090" si="187">IF(S1027=4,T1027,"")</f>
        <v/>
      </c>
    </row>
    <row r="1028" spans="1:28" x14ac:dyDescent="0.45">
      <c r="A1028" t="s">
        <v>3263</v>
      </c>
      <c r="B1028" t="s">
        <v>3263</v>
      </c>
      <c r="C1028" t="s">
        <v>2998</v>
      </c>
      <c r="D1028" t="s">
        <v>2957</v>
      </c>
      <c r="E1028">
        <v>6037</v>
      </c>
      <c r="F1028" t="s">
        <v>2149</v>
      </c>
      <c r="G1028">
        <v>34.164999999999999</v>
      </c>
      <c r="H1028">
        <v>-117.99209999999999</v>
      </c>
      <c r="I1028">
        <v>37126</v>
      </c>
      <c r="J1028">
        <v>37126</v>
      </c>
      <c r="K1028">
        <f t="shared" si="177"/>
        <v>10.522072811769169</v>
      </c>
      <c r="L1028">
        <v>1053</v>
      </c>
      <c r="M1028" t="s">
        <v>19</v>
      </c>
      <c r="N1028" t="b">
        <v>1</v>
      </c>
      <c r="O1028" t="s">
        <v>20</v>
      </c>
      <c r="P1028" t="s">
        <v>3264</v>
      </c>
      <c r="Q1028">
        <v>1840020498</v>
      </c>
      <c r="R1028" t="str">
        <f t="shared" si="178"/>
        <v>small</v>
      </c>
      <c r="S1028">
        <f t="shared" si="179"/>
        <v>1</v>
      </c>
      <c r="T1028">
        <v>1027</v>
      </c>
      <c r="U1028">
        <f t="shared" si="180"/>
        <v>10.522072811769169</v>
      </c>
      <c r="V1028">
        <f t="shared" si="181"/>
        <v>1027</v>
      </c>
      <c r="W1028" t="str">
        <f t="shared" si="182"/>
        <v/>
      </c>
      <c r="X1028" t="str">
        <f t="shared" si="183"/>
        <v/>
      </c>
      <c r="Y1028" t="str">
        <f t="shared" si="184"/>
        <v/>
      </c>
      <c r="Z1028" t="str">
        <f t="shared" si="185"/>
        <v/>
      </c>
      <c r="AA1028" t="str">
        <f t="shared" si="186"/>
        <v/>
      </c>
      <c r="AB1028" t="str">
        <f t="shared" si="187"/>
        <v/>
      </c>
    </row>
    <row r="1029" spans="1:28" x14ac:dyDescent="0.45">
      <c r="A1029" t="s">
        <v>1759</v>
      </c>
      <c r="B1029" t="s">
        <v>1759</v>
      </c>
      <c r="C1029" t="s">
        <v>1679</v>
      </c>
      <c r="D1029" t="s">
        <v>1680</v>
      </c>
      <c r="E1029">
        <v>48157</v>
      </c>
      <c r="F1029" t="s">
        <v>1731</v>
      </c>
      <c r="G1029">
        <v>29.540199999999999</v>
      </c>
      <c r="H1029">
        <v>-95.815799999999996</v>
      </c>
      <c r="I1029">
        <v>36937</v>
      </c>
      <c r="J1029">
        <v>36937</v>
      </c>
      <c r="K1029">
        <f t="shared" si="177"/>
        <v>10.516969037677818</v>
      </c>
      <c r="L1029">
        <v>545</v>
      </c>
      <c r="M1029" t="s">
        <v>19</v>
      </c>
      <c r="N1029" t="b">
        <v>1</v>
      </c>
      <c r="O1029" t="s">
        <v>596</v>
      </c>
      <c r="P1029" t="s">
        <v>1760</v>
      </c>
      <c r="Q1029">
        <v>1840020948</v>
      </c>
      <c r="R1029" t="str">
        <f t="shared" si="178"/>
        <v>small</v>
      </c>
      <c r="S1029">
        <f t="shared" si="179"/>
        <v>1</v>
      </c>
      <c r="T1029">
        <v>1028</v>
      </c>
      <c r="U1029">
        <f t="shared" si="180"/>
        <v>10.516969037677818</v>
      </c>
      <c r="V1029">
        <f t="shared" si="181"/>
        <v>1028</v>
      </c>
      <c r="W1029" t="str">
        <f t="shared" si="182"/>
        <v/>
      </c>
      <c r="X1029" t="str">
        <f t="shared" si="183"/>
        <v/>
      </c>
      <c r="Y1029" t="str">
        <f t="shared" si="184"/>
        <v/>
      </c>
      <c r="Z1029" t="str">
        <f t="shared" si="185"/>
        <v/>
      </c>
      <c r="AA1029" t="str">
        <f t="shared" si="186"/>
        <v/>
      </c>
      <c r="AB1029" t="str">
        <f t="shared" si="187"/>
        <v/>
      </c>
    </row>
    <row r="1030" spans="1:28" x14ac:dyDescent="0.45">
      <c r="A1030" t="s">
        <v>1739</v>
      </c>
      <c r="B1030" t="s">
        <v>1739</v>
      </c>
      <c r="C1030" t="s">
        <v>3789</v>
      </c>
      <c r="D1030" t="s">
        <v>3790</v>
      </c>
      <c r="E1030">
        <v>17043</v>
      </c>
      <c r="F1030" t="s">
        <v>3803</v>
      </c>
      <c r="G1030">
        <v>41.931399999999996</v>
      </c>
      <c r="H1030">
        <v>-88.008600000000001</v>
      </c>
      <c r="I1030">
        <v>36902</v>
      </c>
      <c r="J1030">
        <v>36902</v>
      </c>
      <c r="K1030">
        <f t="shared" si="177"/>
        <v>10.516021029101827</v>
      </c>
      <c r="L1030">
        <v>1456</v>
      </c>
      <c r="M1030" t="s">
        <v>19</v>
      </c>
      <c r="N1030" t="b">
        <v>1</v>
      </c>
      <c r="O1030" t="s">
        <v>596</v>
      </c>
      <c r="P1030">
        <v>60101</v>
      </c>
      <c r="Q1030">
        <v>1840010171</v>
      </c>
      <c r="R1030" t="str">
        <f t="shared" si="178"/>
        <v>small</v>
      </c>
      <c r="S1030">
        <f t="shared" si="179"/>
        <v>1</v>
      </c>
      <c r="T1030">
        <v>1029</v>
      </c>
      <c r="U1030">
        <f t="shared" si="180"/>
        <v>10.516021029101827</v>
      </c>
      <c r="V1030">
        <f t="shared" si="181"/>
        <v>1029</v>
      </c>
      <c r="W1030" t="str">
        <f t="shared" si="182"/>
        <v/>
      </c>
      <c r="X1030" t="str">
        <f t="shared" si="183"/>
        <v/>
      </c>
      <c r="Y1030" t="str">
        <f t="shared" si="184"/>
        <v/>
      </c>
      <c r="Z1030" t="str">
        <f t="shared" si="185"/>
        <v/>
      </c>
      <c r="AA1030" t="str">
        <f t="shared" si="186"/>
        <v/>
      </c>
      <c r="AB1030" t="str">
        <f t="shared" si="187"/>
        <v/>
      </c>
    </row>
    <row r="1031" spans="1:28" x14ac:dyDescent="0.45">
      <c r="A1031" t="s">
        <v>436</v>
      </c>
      <c r="B1031" t="s">
        <v>436</v>
      </c>
      <c r="C1031" t="s">
        <v>3717</v>
      </c>
      <c r="D1031" t="s">
        <v>3718</v>
      </c>
      <c r="E1031">
        <v>5051</v>
      </c>
      <c r="F1031" t="s">
        <v>1409</v>
      </c>
      <c r="G1031">
        <v>34.491500000000002</v>
      </c>
      <c r="H1031">
        <v>-93.0488</v>
      </c>
      <c r="I1031">
        <v>57744</v>
      </c>
      <c r="J1031">
        <v>36867</v>
      </c>
      <c r="K1031">
        <f t="shared" si="177"/>
        <v>10.515072120952707</v>
      </c>
      <c r="L1031">
        <v>406</v>
      </c>
      <c r="M1031" t="s">
        <v>19</v>
      </c>
      <c r="N1031" t="b">
        <v>1</v>
      </c>
      <c r="O1031" t="s">
        <v>596</v>
      </c>
      <c r="P1031" t="s">
        <v>3745</v>
      </c>
      <c r="Q1031">
        <v>1840014670</v>
      </c>
      <c r="R1031" t="str">
        <f t="shared" si="178"/>
        <v>small</v>
      </c>
      <c r="S1031">
        <f t="shared" si="179"/>
        <v>1</v>
      </c>
      <c r="T1031">
        <v>1030</v>
      </c>
      <c r="U1031">
        <f t="shared" si="180"/>
        <v>10.515072120952707</v>
      </c>
      <c r="V1031">
        <f t="shared" si="181"/>
        <v>1030</v>
      </c>
      <c r="W1031" t="str">
        <f t="shared" si="182"/>
        <v/>
      </c>
      <c r="X1031" t="str">
        <f t="shared" si="183"/>
        <v/>
      </c>
      <c r="Y1031" t="str">
        <f t="shared" si="184"/>
        <v/>
      </c>
      <c r="Z1031" t="str">
        <f t="shared" si="185"/>
        <v/>
      </c>
      <c r="AA1031" t="str">
        <f t="shared" si="186"/>
        <v/>
      </c>
      <c r="AB1031" t="str">
        <f t="shared" si="187"/>
        <v/>
      </c>
    </row>
    <row r="1032" spans="1:28" x14ac:dyDescent="0.45">
      <c r="A1032" t="s">
        <v>669</v>
      </c>
      <c r="B1032" t="s">
        <v>669</v>
      </c>
      <c r="C1032" t="s">
        <v>594</v>
      </c>
      <c r="D1032" t="s">
        <v>595</v>
      </c>
      <c r="E1032">
        <v>55079</v>
      </c>
      <c r="F1032" t="s">
        <v>629</v>
      </c>
      <c r="G1032">
        <v>42.9619</v>
      </c>
      <c r="H1032">
        <v>-88.004999999999995</v>
      </c>
      <c r="I1032">
        <v>36858</v>
      </c>
      <c r="J1032">
        <v>36858</v>
      </c>
      <c r="K1032">
        <f t="shared" si="177"/>
        <v>10.514827970391982</v>
      </c>
      <c r="L1032">
        <v>1235</v>
      </c>
      <c r="M1032" t="s">
        <v>19</v>
      </c>
      <c r="N1032" t="b">
        <v>1</v>
      </c>
      <c r="O1032" t="s">
        <v>596</v>
      </c>
      <c r="P1032" t="s">
        <v>670</v>
      </c>
      <c r="Q1032">
        <v>1840003039</v>
      </c>
      <c r="R1032" t="str">
        <f t="shared" si="178"/>
        <v>small</v>
      </c>
      <c r="S1032">
        <f t="shared" si="179"/>
        <v>1</v>
      </c>
      <c r="T1032">
        <v>1031</v>
      </c>
      <c r="U1032">
        <f t="shared" si="180"/>
        <v>10.514827970391982</v>
      </c>
      <c r="V1032">
        <f t="shared" si="181"/>
        <v>1031</v>
      </c>
      <c r="W1032" t="str">
        <f t="shared" si="182"/>
        <v/>
      </c>
      <c r="X1032" t="str">
        <f t="shared" si="183"/>
        <v/>
      </c>
      <c r="Y1032" t="str">
        <f t="shared" si="184"/>
        <v/>
      </c>
      <c r="Z1032" t="str">
        <f t="shared" si="185"/>
        <v/>
      </c>
      <c r="AA1032" t="str">
        <f t="shared" si="186"/>
        <v/>
      </c>
      <c r="AB1032" t="str">
        <f t="shared" si="187"/>
        <v/>
      </c>
    </row>
    <row r="1033" spans="1:28" x14ac:dyDescent="0.45">
      <c r="A1033" t="s">
        <v>743</v>
      </c>
      <c r="B1033" t="s">
        <v>743</v>
      </c>
      <c r="C1033" t="s">
        <v>594</v>
      </c>
      <c r="D1033" t="s">
        <v>595</v>
      </c>
      <c r="E1033">
        <v>55133</v>
      </c>
      <c r="F1033" t="s">
        <v>598</v>
      </c>
      <c r="G1033">
        <v>43.148699999999998</v>
      </c>
      <c r="H1033">
        <v>-88.122699999999995</v>
      </c>
      <c r="I1033">
        <v>36769</v>
      </c>
      <c r="J1033">
        <v>36769</v>
      </c>
      <c r="K1033">
        <f t="shared" si="177"/>
        <v>10.512410377841734</v>
      </c>
      <c r="L1033">
        <v>431</v>
      </c>
      <c r="M1033" t="s">
        <v>19</v>
      </c>
      <c r="N1033" t="b">
        <v>1</v>
      </c>
      <c r="O1033" t="s">
        <v>596</v>
      </c>
      <c r="P1033" t="s">
        <v>744</v>
      </c>
      <c r="Q1033">
        <v>1840003020</v>
      </c>
      <c r="R1033" t="str">
        <f t="shared" si="178"/>
        <v>small</v>
      </c>
      <c r="S1033">
        <f t="shared" si="179"/>
        <v>1</v>
      </c>
      <c r="T1033">
        <v>1032</v>
      </c>
      <c r="U1033">
        <f t="shared" si="180"/>
        <v>10.512410377841734</v>
      </c>
      <c r="V1033">
        <f t="shared" si="181"/>
        <v>1032</v>
      </c>
      <c r="W1033" t="str">
        <f t="shared" si="182"/>
        <v/>
      </c>
      <c r="X1033" t="str">
        <f t="shared" si="183"/>
        <v/>
      </c>
      <c r="Y1033" t="str">
        <f t="shared" si="184"/>
        <v/>
      </c>
      <c r="Z1033" t="str">
        <f t="shared" si="185"/>
        <v/>
      </c>
      <c r="AA1033" t="str">
        <f t="shared" si="186"/>
        <v/>
      </c>
      <c r="AB1033" t="str">
        <f t="shared" si="187"/>
        <v/>
      </c>
    </row>
    <row r="1034" spans="1:28" x14ac:dyDescent="0.45">
      <c r="A1034" t="s">
        <v>665</v>
      </c>
      <c r="B1034" t="s">
        <v>665</v>
      </c>
      <c r="C1034" t="s">
        <v>594</v>
      </c>
      <c r="D1034" t="s">
        <v>595</v>
      </c>
      <c r="E1034">
        <v>55105</v>
      </c>
      <c r="F1034" t="s">
        <v>656</v>
      </c>
      <c r="G1034">
        <v>42.523000000000003</v>
      </c>
      <c r="H1034">
        <v>-89.0184</v>
      </c>
      <c r="I1034">
        <v>63470</v>
      </c>
      <c r="J1034">
        <v>36757</v>
      </c>
      <c r="K1034">
        <f t="shared" si="177"/>
        <v>10.512083962693172</v>
      </c>
      <c r="L1034">
        <v>818</v>
      </c>
      <c r="M1034" t="s">
        <v>19</v>
      </c>
      <c r="N1034" t="b">
        <v>1</v>
      </c>
      <c r="O1034" t="s">
        <v>596</v>
      </c>
      <c r="P1034" t="s">
        <v>666</v>
      </c>
      <c r="Q1034">
        <v>1840002471</v>
      </c>
      <c r="R1034" t="str">
        <f t="shared" si="178"/>
        <v>small</v>
      </c>
      <c r="S1034">
        <f t="shared" si="179"/>
        <v>1</v>
      </c>
      <c r="T1034">
        <v>1033</v>
      </c>
      <c r="U1034">
        <f t="shared" si="180"/>
        <v>10.512083962693172</v>
      </c>
      <c r="V1034">
        <f t="shared" si="181"/>
        <v>1033</v>
      </c>
      <c r="W1034" t="str">
        <f t="shared" si="182"/>
        <v/>
      </c>
      <c r="X1034" t="str">
        <f t="shared" si="183"/>
        <v/>
      </c>
      <c r="Y1034" t="str">
        <f t="shared" si="184"/>
        <v/>
      </c>
      <c r="Z1034" t="str">
        <f t="shared" si="185"/>
        <v/>
      </c>
      <c r="AA1034" t="str">
        <f t="shared" si="186"/>
        <v/>
      </c>
      <c r="AB1034" t="str">
        <f t="shared" si="187"/>
        <v/>
      </c>
    </row>
    <row r="1035" spans="1:28" x14ac:dyDescent="0.45">
      <c r="A1035" t="s">
        <v>3956</v>
      </c>
      <c r="B1035" t="s">
        <v>3956</v>
      </c>
      <c r="C1035" t="s">
        <v>3789</v>
      </c>
      <c r="D1035" t="s">
        <v>3790</v>
      </c>
      <c r="E1035">
        <v>17031</v>
      </c>
      <c r="F1035" t="s">
        <v>2551</v>
      </c>
      <c r="G1035">
        <v>41.613300000000002</v>
      </c>
      <c r="H1035">
        <v>-87.550200000000004</v>
      </c>
      <c r="I1035">
        <v>36732</v>
      </c>
      <c r="J1035">
        <v>36732</v>
      </c>
      <c r="K1035">
        <f t="shared" si="177"/>
        <v>10.511403588733414</v>
      </c>
      <c r="L1035">
        <v>1975</v>
      </c>
      <c r="M1035" t="s">
        <v>19</v>
      </c>
      <c r="N1035" t="b">
        <v>1</v>
      </c>
      <c r="O1035" t="s">
        <v>596</v>
      </c>
      <c r="P1035">
        <v>60409</v>
      </c>
      <c r="Q1035">
        <v>1840007023</v>
      </c>
      <c r="R1035" t="str">
        <f t="shared" si="178"/>
        <v>small</v>
      </c>
      <c r="S1035">
        <f t="shared" si="179"/>
        <v>1</v>
      </c>
      <c r="T1035">
        <v>1034</v>
      </c>
      <c r="U1035">
        <f t="shared" si="180"/>
        <v>10.511403588733414</v>
      </c>
      <c r="V1035">
        <f t="shared" si="181"/>
        <v>1034</v>
      </c>
      <c r="W1035" t="str">
        <f t="shared" si="182"/>
        <v/>
      </c>
      <c r="X1035" t="str">
        <f t="shared" si="183"/>
        <v/>
      </c>
      <c r="Y1035" t="str">
        <f t="shared" si="184"/>
        <v/>
      </c>
      <c r="Z1035" t="str">
        <f t="shared" si="185"/>
        <v/>
      </c>
      <c r="AA1035" t="str">
        <f t="shared" si="186"/>
        <v/>
      </c>
      <c r="AB1035" t="str">
        <f t="shared" si="187"/>
        <v/>
      </c>
    </row>
    <row r="1036" spans="1:28" x14ac:dyDescent="0.45">
      <c r="A1036" t="s">
        <v>1529</v>
      </c>
      <c r="B1036" t="s">
        <v>1529</v>
      </c>
      <c r="C1036" t="s">
        <v>4960</v>
      </c>
      <c r="D1036" t="s">
        <v>2504</v>
      </c>
      <c r="E1036">
        <v>26163</v>
      </c>
      <c r="F1036" t="s">
        <v>875</v>
      </c>
      <c r="G1036">
        <v>42.243299999999998</v>
      </c>
      <c r="H1036">
        <v>-83.180999999999997</v>
      </c>
      <c r="I1036">
        <v>36720</v>
      </c>
      <c r="J1036">
        <v>36720</v>
      </c>
      <c r="K1036">
        <f t="shared" si="177"/>
        <v>10.511076844734427</v>
      </c>
      <c r="L1036">
        <v>2414</v>
      </c>
      <c r="M1036" t="s">
        <v>19</v>
      </c>
      <c r="N1036" t="b">
        <v>1</v>
      </c>
      <c r="O1036" t="s">
        <v>4149</v>
      </c>
      <c r="P1036">
        <v>48146</v>
      </c>
      <c r="Q1036">
        <v>1840003984</v>
      </c>
      <c r="R1036" t="str">
        <f t="shared" si="178"/>
        <v>small</v>
      </c>
      <c r="S1036">
        <f t="shared" si="179"/>
        <v>1</v>
      </c>
      <c r="T1036">
        <v>1035</v>
      </c>
      <c r="U1036">
        <f t="shared" si="180"/>
        <v>10.511076844734427</v>
      </c>
      <c r="V1036">
        <f t="shared" si="181"/>
        <v>1035</v>
      </c>
      <c r="W1036" t="str">
        <f t="shared" si="182"/>
        <v/>
      </c>
      <c r="X1036" t="str">
        <f t="shared" si="183"/>
        <v/>
      </c>
      <c r="Y1036" t="str">
        <f t="shared" si="184"/>
        <v/>
      </c>
      <c r="Z1036" t="str">
        <f t="shared" si="185"/>
        <v/>
      </c>
      <c r="AA1036" t="str">
        <f t="shared" si="186"/>
        <v/>
      </c>
      <c r="AB1036" t="str">
        <f t="shared" si="187"/>
        <v/>
      </c>
    </row>
    <row r="1037" spans="1:28" x14ac:dyDescent="0.45">
      <c r="A1037" t="s">
        <v>4005</v>
      </c>
      <c r="B1037" t="s">
        <v>4005</v>
      </c>
      <c r="C1037" t="s">
        <v>5114</v>
      </c>
      <c r="D1037" t="s">
        <v>3732</v>
      </c>
      <c r="E1037">
        <v>28033</v>
      </c>
      <c r="F1037" t="s">
        <v>1034</v>
      </c>
      <c r="G1037">
        <v>34.960799999999999</v>
      </c>
      <c r="H1037">
        <v>-89.847800000000007</v>
      </c>
      <c r="I1037">
        <v>36699</v>
      </c>
      <c r="J1037">
        <v>36699</v>
      </c>
      <c r="K1037">
        <f t="shared" si="177"/>
        <v>10.510504785715026</v>
      </c>
      <c r="L1037">
        <v>385</v>
      </c>
      <c r="M1037" t="s">
        <v>19</v>
      </c>
      <c r="N1037" t="b">
        <v>1</v>
      </c>
      <c r="O1037" t="s">
        <v>596</v>
      </c>
      <c r="P1037">
        <v>38654</v>
      </c>
      <c r="Q1037">
        <v>1840014641</v>
      </c>
      <c r="R1037" t="str">
        <f t="shared" si="178"/>
        <v>small</v>
      </c>
      <c r="S1037">
        <f t="shared" si="179"/>
        <v>1</v>
      </c>
      <c r="T1037">
        <v>1036</v>
      </c>
      <c r="U1037">
        <f t="shared" si="180"/>
        <v>10.510504785715026</v>
      </c>
      <c r="V1037">
        <f t="shared" si="181"/>
        <v>1036</v>
      </c>
      <c r="W1037" t="str">
        <f t="shared" si="182"/>
        <v/>
      </c>
      <c r="X1037" t="str">
        <f t="shared" si="183"/>
        <v/>
      </c>
      <c r="Y1037" t="str">
        <f t="shared" si="184"/>
        <v/>
      </c>
      <c r="Z1037" t="str">
        <f t="shared" si="185"/>
        <v/>
      </c>
      <c r="AA1037" t="str">
        <f t="shared" si="186"/>
        <v/>
      </c>
      <c r="AB1037" t="str">
        <f t="shared" si="187"/>
        <v/>
      </c>
    </row>
    <row r="1038" spans="1:28" x14ac:dyDescent="0.45">
      <c r="A1038" t="s">
        <v>973</v>
      </c>
      <c r="B1038" t="s">
        <v>973</v>
      </c>
      <c r="C1038" t="s">
        <v>2998</v>
      </c>
      <c r="D1038" t="s">
        <v>2957</v>
      </c>
      <c r="E1038">
        <v>6037</v>
      </c>
      <c r="F1038" t="s">
        <v>2149</v>
      </c>
      <c r="G1038">
        <v>34.088299999999997</v>
      </c>
      <c r="H1038">
        <v>-118.37179999999999</v>
      </c>
      <c r="I1038">
        <v>36698</v>
      </c>
      <c r="J1038">
        <v>36698</v>
      </c>
      <c r="K1038">
        <f t="shared" si="177"/>
        <v>10.510477536644899</v>
      </c>
      <c r="L1038">
        <v>7507</v>
      </c>
      <c r="M1038" t="s">
        <v>19</v>
      </c>
      <c r="N1038" t="b">
        <v>1</v>
      </c>
      <c r="O1038" t="s">
        <v>20</v>
      </c>
      <c r="P1038" t="s">
        <v>3389</v>
      </c>
      <c r="Q1038">
        <v>1840028098</v>
      </c>
      <c r="R1038" t="str">
        <f t="shared" si="178"/>
        <v>small</v>
      </c>
      <c r="S1038">
        <f t="shared" si="179"/>
        <v>1</v>
      </c>
      <c r="T1038">
        <v>1037</v>
      </c>
      <c r="U1038">
        <f t="shared" si="180"/>
        <v>10.510477536644899</v>
      </c>
      <c r="V1038">
        <f t="shared" si="181"/>
        <v>1037</v>
      </c>
      <c r="W1038" t="str">
        <f t="shared" si="182"/>
        <v/>
      </c>
      <c r="X1038" t="str">
        <f t="shared" si="183"/>
        <v/>
      </c>
      <c r="Y1038" t="str">
        <f t="shared" si="184"/>
        <v/>
      </c>
      <c r="Z1038" t="str">
        <f t="shared" si="185"/>
        <v/>
      </c>
      <c r="AA1038" t="str">
        <f t="shared" si="186"/>
        <v/>
      </c>
      <c r="AB1038" t="str">
        <f t="shared" si="187"/>
        <v/>
      </c>
    </row>
    <row r="1039" spans="1:28" x14ac:dyDescent="0.45">
      <c r="A1039" t="s">
        <v>2881</v>
      </c>
      <c r="B1039" t="s">
        <v>2881</v>
      </c>
      <c r="C1039" t="s">
        <v>4142</v>
      </c>
      <c r="D1039" t="s">
        <v>2864</v>
      </c>
      <c r="E1039">
        <v>18043</v>
      </c>
      <c r="F1039" t="s">
        <v>521</v>
      </c>
      <c r="G1039">
        <v>38.3078</v>
      </c>
      <c r="H1039">
        <v>-85.824200000000005</v>
      </c>
      <c r="I1039">
        <v>36670</v>
      </c>
      <c r="J1039">
        <v>36670</v>
      </c>
      <c r="K1039">
        <f t="shared" si="177"/>
        <v>10.509714261065371</v>
      </c>
      <c r="L1039">
        <v>947</v>
      </c>
      <c r="M1039" t="s">
        <v>19</v>
      </c>
      <c r="N1039" t="b">
        <v>1</v>
      </c>
      <c r="O1039" t="s">
        <v>4148</v>
      </c>
      <c r="P1039" t="s">
        <v>4201</v>
      </c>
      <c r="Q1039">
        <v>1840008662</v>
      </c>
      <c r="R1039" t="str">
        <f t="shared" si="178"/>
        <v>small</v>
      </c>
      <c r="S1039">
        <f t="shared" si="179"/>
        <v>1</v>
      </c>
      <c r="T1039">
        <v>1038</v>
      </c>
      <c r="U1039">
        <f t="shared" si="180"/>
        <v>10.509714261065371</v>
      </c>
      <c r="V1039">
        <f t="shared" si="181"/>
        <v>1038</v>
      </c>
      <c r="W1039" t="str">
        <f t="shared" si="182"/>
        <v/>
      </c>
      <c r="X1039" t="str">
        <f t="shared" si="183"/>
        <v/>
      </c>
      <c r="Y1039" t="str">
        <f t="shared" si="184"/>
        <v/>
      </c>
      <c r="Z1039" t="str">
        <f t="shared" si="185"/>
        <v/>
      </c>
      <c r="AA1039" t="str">
        <f t="shared" si="186"/>
        <v/>
      </c>
      <c r="AB1039" t="str">
        <f t="shared" si="187"/>
        <v/>
      </c>
    </row>
    <row r="1040" spans="1:28" x14ac:dyDescent="0.45">
      <c r="A1040" t="s">
        <v>53</v>
      </c>
      <c r="B1040" t="s">
        <v>53</v>
      </c>
      <c r="C1040" t="s">
        <v>1679</v>
      </c>
      <c r="D1040" t="s">
        <v>1680</v>
      </c>
      <c r="E1040">
        <v>48215</v>
      </c>
      <c r="F1040" t="s">
        <v>1593</v>
      </c>
      <c r="G1040">
        <v>26.190200000000001</v>
      </c>
      <c r="H1040">
        <v>-98.152199999999993</v>
      </c>
      <c r="I1040">
        <v>36663</v>
      </c>
      <c r="J1040">
        <v>36663</v>
      </c>
      <c r="K1040">
        <f t="shared" si="177"/>
        <v>10.509523351106111</v>
      </c>
      <c r="L1040">
        <v>1236</v>
      </c>
      <c r="M1040" t="s">
        <v>19</v>
      </c>
      <c r="N1040" t="b">
        <v>1</v>
      </c>
      <c r="O1040" t="s">
        <v>596</v>
      </c>
      <c r="P1040">
        <v>78589</v>
      </c>
      <c r="Q1040">
        <v>1840022256</v>
      </c>
      <c r="R1040" t="str">
        <f t="shared" si="178"/>
        <v>small</v>
      </c>
      <c r="S1040">
        <f t="shared" si="179"/>
        <v>1</v>
      </c>
      <c r="T1040">
        <v>1039</v>
      </c>
      <c r="U1040">
        <f t="shared" si="180"/>
        <v>10.509523351106111</v>
      </c>
      <c r="V1040">
        <f t="shared" si="181"/>
        <v>1039</v>
      </c>
      <c r="W1040" t="str">
        <f t="shared" si="182"/>
        <v/>
      </c>
      <c r="X1040" t="str">
        <f t="shared" si="183"/>
        <v/>
      </c>
      <c r="Y1040" t="str">
        <f t="shared" si="184"/>
        <v/>
      </c>
      <c r="Z1040" t="str">
        <f t="shared" si="185"/>
        <v/>
      </c>
      <c r="AA1040" t="str">
        <f t="shared" si="186"/>
        <v/>
      </c>
      <c r="AB1040" t="str">
        <f t="shared" si="187"/>
        <v/>
      </c>
    </row>
    <row r="1041" spans="1:28" x14ac:dyDescent="0.45">
      <c r="A1041" t="s">
        <v>4354</v>
      </c>
      <c r="B1041" t="s">
        <v>4354</v>
      </c>
      <c r="C1041" t="s">
        <v>4288</v>
      </c>
      <c r="D1041" t="s">
        <v>2932</v>
      </c>
      <c r="E1041">
        <v>40147</v>
      </c>
      <c r="F1041" t="s">
        <v>17</v>
      </c>
      <c r="G1041">
        <v>36.735599999999998</v>
      </c>
      <c r="H1041">
        <v>-95.945099999999996</v>
      </c>
      <c r="I1041">
        <v>39848</v>
      </c>
      <c r="J1041">
        <v>36647</v>
      </c>
      <c r="K1041">
        <f t="shared" si="177"/>
        <v>10.509086848575649</v>
      </c>
      <c r="L1041">
        <v>621</v>
      </c>
      <c r="M1041" t="s">
        <v>19</v>
      </c>
      <c r="N1041" t="b">
        <v>1</v>
      </c>
      <c r="O1041" t="s">
        <v>596</v>
      </c>
      <c r="P1041" t="s">
        <v>4355</v>
      </c>
      <c r="Q1041">
        <v>1840018977</v>
      </c>
      <c r="R1041" t="str">
        <f t="shared" si="178"/>
        <v>small</v>
      </c>
      <c r="S1041">
        <f t="shared" si="179"/>
        <v>1</v>
      </c>
      <c r="T1041">
        <v>1040</v>
      </c>
      <c r="U1041">
        <f t="shared" si="180"/>
        <v>10.509086848575649</v>
      </c>
      <c r="V1041">
        <f t="shared" si="181"/>
        <v>1040</v>
      </c>
      <c r="W1041" t="str">
        <f t="shared" si="182"/>
        <v/>
      </c>
      <c r="X1041" t="str">
        <f t="shared" si="183"/>
        <v/>
      </c>
      <c r="Y1041" t="str">
        <f t="shared" si="184"/>
        <v/>
      </c>
      <c r="Z1041" t="str">
        <f t="shared" si="185"/>
        <v/>
      </c>
      <c r="AA1041" t="str">
        <f t="shared" si="186"/>
        <v/>
      </c>
      <c r="AB1041" t="str">
        <f t="shared" si="187"/>
        <v/>
      </c>
    </row>
    <row r="1042" spans="1:28" x14ac:dyDescent="0.45">
      <c r="A1042" t="s">
        <v>2454</v>
      </c>
      <c r="B1042" t="s">
        <v>2454</v>
      </c>
      <c r="C1042" t="s">
        <v>2310</v>
      </c>
      <c r="D1042" t="s">
        <v>2311</v>
      </c>
      <c r="E1042">
        <v>37097</v>
      </c>
      <c r="F1042" t="s">
        <v>1895</v>
      </c>
      <c r="G1042">
        <v>35.584200000000003</v>
      </c>
      <c r="H1042">
        <v>-80.824600000000004</v>
      </c>
      <c r="I1042">
        <v>36543</v>
      </c>
      <c r="J1042">
        <v>36543</v>
      </c>
      <c r="K1042">
        <f t="shared" si="177"/>
        <v>10.506244928368069</v>
      </c>
      <c r="L1042">
        <v>653</v>
      </c>
      <c r="M1042" t="s">
        <v>19</v>
      </c>
      <c r="N1042" t="b">
        <v>1</v>
      </c>
      <c r="O1042" t="s">
        <v>330</v>
      </c>
      <c r="P1042" t="s">
        <v>2455</v>
      </c>
      <c r="Q1042">
        <v>1840016215</v>
      </c>
      <c r="R1042" t="str">
        <f t="shared" si="178"/>
        <v>small</v>
      </c>
      <c r="S1042">
        <f t="shared" si="179"/>
        <v>1</v>
      </c>
      <c r="T1042">
        <v>1041</v>
      </c>
      <c r="U1042">
        <f t="shared" si="180"/>
        <v>10.506244928368069</v>
      </c>
      <c r="V1042">
        <f t="shared" si="181"/>
        <v>1041</v>
      </c>
      <c r="W1042" t="str">
        <f t="shared" si="182"/>
        <v/>
      </c>
      <c r="X1042" t="str">
        <f t="shared" si="183"/>
        <v/>
      </c>
      <c r="Y1042" t="str">
        <f t="shared" si="184"/>
        <v/>
      </c>
      <c r="Z1042" t="str">
        <f t="shared" si="185"/>
        <v/>
      </c>
      <c r="AA1042" t="str">
        <f t="shared" si="186"/>
        <v/>
      </c>
      <c r="AB1042" t="str">
        <f t="shared" si="187"/>
        <v/>
      </c>
    </row>
    <row r="1043" spans="1:28" x14ac:dyDescent="0.45">
      <c r="A1043" t="s">
        <v>310</v>
      </c>
      <c r="B1043" t="s">
        <v>310</v>
      </c>
      <c r="C1043" t="s">
        <v>4142</v>
      </c>
      <c r="D1043" t="s">
        <v>2864</v>
      </c>
      <c r="E1043">
        <v>18127</v>
      </c>
      <c r="F1043" t="s">
        <v>265</v>
      </c>
      <c r="G1043">
        <v>41.586599999999997</v>
      </c>
      <c r="H1043">
        <v>-87.179199999999994</v>
      </c>
      <c r="I1043">
        <v>36505</v>
      </c>
      <c r="J1043">
        <v>36505</v>
      </c>
      <c r="K1043">
        <f t="shared" si="177"/>
        <v>10.505204516490187</v>
      </c>
      <c r="L1043">
        <v>552</v>
      </c>
      <c r="M1043" t="s">
        <v>19</v>
      </c>
      <c r="N1043" t="b">
        <v>1</v>
      </c>
      <c r="O1043" t="s">
        <v>596</v>
      </c>
      <c r="P1043">
        <v>46368</v>
      </c>
      <c r="Q1043">
        <v>1840009264</v>
      </c>
      <c r="R1043" t="str">
        <f t="shared" si="178"/>
        <v>small</v>
      </c>
      <c r="S1043">
        <f t="shared" si="179"/>
        <v>1</v>
      </c>
      <c r="T1043">
        <v>1042</v>
      </c>
      <c r="U1043">
        <f t="shared" si="180"/>
        <v>10.505204516490187</v>
      </c>
      <c r="V1043">
        <f t="shared" si="181"/>
        <v>1042</v>
      </c>
      <c r="W1043" t="str">
        <f t="shared" si="182"/>
        <v/>
      </c>
      <c r="X1043" t="str">
        <f t="shared" si="183"/>
        <v/>
      </c>
      <c r="Y1043" t="str">
        <f t="shared" si="184"/>
        <v/>
      </c>
      <c r="Z1043" t="str">
        <f t="shared" si="185"/>
        <v/>
      </c>
      <c r="AA1043" t="str">
        <f t="shared" si="186"/>
        <v/>
      </c>
      <c r="AB1043" t="str">
        <f t="shared" si="187"/>
        <v/>
      </c>
    </row>
    <row r="1044" spans="1:28" x14ac:dyDescent="0.45">
      <c r="A1044" t="s">
        <v>3025</v>
      </c>
      <c r="B1044" t="s">
        <v>3025</v>
      </c>
      <c r="C1044" t="s">
        <v>2998</v>
      </c>
      <c r="D1044" t="s">
        <v>2957</v>
      </c>
      <c r="E1044">
        <v>6111</v>
      </c>
      <c r="F1044" t="s">
        <v>3026</v>
      </c>
      <c r="G1044">
        <v>34.285499999999999</v>
      </c>
      <c r="H1044">
        <v>-118.877</v>
      </c>
      <c r="I1044">
        <v>36481</v>
      </c>
      <c r="J1044">
        <v>36481</v>
      </c>
      <c r="K1044">
        <f t="shared" si="177"/>
        <v>10.50454685609326</v>
      </c>
      <c r="L1044">
        <v>1119</v>
      </c>
      <c r="M1044" t="s">
        <v>19</v>
      </c>
      <c r="N1044" t="b">
        <v>1</v>
      </c>
      <c r="O1044" t="s">
        <v>20</v>
      </c>
      <c r="P1044" t="s">
        <v>3027</v>
      </c>
      <c r="Q1044">
        <v>1840020472</v>
      </c>
      <c r="R1044" t="str">
        <f t="shared" si="178"/>
        <v>small</v>
      </c>
      <c r="S1044">
        <f t="shared" si="179"/>
        <v>1</v>
      </c>
      <c r="T1044">
        <v>1043</v>
      </c>
      <c r="U1044">
        <f t="shared" si="180"/>
        <v>10.50454685609326</v>
      </c>
      <c r="V1044">
        <f t="shared" si="181"/>
        <v>1043</v>
      </c>
      <c r="W1044" t="str">
        <f t="shared" si="182"/>
        <v/>
      </c>
      <c r="X1044" t="str">
        <f t="shared" si="183"/>
        <v/>
      </c>
      <c r="Y1044" t="str">
        <f t="shared" si="184"/>
        <v/>
      </c>
      <c r="Z1044" t="str">
        <f t="shared" si="185"/>
        <v/>
      </c>
      <c r="AA1044" t="str">
        <f t="shared" si="186"/>
        <v/>
      </c>
      <c r="AB1044" t="str">
        <f t="shared" si="187"/>
        <v/>
      </c>
    </row>
    <row r="1045" spans="1:28" x14ac:dyDescent="0.45">
      <c r="A1045" t="s">
        <v>701</v>
      </c>
      <c r="B1045" t="s">
        <v>701</v>
      </c>
      <c r="C1045" t="s">
        <v>4006</v>
      </c>
      <c r="D1045" t="s">
        <v>4007</v>
      </c>
      <c r="E1045">
        <v>13115</v>
      </c>
      <c r="F1045" t="s">
        <v>521</v>
      </c>
      <c r="G1045">
        <v>34.265700000000002</v>
      </c>
      <c r="H1045">
        <v>-85.186300000000003</v>
      </c>
      <c r="I1045">
        <v>61019</v>
      </c>
      <c r="J1045">
        <v>36407</v>
      </c>
      <c r="K1045">
        <f t="shared" si="177"/>
        <v>10.502516342828386</v>
      </c>
      <c r="L1045">
        <v>442</v>
      </c>
      <c r="M1045" t="s">
        <v>19</v>
      </c>
      <c r="N1045" t="b">
        <v>1</v>
      </c>
      <c r="O1045" t="s">
        <v>330</v>
      </c>
      <c r="P1045" t="s">
        <v>4061</v>
      </c>
      <c r="Q1045">
        <v>1840014681</v>
      </c>
      <c r="R1045" t="str">
        <f t="shared" si="178"/>
        <v>small</v>
      </c>
      <c r="S1045">
        <f t="shared" si="179"/>
        <v>1</v>
      </c>
      <c r="T1045">
        <v>1044</v>
      </c>
      <c r="U1045">
        <f t="shared" si="180"/>
        <v>10.502516342828386</v>
      </c>
      <c r="V1045">
        <f t="shared" si="181"/>
        <v>1044</v>
      </c>
      <c r="W1045" t="str">
        <f t="shared" si="182"/>
        <v/>
      </c>
      <c r="X1045" t="str">
        <f t="shared" si="183"/>
        <v/>
      </c>
      <c r="Y1045" t="str">
        <f t="shared" si="184"/>
        <v/>
      </c>
      <c r="Z1045" t="str">
        <f t="shared" si="185"/>
        <v/>
      </c>
      <c r="AA1045" t="str">
        <f t="shared" si="186"/>
        <v/>
      </c>
      <c r="AB1045" t="str">
        <f t="shared" si="187"/>
        <v/>
      </c>
    </row>
    <row r="1046" spans="1:28" x14ac:dyDescent="0.45">
      <c r="A1046" t="s">
        <v>1297</v>
      </c>
      <c r="B1046" t="s">
        <v>1297</v>
      </c>
      <c r="C1046" t="s">
        <v>966</v>
      </c>
      <c r="D1046" t="s">
        <v>967</v>
      </c>
      <c r="E1046">
        <v>12103</v>
      </c>
      <c r="F1046" t="s">
        <v>981</v>
      </c>
      <c r="G1046">
        <v>28.032800000000002</v>
      </c>
      <c r="H1046">
        <v>-82.786500000000004</v>
      </c>
      <c r="I1046">
        <v>36381</v>
      </c>
      <c r="J1046">
        <v>36381</v>
      </c>
      <c r="K1046">
        <f t="shared" si="177"/>
        <v>10.501801939324901</v>
      </c>
      <c r="L1046">
        <v>1351</v>
      </c>
      <c r="M1046" t="s">
        <v>19</v>
      </c>
      <c r="N1046" t="b">
        <v>1</v>
      </c>
      <c r="O1046" t="s">
        <v>330</v>
      </c>
      <c r="P1046" t="s">
        <v>1298</v>
      </c>
      <c r="Q1046">
        <v>1840014144</v>
      </c>
      <c r="R1046" t="str">
        <f t="shared" si="178"/>
        <v>small</v>
      </c>
      <c r="S1046">
        <f t="shared" si="179"/>
        <v>1</v>
      </c>
      <c r="T1046">
        <v>1045</v>
      </c>
      <c r="U1046">
        <f t="shared" si="180"/>
        <v>10.501801939324901</v>
      </c>
      <c r="V1046">
        <f t="shared" si="181"/>
        <v>1045</v>
      </c>
      <c r="W1046" t="str">
        <f t="shared" si="182"/>
        <v/>
      </c>
      <c r="X1046" t="str">
        <f t="shared" si="183"/>
        <v/>
      </c>
      <c r="Y1046" t="str">
        <f t="shared" si="184"/>
        <v/>
      </c>
      <c r="Z1046" t="str">
        <f t="shared" si="185"/>
        <v/>
      </c>
      <c r="AA1046" t="str">
        <f t="shared" si="186"/>
        <v/>
      </c>
      <c r="AB1046" t="str">
        <f t="shared" si="187"/>
        <v/>
      </c>
    </row>
    <row r="1047" spans="1:28" x14ac:dyDescent="0.45">
      <c r="A1047" t="s">
        <v>3162</v>
      </c>
      <c r="B1047" t="s">
        <v>3162</v>
      </c>
      <c r="C1047" t="s">
        <v>2998</v>
      </c>
      <c r="D1047" t="s">
        <v>2957</v>
      </c>
      <c r="E1047">
        <v>6037</v>
      </c>
      <c r="F1047" t="s">
        <v>2149</v>
      </c>
      <c r="G1047">
        <v>34.102200000000003</v>
      </c>
      <c r="H1047">
        <v>-118.0579</v>
      </c>
      <c r="I1047">
        <v>36365</v>
      </c>
      <c r="J1047">
        <v>36365</v>
      </c>
      <c r="K1047">
        <f t="shared" si="177"/>
        <v>10.501362052588641</v>
      </c>
      <c r="L1047">
        <v>3505</v>
      </c>
      <c r="M1047" t="s">
        <v>19</v>
      </c>
      <c r="N1047" t="b">
        <v>1</v>
      </c>
      <c r="O1047" t="s">
        <v>20</v>
      </c>
      <c r="P1047">
        <v>91780</v>
      </c>
      <c r="Q1047">
        <v>1840021872</v>
      </c>
      <c r="R1047" t="str">
        <f t="shared" si="178"/>
        <v>small</v>
      </c>
      <c r="S1047">
        <f t="shared" si="179"/>
        <v>1</v>
      </c>
      <c r="T1047">
        <v>1046</v>
      </c>
      <c r="U1047">
        <f t="shared" si="180"/>
        <v>10.501362052588641</v>
      </c>
      <c r="V1047">
        <f t="shared" si="181"/>
        <v>1046</v>
      </c>
      <c r="W1047" t="str">
        <f t="shared" si="182"/>
        <v/>
      </c>
      <c r="X1047" t="str">
        <f t="shared" si="183"/>
        <v/>
      </c>
      <c r="Y1047" t="str">
        <f t="shared" si="184"/>
        <v/>
      </c>
      <c r="Z1047" t="str">
        <f t="shared" si="185"/>
        <v/>
      </c>
      <c r="AA1047" t="str">
        <f t="shared" si="186"/>
        <v/>
      </c>
      <c r="AB1047" t="str">
        <f t="shared" si="187"/>
        <v/>
      </c>
    </row>
    <row r="1048" spans="1:28" x14ac:dyDescent="0.45">
      <c r="A1048" t="s">
        <v>477</v>
      </c>
      <c r="B1048" t="s">
        <v>477</v>
      </c>
      <c r="C1048" t="s">
        <v>4580</v>
      </c>
      <c r="D1048" t="s">
        <v>899</v>
      </c>
      <c r="E1048">
        <v>39101</v>
      </c>
      <c r="F1048" t="s">
        <v>477</v>
      </c>
      <c r="G1048">
        <v>40.593299999999999</v>
      </c>
      <c r="H1048">
        <v>-83.123699999999999</v>
      </c>
      <c r="I1048">
        <v>45718</v>
      </c>
      <c r="J1048">
        <v>36310</v>
      </c>
      <c r="K1048">
        <f t="shared" si="177"/>
        <v>10.499848464408382</v>
      </c>
      <c r="L1048">
        <v>1190</v>
      </c>
      <c r="M1048" t="s">
        <v>19</v>
      </c>
      <c r="N1048" t="b">
        <v>1</v>
      </c>
      <c r="O1048" t="s">
        <v>330</v>
      </c>
      <c r="P1048" t="s">
        <v>4690</v>
      </c>
      <c r="Q1048">
        <v>1840008332</v>
      </c>
      <c r="R1048" t="str">
        <f t="shared" si="178"/>
        <v>small</v>
      </c>
      <c r="S1048">
        <f t="shared" si="179"/>
        <v>1</v>
      </c>
      <c r="T1048">
        <v>1047</v>
      </c>
      <c r="U1048">
        <f t="shared" si="180"/>
        <v>10.499848464408382</v>
      </c>
      <c r="V1048">
        <f t="shared" si="181"/>
        <v>1047</v>
      </c>
      <c r="W1048" t="str">
        <f t="shared" si="182"/>
        <v/>
      </c>
      <c r="X1048" t="str">
        <f t="shared" si="183"/>
        <v/>
      </c>
      <c r="Y1048" t="str">
        <f t="shared" si="184"/>
        <v/>
      </c>
      <c r="Z1048" t="str">
        <f t="shared" si="185"/>
        <v/>
      </c>
      <c r="AA1048" t="str">
        <f t="shared" si="186"/>
        <v/>
      </c>
      <c r="AB1048" t="str">
        <f t="shared" si="187"/>
        <v/>
      </c>
    </row>
    <row r="1049" spans="1:28" x14ac:dyDescent="0.45">
      <c r="A1049" t="s">
        <v>5295</v>
      </c>
      <c r="B1049" t="s">
        <v>5295</v>
      </c>
      <c r="C1049" t="s">
        <v>5269</v>
      </c>
      <c r="D1049" t="s">
        <v>766</v>
      </c>
      <c r="E1049">
        <v>41005</v>
      </c>
      <c r="F1049" t="s">
        <v>5277</v>
      </c>
      <c r="G1049">
        <v>45.341799999999999</v>
      </c>
      <c r="H1049">
        <v>-122.5938</v>
      </c>
      <c r="I1049">
        <v>36286</v>
      </c>
      <c r="J1049">
        <v>36286</v>
      </c>
      <c r="K1049">
        <f t="shared" si="177"/>
        <v>10.499187270930108</v>
      </c>
      <c r="L1049">
        <v>1450</v>
      </c>
      <c r="M1049" t="s">
        <v>19</v>
      </c>
      <c r="N1049" t="b">
        <v>1</v>
      </c>
      <c r="O1049" t="s">
        <v>20</v>
      </c>
      <c r="P1049">
        <v>97045</v>
      </c>
      <c r="Q1049">
        <v>1840019954</v>
      </c>
      <c r="R1049" t="str">
        <f t="shared" si="178"/>
        <v>small</v>
      </c>
      <c r="S1049">
        <f t="shared" si="179"/>
        <v>1</v>
      </c>
      <c r="T1049">
        <v>1048</v>
      </c>
      <c r="U1049">
        <f t="shared" si="180"/>
        <v>10.499187270930108</v>
      </c>
      <c r="V1049">
        <f t="shared" si="181"/>
        <v>1048</v>
      </c>
      <c r="W1049" t="str">
        <f t="shared" si="182"/>
        <v/>
      </c>
      <c r="X1049" t="str">
        <f t="shared" si="183"/>
        <v/>
      </c>
      <c r="Y1049" t="str">
        <f t="shared" si="184"/>
        <v/>
      </c>
      <c r="Z1049" t="str">
        <f t="shared" si="185"/>
        <v/>
      </c>
      <c r="AA1049" t="str">
        <f t="shared" si="186"/>
        <v/>
      </c>
      <c r="AB1049" t="str">
        <f t="shared" si="187"/>
        <v/>
      </c>
    </row>
    <row r="1050" spans="1:28" x14ac:dyDescent="0.45">
      <c r="A1050" t="s">
        <v>3271</v>
      </c>
      <c r="B1050" t="s">
        <v>3271</v>
      </c>
      <c r="C1050" t="s">
        <v>2998</v>
      </c>
      <c r="D1050" t="s">
        <v>2957</v>
      </c>
      <c r="E1050">
        <v>6059</v>
      </c>
      <c r="F1050" t="s">
        <v>367</v>
      </c>
      <c r="G1050">
        <v>33.500900000000001</v>
      </c>
      <c r="H1050">
        <v>-117.6544</v>
      </c>
      <c r="I1050">
        <v>36276</v>
      </c>
      <c r="J1050">
        <v>36276</v>
      </c>
      <c r="K1050">
        <f t="shared" si="177"/>
        <v>10.498911644567459</v>
      </c>
      <c r="L1050">
        <v>983</v>
      </c>
      <c r="M1050" t="s">
        <v>19</v>
      </c>
      <c r="N1050" t="b">
        <v>1</v>
      </c>
      <c r="O1050" t="s">
        <v>20</v>
      </c>
      <c r="P1050" t="s">
        <v>3272</v>
      </c>
      <c r="Q1050">
        <v>1840021963</v>
      </c>
      <c r="R1050" t="str">
        <f t="shared" si="178"/>
        <v>small</v>
      </c>
      <c r="S1050">
        <f t="shared" si="179"/>
        <v>1</v>
      </c>
      <c r="T1050">
        <v>1049</v>
      </c>
      <c r="U1050">
        <f t="shared" si="180"/>
        <v>10.498911644567459</v>
      </c>
      <c r="V1050">
        <f t="shared" si="181"/>
        <v>1049</v>
      </c>
      <c r="W1050" t="str">
        <f t="shared" si="182"/>
        <v/>
      </c>
      <c r="X1050" t="str">
        <f t="shared" si="183"/>
        <v/>
      </c>
      <c r="Y1050" t="str">
        <f t="shared" si="184"/>
        <v/>
      </c>
      <c r="Z1050" t="str">
        <f t="shared" si="185"/>
        <v/>
      </c>
      <c r="AA1050" t="str">
        <f t="shared" si="186"/>
        <v/>
      </c>
      <c r="AB1050" t="str">
        <f t="shared" si="187"/>
        <v/>
      </c>
    </row>
    <row r="1051" spans="1:28" x14ac:dyDescent="0.45">
      <c r="A1051" t="s">
        <v>2121</v>
      </c>
      <c r="B1051" t="s">
        <v>2121</v>
      </c>
      <c r="C1051" t="s">
        <v>1679</v>
      </c>
      <c r="D1051" t="s">
        <v>1680</v>
      </c>
      <c r="E1051">
        <v>48005</v>
      </c>
      <c r="F1051" t="s">
        <v>1854</v>
      </c>
      <c r="G1051">
        <v>31.320599999999999</v>
      </c>
      <c r="H1051">
        <v>-94.728999999999999</v>
      </c>
      <c r="I1051">
        <v>46325</v>
      </c>
      <c r="J1051">
        <v>36159</v>
      </c>
      <c r="K1051">
        <f t="shared" si="177"/>
        <v>10.495681159256453</v>
      </c>
      <c r="L1051">
        <v>417</v>
      </c>
      <c r="M1051" t="s">
        <v>19</v>
      </c>
      <c r="N1051" t="b">
        <v>1</v>
      </c>
      <c r="O1051" t="s">
        <v>596</v>
      </c>
      <c r="P1051" t="s">
        <v>2122</v>
      </c>
      <c r="Q1051">
        <v>1840020840</v>
      </c>
      <c r="R1051" t="str">
        <f t="shared" si="178"/>
        <v>small</v>
      </c>
      <c r="S1051">
        <f t="shared" si="179"/>
        <v>1</v>
      </c>
      <c r="T1051">
        <v>1050</v>
      </c>
      <c r="U1051">
        <f t="shared" si="180"/>
        <v>10.495681159256453</v>
      </c>
      <c r="V1051">
        <f t="shared" si="181"/>
        <v>1050</v>
      </c>
      <c r="W1051" t="str">
        <f t="shared" si="182"/>
        <v/>
      </c>
      <c r="X1051" t="str">
        <f t="shared" si="183"/>
        <v/>
      </c>
      <c r="Y1051" t="str">
        <f t="shared" si="184"/>
        <v/>
      </c>
      <c r="Z1051" t="str">
        <f t="shared" si="185"/>
        <v/>
      </c>
      <c r="AA1051" t="str">
        <f t="shared" si="186"/>
        <v/>
      </c>
      <c r="AB1051" t="str">
        <f t="shared" si="187"/>
        <v/>
      </c>
    </row>
    <row r="1052" spans="1:28" x14ac:dyDescent="0.45">
      <c r="A1052" t="s">
        <v>292</v>
      </c>
      <c r="B1052" t="s">
        <v>292</v>
      </c>
      <c r="C1052" t="s">
        <v>5073</v>
      </c>
      <c r="D1052" t="s">
        <v>3683</v>
      </c>
      <c r="E1052">
        <v>20103</v>
      </c>
      <c r="F1052" t="s">
        <v>292</v>
      </c>
      <c r="G1052">
        <v>39.322499999999998</v>
      </c>
      <c r="H1052">
        <v>-94.924599999999998</v>
      </c>
      <c r="I1052">
        <v>46445</v>
      </c>
      <c r="J1052">
        <v>36154</v>
      </c>
      <c r="K1052">
        <f t="shared" si="177"/>
        <v>10.4955428715348</v>
      </c>
      <c r="L1052">
        <v>580</v>
      </c>
      <c r="M1052" t="s">
        <v>19</v>
      </c>
      <c r="N1052" t="b">
        <v>1</v>
      </c>
      <c r="O1052" t="s">
        <v>596</v>
      </c>
      <c r="P1052" t="s">
        <v>5076</v>
      </c>
      <c r="Q1052">
        <v>1840001591</v>
      </c>
      <c r="R1052" t="str">
        <f t="shared" si="178"/>
        <v>small</v>
      </c>
      <c r="S1052">
        <f t="shared" si="179"/>
        <v>1</v>
      </c>
      <c r="T1052">
        <v>1051</v>
      </c>
      <c r="U1052">
        <f t="shared" si="180"/>
        <v>10.4955428715348</v>
      </c>
      <c r="V1052">
        <f t="shared" si="181"/>
        <v>1051</v>
      </c>
      <c r="W1052" t="str">
        <f t="shared" si="182"/>
        <v/>
      </c>
      <c r="X1052" t="str">
        <f t="shared" si="183"/>
        <v/>
      </c>
      <c r="Y1052" t="str">
        <f t="shared" si="184"/>
        <v/>
      </c>
      <c r="Z1052" t="str">
        <f t="shared" si="185"/>
        <v/>
      </c>
      <c r="AA1052" t="str">
        <f t="shared" si="186"/>
        <v/>
      </c>
      <c r="AB1052" t="str">
        <f t="shared" si="187"/>
        <v/>
      </c>
    </row>
    <row r="1053" spans="1:28" x14ac:dyDescent="0.45">
      <c r="A1053" t="s">
        <v>2562</v>
      </c>
      <c r="B1053" t="s">
        <v>2562</v>
      </c>
      <c r="C1053" t="s">
        <v>4481</v>
      </c>
      <c r="D1053" t="s">
        <v>803</v>
      </c>
      <c r="E1053">
        <v>23001</v>
      </c>
      <c r="F1053" t="s">
        <v>4483</v>
      </c>
      <c r="G1053">
        <v>44.091500000000003</v>
      </c>
      <c r="H1053">
        <v>-70.168099999999995</v>
      </c>
      <c r="I1053">
        <v>58664</v>
      </c>
      <c r="J1053">
        <v>36140</v>
      </c>
      <c r="K1053">
        <f t="shared" si="177"/>
        <v>10.49515556414622</v>
      </c>
      <c r="L1053">
        <v>408</v>
      </c>
      <c r="M1053" t="s">
        <v>19</v>
      </c>
      <c r="N1053" t="b">
        <v>1</v>
      </c>
      <c r="O1053" t="s">
        <v>330</v>
      </c>
      <c r="P1053" t="s">
        <v>4494</v>
      </c>
      <c r="Q1053">
        <v>1840000320</v>
      </c>
      <c r="R1053" t="str">
        <f t="shared" si="178"/>
        <v>small</v>
      </c>
      <c r="S1053">
        <f t="shared" si="179"/>
        <v>1</v>
      </c>
      <c r="T1053">
        <v>1052</v>
      </c>
      <c r="U1053">
        <f t="shared" si="180"/>
        <v>10.49515556414622</v>
      </c>
      <c r="V1053">
        <f t="shared" si="181"/>
        <v>1052</v>
      </c>
      <c r="W1053" t="str">
        <f t="shared" si="182"/>
        <v/>
      </c>
      <c r="X1053" t="str">
        <f t="shared" si="183"/>
        <v/>
      </c>
      <c r="Y1053" t="str">
        <f t="shared" si="184"/>
        <v/>
      </c>
      <c r="Z1053" t="str">
        <f t="shared" si="185"/>
        <v/>
      </c>
      <c r="AA1053" t="str">
        <f t="shared" si="186"/>
        <v/>
      </c>
      <c r="AB1053" t="str">
        <f t="shared" si="187"/>
        <v/>
      </c>
    </row>
    <row r="1054" spans="1:28" x14ac:dyDescent="0.45">
      <c r="A1054" t="s">
        <v>25</v>
      </c>
      <c r="B1054" t="s">
        <v>25</v>
      </c>
      <c r="C1054" t="s">
        <v>594</v>
      </c>
      <c r="D1054" t="s">
        <v>595</v>
      </c>
      <c r="E1054">
        <v>55079</v>
      </c>
      <c r="F1054" t="s">
        <v>629</v>
      </c>
      <c r="G1054">
        <v>42.885399999999997</v>
      </c>
      <c r="H1054">
        <v>-88.010400000000004</v>
      </c>
      <c r="I1054">
        <v>36131</v>
      </c>
      <c r="J1054">
        <v>36131</v>
      </c>
      <c r="K1054">
        <f t="shared" si="177"/>
        <v>10.494906501588719</v>
      </c>
      <c r="L1054">
        <v>403</v>
      </c>
      <c r="M1054" t="s">
        <v>19</v>
      </c>
      <c r="N1054" t="b">
        <v>1</v>
      </c>
      <c r="O1054" t="s">
        <v>596</v>
      </c>
      <c r="P1054">
        <v>53132</v>
      </c>
      <c r="Q1054">
        <v>1840003043</v>
      </c>
      <c r="R1054" t="str">
        <f t="shared" si="178"/>
        <v>small</v>
      </c>
      <c r="S1054">
        <f t="shared" si="179"/>
        <v>1</v>
      </c>
      <c r="T1054">
        <v>1053</v>
      </c>
      <c r="U1054">
        <f t="shared" si="180"/>
        <v>10.494906501588719</v>
      </c>
      <c r="V1054">
        <f t="shared" si="181"/>
        <v>1053</v>
      </c>
      <c r="W1054" t="str">
        <f t="shared" si="182"/>
        <v/>
      </c>
      <c r="X1054" t="str">
        <f t="shared" si="183"/>
        <v/>
      </c>
      <c r="Y1054" t="str">
        <f t="shared" si="184"/>
        <v/>
      </c>
      <c r="Z1054" t="str">
        <f t="shared" si="185"/>
        <v/>
      </c>
      <c r="AA1054" t="str">
        <f t="shared" si="186"/>
        <v/>
      </c>
      <c r="AB1054" t="str">
        <f t="shared" si="187"/>
        <v/>
      </c>
    </row>
    <row r="1055" spans="1:28" x14ac:dyDescent="0.45">
      <c r="A1055" t="s">
        <v>434</v>
      </c>
      <c r="B1055" t="s">
        <v>434</v>
      </c>
      <c r="C1055" t="s">
        <v>2998</v>
      </c>
      <c r="D1055" t="s">
        <v>2957</v>
      </c>
      <c r="E1055">
        <v>6037</v>
      </c>
      <c r="F1055" t="s">
        <v>2149</v>
      </c>
      <c r="G1055">
        <v>34.125900000000001</v>
      </c>
      <c r="H1055">
        <v>-117.7153</v>
      </c>
      <c r="I1055">
        <v>36059</v>
      </c>
      <c r="J1055">
        <v>36059</v>
      </c>
      <c r="K1055">
        <f t="shared" si="177"/>
        <v>10.492911764814268</v>
      </c>
      <c r="L1055">
        <v>1042</v>
      </c>
      <c r="M1055" t="s">
        <v>19</v>
      </c>
      <c r="N1055" t="b">
        <v>1</v>
      </c>
      <c r="O1055" t="s">
        <v>20</v>
      </c>
      <c r="P1055">
        <v>91711</v>
      </c>
      <c r="Q1055">
        <v>1840019216</v>
      </c>
      <c r="R1055" t="str">
        <f t="shared" si="178"/>
        <v>small</v>
      </c>
      <c r="S1055">
        <f t="shared" si="179"/>
        <v>1</v>
      </c>
      <c r="T1055">
        <v>1054</v>
      </c>
      <c r="U1055">
        <f t="shared" si="180"/>
        <v>10.492911764814268</v>
      </c>
      <c r="V1055">
        <f t="shared" si="181"/>
        <v>1054</v>
      </c>
      <c r="W1055" t="str">
        <f t="shared" si="182"/>
        <v/>
      </c>
      <c r="X1055" t="str">
        <f t="shared" si="183"/>
        <v/>
      </c>
      <c r="Y1055" t="str">
        <f t="shared" si="184"/>
        <v/>
      </c>
      <c r="Z1055" t="str">
        <f t="shared" si="185"/>
        <v/>
      </c>
      <c r="AA1055" t="str">
        <f t="shared" si="186"/>
        <v/>
      </c>
      <c r="AB1055" t="str">
        <f t="shared" si="187"/>
        <v/>
      </c>
    </row>
    <row r="1056" spans="1:28" x14ac:dyDescent="0.45">
      <c r="A1056" t="s">
        <v>3158</v>
      </c>
      <c r="B1056" t="s">
        <v>3158</v>
      </c>
      <c r="C1056" t="s">
        <v>2998</v>
      </c>
      <c r="D1056" t="s">
        <v>2957</v>
      </c>
      <c r="E1056">
        <v>6065</v>
      </c>
      <c r="F1056" t="s">
        <v>222</v>
      </c>
      <c r="G1056">
        <v>33.6173</v>
      </c>
      <c r="H1056">
        <v>-117.2582</v>
      </c>
      <c r="I1056">
        <v>36042</v>
      </c>
      <c r="J1056">
        <v>36042</v>
      </c>
      <c r="K1056">
        <f t="shared" si="177"/>
        <v>10.492440204078216</v>
      </c>
      <c r="L1056">
        <v>587</v>
      </c>
      <c r="M1056" t="s">
        <v>19</v>
      </c>
      <c r="N1056" t="b">
        <v>1</v>
      </c>
      <c r="O1056" t="s">
        <v>20</v>
      </c>
      <c r="P1056">
        <v>92595</v>
      </c>
      <c r="Q1056">
        <v>1840022902</v>
      </c>
      <c r="R1056" t="str">
        <f t="shared" si="178"/>
        <v>small</v>
      </c>
      <c r="S1056">
        <f t="shared" si="179"/>
        <v>1</v>
      </c>
      <c r="T1056">
        <v>1055</v>
      </c>
      <c r="U1056">
        <f t="shared" si="180"/>
        <v>10.492440204078216</v>
      </c>
      <c r="V1056">
        <f t="shared" si="181"/>
        <v>1055</v>
      </c>
      <c r="W1056" t="str">
        <f t="shared" si="182"/>
        <v/>
      </c>
      <c r="X1056" t="str">
        <f t="shared" si="183"/>
        <v/>
      </c>
      <c r="Y1056" t="str">
        <f t="shared" si="184"/>
        <v/>
      </c>
      <c r="Z1056" t="str">
        <f t="shared" si="185"/>
        <v/>
      </c>
      <c r="AA1056" t="str">
        <f t="shared" si="186"/>
        <v/>
      </c>
      <c r="AB1056" t="str">
        <f t="shared" si="187"/>
        <v/>
      </c>
    </row>
    <row r="1057" spans="1:28" x14ac:dyDescent="0.45">
      <c r="A1057" t="s">
        <v>773</v>
      </c>
      <c r="B1057" t="s">
        <v>773</v>
      </c>
      <c r="C1057" t="s">
        <v>4859</v>
      </c>
      <c r="D1057" t="s">
        <v>4860</v>
      </c>
      <c r="E1057">
        <v>27163</v>
      </c>
      <c r="F1057" t="s">
        <v>17</v>
      </c>
      <c r="G1057">
        <v>44.816099999999999</v>
      </c>
      <c r="H1057">
        <v>-92.927400000000006</v>
      </c>
      <c r="I1057">
        <v>36029</v>
      </c>
      <c r="J1057">
        <v>36029</v>
      </c>
      <c r="K1057">
        <f t="shared" si="177"/>
        <v>10.492079448708068</v>
      </c>
      <c r="L1057">
        <v>413</v>
      </c>
      <c r="M1057" t="s">
        <v>19</v>
      </c>
      <c r="N1057" t="b">
        <v>1</v>
      </c>
      <c r="O1057" t="s">
        <v>596</v>
      </c>
      <c r="P1057" t="s">
        <v>4926</v>
      </c>
      <c r="Q1057">
        <v>1840006735</v>
      </c>
      <c r="R1057" t="str">
        <f t="shared" si="178"/>
        <v>small</v>
      </c>
      <c r="S1057">
        <f t="shared" si="179"/>
        <v>1</v>
      </c>
      <c r="T1057">
        <v>1056</v>
      </c>
      <c r="U1057">
        <f t="shared" si="180"/>
        <v>10.492079448708068</v>
      </c>
      <c r="V1057">
        <f t="shared" si="181"/>
        <v>1056</v>
      </c>
      <c r="W1057" t="str">
        <f t="shared" si="182"/>
        <v/>
      </c>
      <c r="X1057" t="str">
        <f t="shared" si="183"/>
        <v/>
      </c>
      <c r="Y1057" t="str">
        <f t="shared" si="184"/>
        <v/>
      </c>
      <c r="Z1057" t="str">
        <f t="shared" si="185"/>
        <v/>
      </c>
      <c r="AA1057" t="str">
        <f t="shared" si="186"/>
        <v/>
      </c>
      <c r="AB1057" t="str">
        <f t="shared" si="187"/>
        <v/>
      </c>
    </row>
    <row r="1058" spans="1:28" x14ac:dyDescent="0.45">
      <c r="A1058" t="s">
        <v>1927</v>
      </c>
      <c r="B1058" t="s">
        <v>1927</v>
      </c>
      <c r="C1058" t="s">
        <v>1679</v>
      </c>
      <c r="D1058" t="s">
        <v>1680</v>
      </c>
      <c r="E1058">
        <v>48465</v>
      </c>
      <c r="F1058" t="s">
        <v>1808</v>
      </c>
      <c r="G1058">
        <v>29.3706</v>
      </c>
      <c r="H1058">
        <v>-100.8798</v>
      </c>
      <c r="I1058">
        <v>44414</v>
      </c>
      <c r="J1058">
        <v>35998</v>
      </c>
      <c r="K1058">
        <f t="shared" si="177"/>
        <v>10.491218660339424</v>
      </c>
      <c r="L1058">
        <v>683</v>
      </c>
      <c r="M1058" t="s">
        <v>19</v>
      </c>
      <c r="N1058" t="b">
        <v>1</v>
      </c>
      <c r="O1058" t="s">
        <v>596</v>
      </c>
      <c r="P1058" t="s">
        <v>1928</v>
      </c>
      <c r="Q1058">
        <v>1840019607</v>
      </c>
      <c r="R1058" t="str">
        <f t="shared" si="178"/>
        <v>small</v>
      </c>
      <c r="S1058">
        <f t="shared" si="179"/>
        <v>1</v>
      </c>
      <c r="T1058">
        <v>1057</v>
      </c>
      <c r="U1058">
        <f t="shared" si="180"/>
        <v>10.491218660339424</v>
      </c>
      <c r="V1058">
        <f t="shared" si="181"/>
        <v>1057</v>
      </c>
      <c r="W1058" t="str">
        <f t="shared" si="182"/>
        <v/>
      </c>
      <c r="X1058" t="str">
        <f t="shared" si="183"/>
        <v/>
      </c>
      <c r="Y1058" t="str">
        <f t="shared" si="184"/>
        <v/>
      </c>
      <c r="Z1058" t="str">
        <f t="shared" si="185"/>
        <v/>
      </c>
      <c r="AA1058" t="str">
        <f t="shared" si="186"/>
        <v/>
      </c>
      <c r="AB1058" t="str">
        <f t="shared" si="187"/>
        <v/>
      </c>
    </row>
    <row r="1059" spans="1:28" x14ac:dyDescent="0.45">
      <c r="A1059" t="s">
        <v>844</v>
      </c>
      <c r="B1059" t="s">
        <v>844</v>
      </c>
      <c r="C1059" t="s">
        <v>4859</v>
      </c>
      <c r="D1059" t="s">
        <v>4860</v>
      </c>
      <c r="E1059">
        <v>27053</v>
      </c>
      <c r="F1059" t="s">
        <v>3947</v>
      </c>
      <c r="G1059">
        <v>44.876199999999997</v>
      </c>
      <c r="H1059">
        <v>-93.282600000000002</v>
      </c>
      <c r="I1059">
        <v>35949</v>
      </c>
      <c r="J1059">
        <v>35949</v>
      </c>
      <c r="K1059">
        <f t="shared" si="177"/>
        <v>10.489856546350627</v>
      </c>
      <c r="L1059">
        <v>2026</v>
      </c>
      <c r="M1059" t="s">
        <v>19</v>
      </c>
      <c r="N1059" t="b">
        <v>1</v>
      </c>
      <c r="O1059" t="s">
        <v>596</v>
      </c>
      <c r="P1059">
        <v>55423</v>
      </c>
      <c r="Q1059">
        <v>1840008930</v>
      </c>
      <c r="R1059" t="str">
        <f t="shared" si="178"/>
        <v>small</v>
      </c>
      <c r="S1059">
        <f t="shared" si="179"/>
        <v>1</v>
      </c>
      <c r="T1059">
        <v>1058</v>
      </c>
      <c r="U1059">
        <f t="shared" si="180"/>
        <v>10.489856546350627</v>
      </c>
      <c r="V1059">
        <f t="shared" si="181"/>
        <v>1058</v>
      </c>
      <c r="W1059" t="str">
        <f t="shared" si="182"/>
        <v/>
      </c>
      <c r="X1059" t="str">
        <f t="shared" si="183"/>
        <v/>
      </c>
      <c r="Y1059" t="str">
        <f t="shared" si="184"/>
        <v/>
      </c>
      <c r="Z1059" t="str">
        <f t="shared" si="185"/>
        <v/>
      </c>
      <c r="AA1059" t="str">
        <f t="shared" si="186"/>
        <v/>
      </c>
      <c r="AB1059" t="str">
        <f t="shared" si="187"/>
        <v/>
      </c>
    </row>
    <row r="1060" spans="1:28" x14ac:dyDescent="0.45">
      <c r="A1060" t="s">
        <v>833</v>
      </c>
      <c r="B1060" t="s">
        <v>833</v>
      </c>
      <c r="C1060" t="s">
        <v>594</v>
      </c>
      <c r="D1060" t="s">
        <v>595</v>
      </c>
      <c r="E1060">
        <v>55079</v>
      </c>
      <c r="F1060" t="s">
        <v>629</v>
      </c>
      <c r="G1060">
        <v>42.880299999999998</v>
      </c>
      <c r="H1060">
        <v>-87.900800000000004</v>
      </c>
      <c r="I1060">
        <v>35881</v>
      </c>
      <c r="J1060">
        <v>35881</v>
      </c>
      <c r="K1060">
        <f t="shared" si="177"/>
        <v>10.487963186464397</v>
      </c>
      <c r="L1060">
        <v>486</v>
      </c>
      <c r="M1060" t="s">
        <v>19</v>
      </c>
      <c r="N1060" t="b">
        <v>1</v>
      </c>
      <c r="O1060" t="s">
        <v>596</v>
      </c>
      <c r="P1060">
        <v>53154</v>
      </c>
      <c r="Q1060">
        <v>1840003047</v>
      </c>
      <c r="R1060" t="str">
        <f t="shared" si="178"/>
        <v>small</v>
      </c>
      <c r="S1060">
        <f t="shared" si="179"/>
        <v>1</v>
      </c>
      <c r="T1060">
        <v>1059</v>
      </c>
      <c r="U1060">
        <f t="shared" si="180"/>
        <v>10.487963186464397</v>
      </c>
      <c r="V1060">
        <f t="shared" si="181"/>
        <v>1059</v>
      </c>
      <c r="W1060" t="str">
        <f t="shared" si="182"/>
        <v/>
      </c>
      <c r="X1060" t="str">
        <f t="shared" si="183"/>
        <v/>
      </c>
      <c r="Y1060" t="str">
        <f t="shared" si="184"/>
        <v/>
      </c>
      <c r="Z1060" t="str">
        <f t="shared" si="185"/>
        <v/>
      </c>
      <c r="AA1060" t="str">
        <f t="shared" si="186"/>
        <v/>
      </c>
      <c r="AB1060" t="str">
        <f t="shared" si="187"/>
        <v/>
      </c>
    </row>
    <row r="1061" spans="1:28" x14ac:dyDescent="0.45">
      <c r="A1061" t="s">
        <v>1202</v>
      </c>
      <c r="B1061" t="s">
        <v>1202</v>
      </c>
      <c r="C1061" t="s">
        <v>2998</v>
      </c>
      <c r="D1061" t="s">
        <v>2957</v>
      </c>
      <c r="E1061">
        <v>6037</v>
      </c>
      <c r="F1061" t="s">
        <v>2149</v>
      </c>
      <c r="G1061">
        <v>33.9801</v>
      </c>
      <c r="H1061">
        <v>-118.1798</v>
      </c>
      <c r="I1061">
        <v>35864</v>
      </c>
      <c r="J1061">
        <v>35864</v>
      </c>
      <c r="K1061">
        <f t="shared" si="177"/>
        <v>10.487489285835276</v>
      </c>
      <c r="L1061">
        <v>5537</v>
      </c>
      <c r="M1061" t="s">
        <v>19</v>
      </c>
      <c r="N1061" t="b">
        <v>1</v>
      </c>
      <c r="O1061" t="s">
        <v>20</v>
      </c>
      <c r="P1061" t="s">
        <v>3376</v>
      </c>
      <c r="Q1061">
        <v>1840019228</v>
      </c>
      <c r="R1061" t="str">
        <f t="shared" si="178"/>
        <v>small</v>
      </c>
      <c r="S1061">
        <f t="shared" si="179"/>
        <v>1</v>
      </c>
      <c r="T1061">
        <v>1060</v>
      </c>
      <c r="U1061">
        <f t="shared" si="180"/>
        <v>10.487489285835276</v>
      </c>
      <c r="V1061">
        <f t="shared" si="181"/>
        <v>1060</v>
      </c>
      <c r="W1061" t="str">
        <f t="shared" si="182"/>
        <v/>
      </c>
      <c r="X1061" t="str">
        <f t="shared" si="183"/>
        <v/>
      </c>
      <c r="Y1061" t="str">
        <f t="shared" si="184"/>
        <v/>
      </c>
      <c r="Z1061" t="str">
        <f t="shared" si="185"/>
        <v/>
      </c>
      <c r="AA1061" t="str">
        <f t="shared" si="186"/>
        <v/>
      </c>
      <c r="AB1061" t="str">
        <f t="shared" si="187"/>
        <v/>
      </c>
    </row>
    <row r="1062" spans="1:28" x14ac:dyDescent="0.45">
      <c r="A1062" t="s">
        <v>1043</v>
      </c>
      <c r="B1062" t="s">
        <v>1043</v>
      </c>
      <c r="C1062" t="s">
        <v>3626</v>
      </c>
      <c r="D1062" t="s">
        <v>3627</v>
      </c>
      <c r="E1062">
        <v>1055</v>
      </c>
      <c r="F1062" t="s">
        <v>2466</v>
      </c>
      <c r="G1062">
        <v>34.009</v>
      </c>
      <c r="H1062">
        <v>-86.015600000000006</v>
      </c>
      <c r="I1062">
        <v>62402</v>
      </c>
      <c r="J1062">
        <v>35837</v>
      </c>
      <c r="K1062">
        <f t="shared" si="177"/>
        <v>10.486736158228235</v>
      </c>
      <c r="L1062">
        <v>370</v>
      </c>
      <c r="M1062" t="s">
        <v>19</v>
      </c>
      <c r="N1062" t="b">
        <v>1</v>
      </c>
      <c r="O1062" t="s">
        <v>596</v>
      </c>
      <c r="P1062" t="s">
        <v>3635</v>
      </c>
      <c r="Q1062">
        <v>1840006332</v>
      </c>
      <c r="R1062" t="str">
        <f t="shared" si="178"/>
        <v>small</v>
      </c>
      <c r="S1062">
        <f t="shared" si="179"/>
        <v>1</v>
      </c>
      <c r="T1062">
        <v>1061</v>
      </c>
      <c r="U1062">
        <f t="shared" si="180"/>
        <v>10.486736158228235</v>
      </c>
      <c r="V1062">
        <f t="shared" si="181"/>
        <v>1061</v>
      </c>
      <c r="W1062" t="str">
        <f t="shared" si="182"/>
        <v/>
      </c>
      <c r="X1062" t="str">
        <f t="shared" si="183"/>
        <v/>
      </c>
      <c r="Y1062" t="str">
        <f t="shared" si="184"/>
        <v/>
      </c>
      <c r="Z1062" t="str">
        <f t="shared" si="185"/>
        <v/>
      </c>
      <c r="AA1062" t="str">
        <f t="shared" si="186"/>
        <v/>
      </c>
      <c r="AB1062" t="str">
        <f t="shared" si="187"/>
        <v/>
      </c>
    </row>
    <row r="1063" spans="1:28" x14ac:dyDescent="0.45">
      <c r="A1063" t="s">
        <v>1922</v>
      </c>
      <c r="B1063" t="s">
        <v>1922</v>
      </c>
      <c r="C1063" t="s">
        <v>2310</v>
      </c>
      <c r="D1063" t="s">
        <v>2311</v>
      </c>
      <c r="E1063">
        <v>37191</v>
      </c>
      <c r="F1063" t="s">
        <v>875</v>
      </c>
      <c r="G1063">
        <v>35.377699999999997</v>
      </c>
      <c r="H1063">
        <v>-77.972099999999998</v>
      </c>
      <c r="I1063">
        <v>59969</v>
      </c>
      <c r="J1063">
        <v>35792</v>
      </c>
      <c r="K1063">
        <f t="shared" si="177"/>
        <v>10.485479683729912</v>
      </c>
      <c r="L1063">
        <v>485</v>
      </c>
      <c r="M1063" t="s">
        <v>19</v>
      </c>
      <c r="N1063" t="b">
        <v>1</v>
      </c>
      <c r="O1063" t="s">
        <v>330</v>
      </c>
      <c r="P1063" t="s">
        <v>2398</v>
      </c>
      <c r="Q1063">
        <v>1840013432</v>
      </c>
      <c r="R1063" t="str">
        <f t="shared" si="178"/>
        <v>small</v>
      </c>
      <c r="S1063">
        <f t="shared" si="179"/>
        <v>1</v>
      </c>
      <c r="T1063">
        <v>1062</v>
      </c>
      <c r="U1063">
        <f t="shared" si="180"/>
        <v>10.485479683729912</v>
      </c>
      <c r="V1063">
        <f t="shared" si="181"/>
        <v>1062</v>
      </c>
      <c r="W1063" t="str">
        <f t="shared" si="182"/>
        <v/>
      </c>
      <c r="X1063" t="str">
        <f t="shared" si="183"/>
        <v/>
      </c>
      <c r="Y1063" t="str">
        <f t="shared" si="184"/>
        <v/>
      </c>
      <c r="Z1063" t="str">
        <f t="shared" si="185"/>
        <v/>
      </c>
      <c r="AA1063" t="str">
        <f t="shared" si="186"/>
        <v/>
      </c>
      <c r="AB1063" t="str">
        <f t="shared" si="187"/>
        <v/>
      </c>
    </row>
    <row r="1064" spans="1:28" x14ac:dyDescent="0.45">
      <c r="A1064" t="s">
        <v>4307</v>
      </c>
      <c r="B1064" t="s">
        <v>4307</v>
      </c>
      <c r="C1064" t="s">
        <v>4288</v>
      </c>
      <c r="D1064" t="s">
        <v>2932</v>
      </c>
      <c r="E1064">
        <v>40143</v>
      </c>
      <c r="F1064" t="s">
        <v>4297</v>
      </c>
      <c r="G1064">
        <v>36.288400000000003</v>
      </c>
      <c r="H1064">
        <v>-95.831199999999995</v>
      </c>
      <c r="I1064">
        <v>35784</v>
      </c>
      <c r="J1064">
        <v>35784</v>
      </c>
      <c r="K1064">
        <f t="shared" si="177"/>
        <v>10.485256145112684</v>
      </c>
      <c r="L1064">
        <v>833</v>
      </c>
      <c r="M1064" t="s">
        <v>19</v>
      </c>
      <c r="N1064" t="b">
        <v>1</v>
      </c>
      <c r="O1064" t="s">
        <v>596</v>
      </c>
      <c r="P1064">
        <v>74055</v>
      </c>
      <c r="Q1064">
        <v>1840020385</v>
      </c>
      <c r="R1064" t="str">
        <f t="shared" si="178"/>
        <v>small</v>
      </c>
      <c r="S1064">
        <f t="shared" si="179"/>
        <v>1</v>
      </c>
      <c r="T1064">
        <v>1063</v>
      </c>
      <c r="U1064">
        <f t="shared" si="180"/>
        <v>10.485256145112684</v>
      </c>
      <c r="V1064">
        <f t="shared" si="181"/>
        <v>1063</v>
      </c>
      <c r="W1064" t="str">
        <f t="shared" si="182"/>
        <v/>
      </c>
      <c r="X1064" t="str">
        <f t="shared" si="183"/>
        <v/>
      </c>
      <c r="Y1064" t="str">
        <f t="shared" si="184"/>
        <v/>
      </c>
      <c r="Z1064" t="str">
        <f t="shared" si="185"/>
        <v/>
      </c>
      <c r="AA1064" t="str">
        <f t="shared" si="186"/>
        <v/>
      </c>
      <c r="AB1064" t="str">
        <f t="shared" si="187"/>
        <v/>
      </c>
    </row>
    <row r="1065" spans="1:28" x14ac:dyDescent="0.45">
      <c r="A1065" t="s">
        <v>73</v>
      </c>
      <c r="B1065" t="s">
        <v>73</v>
      </c>
      <c r="C1065" t="s">
        <v>3717</v>
      </c>
      <c r="D1065" t="s">
        <v>3718</v>
      </c>
      <c r="E1065">
        <v>5125</v>
      </c>
      <c r="F1065" t="s">
        <v>2293</v>
      </c>
      <c r="G1065">
        <v>34.576900000000002</v>
      </c>
      <c r="H1065">
        <v>-92.571600000000004</v>
      </c>
      <c r="I1065">
        <v>35775</v>
      </c>
      <c r="J1065">
        <v>35775</v>
      </c>
      <c r="K1065">
        <f t="shared" si="177"/>
        <v>10.485004604424653</v>
      </c>
      <c r="L1065">
        <v>621</v>
      </c>
      <c r="M1065" t="s">
        <v>19</v>
      </c>
      <c r="N1065" t="b">
        <v>1</v>
      </c>
      <c r="O1065" t="s">
        <v>596</v>
      </c>
      <c r="P1065" t="s">
        <v>3752</v>
      </c>
      <c r="Q1065">
        <v>1840013572</v>
      </c>
      <c r="R1065" t="str">
        <f t="shared" si="178"/>
        <v>small</v>
      </c>
      <c r="S1065">
        <f t="shared" si="179"/>
        <v>1</v>
      </c>
      <c r="T1065">
        <v>1064</v>
      </c>
      <c r="U1065">
        <f t="shared" si="180"/>
        <v>10.485004604424653</v>
      </c>
      <c r="V1065">
        <f t="shared" si="181"/>
        <v>1064</v>
      </c>
      <c r="W1065" t="str">
        <f t="shared" si="182"/>
        <v/>
      </c>
      <c r="X1065" t="str">
        <f t="shared" si="183"/>
        <v/>
      </c>
      <c r="Y1065" t="str">
        <f t="shared" si="184"/>
        <v/>
      </c>
      <c r="Z1065" t="str">
        <f t="shared" si="185"/>
        <v/>
      </c>
      <c r="AA1065" t="str">
        <f t="shared" si="186"/>
        <v/>
      </c>
      <c r="AB1065" t="str">
        <f t="shared" si="187"/>
        <v/>
      </c>
    </row>
    <row r="1066" spans="1:28" x14ac:dyDescent="0.45">
      <c r="A1066" t="s">
        <v>1023</v>
      </c>
      <c r="B1066" t="s">
        <v>1023</v>
      </c>
      <c r="C1066" t="s">
        <v>4781</v>
      </c>
      <c r="D1066" t="s">
        <v>4782</v>
      </c>
      <c r="E1066">
        <v>29189</v>
      </c>
      <c r="F1066" t="s">
        <v>4783</v>
      </c>
      <c r="G1066">
        <v>38.579799999999999</v>
      </c>
      <c r="H1066">
        <v>-90.669700000000006</v>
      </c>
      <c r="I1066">
        <v>35756</v>
      </c>
      <c r="J1066">
        <v>35756</v>
      </c>
      <c r="K1066">
        <f t="shared" si="177"/>
        <v>10.484473366207743</v>
      </c>
      <c r="L1066">
        <v>207</v>
      </c>
      <c r="M1066" t="s">
        <v>19</v>
      </c>
      <c r="N1066" t="b">
        <v>1</v>
      </c>
      <c r="O1066" t="s">
        <v>596</v>
      </c>
      <c r="P1066" t="s">
        <v>4813</v>
      </c>
      <c r="Q1066">
        <v>1840010746</v>
      </c>
      <c r="R1066" t="str">
        <f t="shared" si="178"/>
        <v>small</v>
      </c>
      <c r="S1066">
        <f t="shared" si="179"/>
        <v>1</v>
      </c>
      <c r="T1066">
        <v>1065</v>
      </c>
      <c r="U1066">
        <f t="shared" si="180"/>
        <v>10.484473366207743</v>
      </c>
      <c r="V1066">
        <f t="shared" si="181"/>
        <v>1065</v>
      </c>
      <c r="W1066" t="str">
        <f t="shared" si="182"/>
        <v/>
      </c>
      <c r="X1066" t="str">
        <f t="shared" si="183"/>
        <v/>
      </c>
      <c r="Y1066" t="str">
        <f t="shared" si="184"/>
        <v/>
      </c>
      <c r="Z1066" t="str">
        <f t="shared" si="185"/>
        <v/>
      </c>
      <c r="AA1066" t="str">
        <f t="shared" si="186"/>
        <v/>
      </c>
      <c r="AB1066" t="str">
        <f t="shared" si="187"/>
        <v/>
      </c>
    </row>
    <row r="1067" spans="1:28" x14ac:dyDescent="0.45">
      <c r="A1067" t="s">
        <v>3037</v>
      </c>
      <c r="B1067" t="s">
        <v>3037</v>
      </c>
      <c r="C1067" t="s">
        <v>2998</v>
      </c>
      <c r="D1067" t="s">
        <v>2957</v>
      </c>
      <c r="E1067">
        <v>6037</v>
      </c>
      <c r="F1067" t="s">
        <v>2149</v>
      </c>
      <c r="G1067">
        <v>33.889499999999998</v>
      </c>
      <c r="H1067">
        <v>-118.3972</v>
      </c>
      <c r="I1067">
        <v>35741</v>
      </c>
      <c r="J1067">
        <v>35741</v>
      </c>
      <c r="K1067">
        <f t="shared" si="177"/>
        <v>10.484053768176494</v>
      </c>
      <c r="L1067">
        <v>3504</v>
      </c>
      <c r="M1067" t="s">
        <v>19</v>
      </c>
      <c r="N1067" t="b">
        <v>1</v>
      </c>
      <c r="O1067" t="s">
        <v>20</v>
      </c>
      <c r="P1067" t="s">
        <v>3038</v>
      </c>
      <c r="Q1067">
        <v>1840020496</v>
      </c>
      <c r="R1067" t="str">
        <f t="shared" si="178"/>
        <v>small</v>
      </c>
      <c r="S1067">
        <f t="shared" si="179"/>
        <v>1</v>
      </c>
      <c r="T1067">
        <v>1066</v>
      </c>
      <c r="U1067">
        <f t="shared" si="180"/>
        <v>10.484053768176494</v>
      </c>
      <c r="V1067">
        <f t="shared" si="181"/>
        <v>1066</v>
      </c>
      <c r="W1067" t="str">
        <f t="shared" si="182"/>
        <v/>
      </c>
      <c r="X1067" t="str">
        <f t="shared" si="183"/>
        <v/>
      </c>
      <c r="Y1067" t="str">
        <f t="shared" si="184"/>
        <v/>
      </c>
      <c r="Z1067" t="str">
        <f t="shared" si="185"/>
        <v/>
      </c>
      <c r="AA1067" t="str">
        <f t="shared" si="186"/>
        <v/>
      </c>
      <c r="AB1067" t="str">
        <f t="shared" si="187"/>
        <v/>
      </c>
    </row>
    <row r="1068" spans="1:28" x14ac:dyDescent="0.45">
      <c r="A1068" t="s">
        <v>2008</v>
      </c>
      <c r="B1068" t="s">
        <v>2008</v>
      </c>
      <c r="C1068" t="s">
        <v>2592</v>
      </c>
      <c r="D1068" t="s">
        <v>2593</v>
      </c>
      <c r="E1068">
        <v>47165</v>
      </c>
      <c r="F1068" t="s">
        <v>231</v>
      </c>
      <c r="G1068">
        <v>36.378300000000003</v>
      </c>
      <c r="H1068">
        <v>-86.469700000000003</v>
      </c>
      <c r="I1068">
        <v>35734</v>
      </c>
      <c r="J1068">
        <v>35734</v>
      </c>
      <c r="K1068">
        <f t="shared" si="177"/>
        <v>10.483857895493113</v>
      </c>
      <c r="L1068">
        <v>436</v>
      </c>
      <c r="M1068" t="s">
        <v>19</v>
      </c>
      <c r="N1068" t="b">
        <v>1</v>
      </c>
      <c r="O1068" t="s">
        <v>596</v>
      </c>
      <c r="P1068">
        <v>37066</v>
      </c>
      <c r="Q1068">
        <v>1840013295</v>
      </c>
      <c r="R1068" t="str">
        <f t="shared" si="178"/>
        <v>small</v>
      </c>
      <c r="S1068">
        <f t="shared" si="179"/>
        <v>1</v>
      </c>
      <c r="T1068">
        <v>1067</v>
      </c>
      <c r="U1068">
        <f t="shared" si="180"/>
        <v>10.483857895493113</v>
      </c>
      <c r="V1068">
        <f t="shared" si="181"/>
        <v>1067</v>
      </c>
      <c r="W1068" t="str">
        <f t="shared" si="182"/>
        <v/>
      </c>
      <c r="X1068" t="str">
        <f t="shared" si="183"/>
        <v/>
      </c>
      <c r="Y1068" t="str">
        <f t="shared" si="184"/>
        <v/>
      </c>
      <c r="Z1068" t="str">
        <f t="shared" si="185"/>
        <v/>
      </c>
      <c r="AA1068" t="str">
        <f t="shared" si="186"/>
        <v/>
      </c>
      <c r="AB1068" t="str">
        <f t="shared" si="187"/>
        <v/>
      </c>
    </row>
    <row r="1069" spans="1:28" x14ac:dyDescent="0.45">
      <c r="A1069" t="s">
        <v>4261</v>
      </c>
      <c r="B1069" t="s">
        <v>4261</v>
      </c>
      <c r="C1069" t="s">
        <v>4235</v>
      </c>
      <c r="D1069" t="s">
        <v>597</v>
      </c>
      <c r="E1069">
        <v>19163</v>
      </c>
      <c r="F1069" t="s">
        <v>358</v>
      </c>
      <c r="G1069">
        <v>41.565600000000003</v>
      </c>
      <c r="H1069">
        <v>-90.476399999999998</v>
      </c>
      <c r="I1069">
        <v>35727</v>
      </c>
      <c r="J1069">
        <v>35727</v>
      </c>
      <c r="K1069">
        <f t="shared" si="177"/>
        <v>10.483661984436106</v>
      </c>
      <c r="L1069">
        <v>647</v>
      </c>
      <c r="M1069" t="s">
        <v>19</v>
      </c>
      <c r="N1069" t="b">
        <v>1</v>
      </c>
      <c r="O1069" t="s">
        <v>596</v>
      </c>
      <c r="P1069" t="s">
        <v>4262</v>
      </c>
      <c r="Q1069">
        <v>1840007079</v>
      </c>
      <c r="R1069" t="str">
        <f t="shared" si="178"/>
        <v>small</v>
      </c>
      <c r="S1069">
        <f t="shared" si="179"/>
        <v>1</v>
      </c>
      <c r="T1069">
        <v>1068</v>
      </c>
      <c r="U1069">
        <f t="shared" si="180"/>
        <v>10.483661984436106</v>
      </c>
      <c r="V1069">
        <f t="shared" si="181"/>
        <v>1068</v>
      </c>
      <c r="W1069" t="str">
        <f t="shared" si="182"/>
        <v/>
      </c>
      <c r="X1069" t="str">
        <f t="shared" si="183"/>
        <v/>
      </c>
      <c r="Y1069" t="str">
        <f t="shared" si="184"/>
        <v/>
      </c>
      <c r="Z1069" t="str">
        <f t="shared" si="185"/>
        <v/>
      </c>
      <c r="AA1069" t="str">
        <f t="shared" si="186"/>
        <v/>
      </c>
      <c r="AB1069" t="str">
        <f t="shared" si="187"/>
        <v/>
      </c>
    </row>
    <row r="1070" spans="1:28" x14ac:dyDescent="0.45">
      <c r="A1070" t="s">
        <v>1478</v>
      </c>
      <c r="B1070" t="s">
        <v>1478</v>
      </c>
      <c r="C1070" t="s">
        <v>4859</v>
      </c>
      <c r="D1070" t="s">
        <v>4860</v>
      </c>
      <c r="E1070">
        <v>27123</v>
      </c>
      <c r="F1070" t="s">
        <v>1575</v>
      </c>
      <c r="G1070">
        <v>45.015500000000003</v>
      </c>
      <c r="H1070">
        <v>-93.154399999999995</v>
      </c>
      <c r="I1070">
        <v>35691</v>
      </c>
      <c r="J1070">
        <v>35691</v>
      </c>
      <c r="K1070">
        <f t="shared" si="177"/>
        <v>10.482653835144635</v>
      </c>
      <c r="L1070">
        <v>1059</v>
      </c>
      <c r="M1070" t="s">
        <v>19</v>
      </c>
      <c r="N1070" t="b">
        <v>1</v>
      </c>
      <c r="O1070" t="s">
        <v>596</v>
      </c>
      <c r="P1070">
        <v>55113</v>
      </c>
      <c r="Q1070">
        <v>1840008939</v>
      </c>
      <c r="R1070" t="str">
        <f t="shared" si="178"/>
        <v>small</v>
      </c>
      <c r="S1070">
        <f t="shared" si="179"/>
        <v>1</v>
      </c>
      <c r="T1070">
        <v>1069</v>
      </c>
      <c r="U1070">
        <f t="shared" si="180"/>
        <v>10.482653835144635</v>
      </c>
      <c r="V1070">
        <f t="shared" si="181"/>
        <v>1069</v>
      </c>
      <c r="W1070" t="str">
        <f t="shared" si="182"/>
        <v/>
      </c>
      <c r="X1070" t="str">
        <f t="shared" si="183"/>
        <v/>
      </c>
      <c r="Y1070" t="str">
        <f t="shared" si="184"/>
        <v/>
      </c>
      <c r="Z1070" t="str">
        <f t="shared" si="185"/>
        <v/>
      </c>
      <c r="AA1070" t="str">
        <f t="shared" si="186"/>
        <v/>
      </c>
      <c r="AB1070" t="str">
        <f t="shared" si="187"/>
        <v/>
      </c>
    </row>
    <row r="1071" spans="1:28" x14ac:dyDescent="0.45">
      <c r="A1071" t="s">
        <v>375</v>
      </c>
      <c r="B1071" t="s">
        <v>375</v>
      </c>
      <c r="C1071" t="s">
        <v>4142</v>
      </c>
      <c r="D1071" t="s">
        <v>2864</v>
      </c>
      <c r="E1071">
        <v>18177</v>
      </c>
      <c r="F1071" t="s">
        <v>875</v>
      </c>
      <c r="G1071">
        <v>39.831800000000001</v>
      </c>
      <c r="H1071">
        <v>-84.8904</v>
      </c>
      <c r="I1071">
        <v>42759</v>
      </c>
      <c r="J1071">
        <v>35664</v>
      </c>
      <c r="K1071">
        <f t="shared" si="177"/>
        <v>10.48189705562565</v>
      </c>
      <c r="L1071">
        <v>573</v>
      </c>
      <c r="M1071" t="s">
        <v>19</v>
      </c>
      <c r="N1071" t="b">
        <v>1</v>
      </c>
      <c r="O1071" t="s">
        <v>4143</v>
      </c>
      <c r="P1071" t="s">
        <v>4163</v>
      </c>
      <c r="Q1071">
        <v>1840014176</v>
      </c>
      <c r="R1071" t="str">
        <f t="shared" si="178"/>
        <v>small</v>
      </c>
      <c r="S1071">
        <f t="shared" si="179"/>
        <v>1</v>
      </c>
      <c r="T1071">
        <v>1070</v>
      </c>
      <c r="U1071">
        <f t="shared" si="180"/>
        <v>10.48189705562565</v>
      </c>
      <c r="V1071">
        <f t="shared" si="181"/>
        <v>1070</v>
      </c>
      <c r="W1071" t="str">
        <f t="shared" si="182"/>
        <v/>
      </c>
      <c r="X1071" t="str">
        <f t="shared" si="183"/>
        <v/>
      </c>
      <c r="Y1071" t="str">
        <f t="shared" si="184"/>
        <v/>
      </c>
      <c r="Z1071" t="str">
        <f t="shared" si="185"/>
        <v/>
      </c>
      <c r="AA1071" t="str">
        <f t="shared" si="186"/>
        <v/>
      </c>
      <c r="AB1071" t="str">
        <f t="shared" si="187"/>
        <v/>
      </c>
    </row>
    <row r="1072" spans="1:28" x14ac:dyDescent="0.45">
      <c r="A1072" t="s">
        <v>3324</v>
      </c>
      <c r="B1072" t="s">
        <v>3324</v>
      </c>
      <c r="C1072" t="s">
        <v>3626</v>
      </c>
      <c r="D1072" t="s">
        <v>3627</v>
      </c>
      <c r="E1072">
        <v>1001</v>
      </c>
      <c r="F1072" t="s">
        <v>3667</v>
      </c>
      <c r="G1072">
        <v>32.4602</v>
      </c>
      <c r="H1072">
        <v>-86.459500000000006</v>
      </c>
      <c r="I1072">
        <v>35606</v>
      </c>
      <c r="J1072">
        <v>35606</v>
      </c>
      <c r="K1072">
        <f t="shared" si="177"/>
        <v>10.480269441964808</v>
      </c>
      <c r="L1072">
        <v>411</v>
      </c>
      <c r="M1072" t="s">
        <v>19</v>
      </c>
      <c r="N1072" t="b">
        <v>1</v>
      </c>
      <c r="O1072" t="s">
        <v>596</v>
      </c>
      <c r="P1072" t="s">
        <v>3668</v>
      </c>
      <c r="Q1072">
        <v>1840004086</v>
      </c>
      <c r="R1072" t="str">
        <f t="shared" si="178"/>
        <v>small</v>
      </c>
      <c r="S1072">
        <f t="shared" si="179"/>
        <v>1</v>
      </c>
      <c r="T1072">
        <v>1071</v>
      </c>
      <c r="U1072">
        <f t="shared" si="180"/>
        <v>10.480269441964808</v>
      </c>
      <c r="V1072">
        <f t="shared" si="181"/>
        <v>1071</v>
      </c>
      <c r="W1072" t="str">
        <f t="shared" si="182"/>
        <v/>
      </c>
      <c r="X1072" t="str">
        <f t="shared" si="183"/>
        <v/>
      </c>
      <c r="Y1072" t="str">
        <f t="shared" si="184"/>
        <v/>
      </c>
      <c r="Z1072" t="str">
        <f t="shared" si="185"/>
        <v/>
      </c>
      <c r="AA1072" t="str">
        <f t="shared" si="186"/>
        <v/>
      </c>
      <c r="AB1072" t="str">
        <f t="shared" si="187"/>
        <v/>
      </c>
    </row>
    <row r="1073" spans="1:28" x14ac:dyDescent="0.45">
      <c r="A1073" t="s">
        <v>994</v>
      </c>
      <c r="B1073" t="s">
        <v>994</v>
      </c>
      <c r="C1073" t="s">
        <v>966</v>
      </c>
      <c r="D1073" t="s">
        <v>967</v>
      </c>
      <c r="E1073">
        <v>12117</v>
      </c>
      <c r="F1073" t="s">
        <v>995</v>
      </c>
      <c r="G1073">
        <v>28.689</v>
      </c>
      <c r="H1073">
        <v>-81.270799999999994</v>
      </c>
      <c r="I1073">
        <v>35599</v>
      </c>
      <c r="J1073">
        <v>35599</v>
      </c>
      <c r="K1073">
        <f t="shared" si="177"/>
        <v>10.480072826557953</v>
      </c>
      <c r="L1073">
        <v>937</v>
      </c>
      <c r="M1073" t="s">
        <v>19</v>
      </c>
      <c r="N1073" t="b">
        <v>1</v>
      </c>
      <c r="O1073" t="s">
        <v>330</v>
      </c>
      <c r="P1073" t="s">
        <v>996</v>
      </c>
      <c r="Q1073">
        <v>1840015959</v>
      </c>
      <c r="R1073" t="str">
        <f t="shared" si="178"/>
        <v>small</v>
      </c>
      <c r="S1073">
        <f t="shared" si="179"/>
        <v>1</v>
      </c>
      <c r="T1073">
        <v>1072</v>
      </c>
      <c r="U1073">
        <f t="shared" si="180"/>
        <v>10.480072826557953</v>
      </c>
      <c r="V1073">
        <f t="shared" si="181"/>
        <v>1072</v>
      </c>
      <c r="W1073" t="str">
        <f t="shared" si="182"/>
        <v/>
      </c>
      <c r="X1073" t="str">
        <f t="shared" si="183"/>
        <v/>
      </c>
      <c r="Y1073" t="str">
        <f t="shared" si="184"/>
        <v/>
      </c>
      <c r="Z1073" t="str">
        <f t="shared" si="185"/>
        <v/>
      </c>
      <c r="AA1073" t="str">
        <f t="shared" si="186"/>
        <v/>
      </c>
      <c r="AB1073" t="str">
        <f t="shared" si="187"/>
        <v/>
      </c>
    </row>
    <row r="1074" spans="1:28" x14ac:dyDescent="0.45">
      <c r="A1074" t="s">
        <v>4374</v>
      </c>
      <c r="B1074" t="s">
        <v>4374</v>
      </c>
      <c r="C1074" t="s">
        <v>4356</v>
      </c>
      <c r="D1074" t="s">
        <v>4357</v>
      </c>
      <c r="E1074">
        <v>4013</v>
      </c>
      <c r="F1074" t="s">
        <v>3197</v>
      </c>
      <c r="G1074">
        <v>33.239199999999997</v>
      </c>
      <c r="H1074">
        <v>-111.6397</v>
      </c>
      <c r="I1074">
        <v>35524</v>
      </c>
      <c r="J1074">
        <v>35524</v>
      </c>
      <c r="K1074">
        <f t="shared" si="177"/>
        <v>10.477963803378394</v>
      </c>
      <c r="L1074">
        <v>483</v>
      </c>
      <c r="M1074" t="s">
        <v>19</v>
      </c>
      <c r="N1074" t="b">
        <v>1</v>
      </c>
      <c r="O1074" t="s">
        <v>3112</v>
      </c>
      <c r="P1074">
        <v>85142</v>
      </c>
      <c r="Q1074">
        <v>1840021944</v>
      </c>
      <c r="R1074" t="str">
        <f t="shared" si="178"/>
        <v>small</v>
      </c>
      <c r="S1074">
        <f t="shared" si="179"/>
        <v>1</v>
      </c>
      <c r="T1074">
        <v>1073</v>
      </c>
      <c r="U1074">
        <f t="shared" si="180"/>
        <v>10.477963803378394</v>
      </c>
      <c r="V1074">
        <f t="shared" si="181"/>
        <v>1073</v>
      </c>
      <c r="W1074" t="str">
        <f t="shared" si="182"/>
        <v/>
      </c>
      <c r="X1074" t="str">
        <f t="shared" si="183"/>
        <v/>
      </c>
      <c r="Y1074" t="str">
        <f t="shared" si="184"/>
        <v/>
      </c>
      <c r="Z1074" t="str">
        <f t="shared" si="185"/>
        <v/>
      </c>
      <c r="AA1074" t="str">
        <f t="shared" si="186"/>
        <v/>
      </c>
      <c r="AB1074" t="str">
        <f t="shared" si="187"/>
        <v/>
      </c>
    </row>
    <row r="1075" spans="1:28" x14ac:dyDescent="0.45">
      <c r="A1075" t="s">
        <v>2289</v>
      </c>
      <c r="B1075" t="s">
        <v>2289</v>
      </c>
      <c r="C1075" t="s">
        <v>4006</v>
      </c>
      <c r="D1075" t="s">
        <v>4007</v>
      </c>
      <c r="E1075">
        <v>13121</v>
      </c>
      <c r="F1075" t="s">
        <v>2040</v>
      </c>
      <c r="G1075">
        <v>33.669600000000003</v>
      </c>
      <c r="H1075">
        <v>-84.47</v>
      </c>
      <c r="I1075">
        <v>35471</v>
      </c>
      <c r="J1075">
        <v>35471</v>
      </c>
      <c r="K1075">
        <f t="shared" si="177"/>
        <v>10.476470740209276</v>
      </c>
      <c r="L1075">
        <v>931</v>
      </c>
      <c r="M1075" t="s">
        <v>19</v>
      </c>
      <c r="N1075" t="b">
        <v>1</v>
      </c>
      <c r="O1075" t="s">
        <v>330</v>
      </c>
      <c r="P1075" t="s">
        <v>4128</v>
      </c>
      <c r="Q1075">
        <v>1840013661</v>
      </c>
      <c r="R1075" t="str">
        <f t="shared" si="178"/>
        <v>small</v>
      </c>
      <c r="S1075">
        <f t="shared" si="179"/>
        <v>1</v>
      </c>
      <c r="T1075">
        <v>1074</v>
      </c>
      <c r="U1075">
        <f t="shared" si="180"/>
        <v>10.476470740209276</v>
      </c>
      <c r="V1075">
        <f t="shared" si="181"/>
        <v>1074</v>
      </c>
      <c r="W1075" t="str">
        <f t="shared" si="182"/>
        <v/>
      </c>
      <c r="X1075" t="str">
        <f t="shared" si="183"/>
        <v/>
      </c>
      <c r="Y1075" t="str">
        <f t="shared" si="184"/>
        <v/>
      </c>
      <c r="Z1075" t="str">
        <f t="shared" si="185"/>
        <v/>
      </c>
      <c r="AA1075" t="str">
        <f t="shared" si="186"/>
        <v/>
      </c>
      <c r="AB1075" t="str">
        <f t="shared" si="187"/>
        <v/>
      </c>
    </row>
    <row r="1076" spans="1:28" x14ac:dyDescent="0.45">
      <c r="A1076" t="s">
        <v>1069</v>
      </c>
      <c r="B1076" t="s">
        <v>1069</v>
      </c>
      <c r="C1076" t="s">
        <v>966</v>
      </c>
      <c r="D1076" t="s">
        <v>967</v>
      </c>
      <c r="E1076">
        <v>12011</v>
      </c>
      <c r="F1076" t="s">
        <v>974</v>
      </c>
      <c r="G1076">
        <v>26.046500000000002</v>
      </c>
      <c r="H1076">
        <v>-80.286600000000007</v>
      </c>
      <c r="I1076">
        <v>35405</v>
      </c>
      <c r="J1076">
        <v>35405</v>
      </c>
      <c r="K1076">
        <f t="shared" si="177"/>
        <v>10.474608332085875</v>
      </c>
      <c r="L1076">
        <v>1695</v>
      </c>
      <c r="M1076" t="s">
        <v>19</v>
      </c>
      <c r="N1076" t="b">
        <v>1</v>
      </c>
      <c r="O1076" t="s">
        <v>330</v>
      </c>
      <c r="P1076" t="s">
        <v>1070</v>
      </c>
      <c r="Q1076">
        <v>1840015133</v>
      </c>
      <c r="R1076" t="str">
        <f t="shared" si="178"/>
        <v>small</v>
      </c>
      <c r="S1076">
        <f t="shared" si="179"/>
        <v>1</v>
      </c>
      <c r="T1076">
        <v>1075</v>
      </c>
      <c r="U1076">
        <f t="shared" si="180"/>
        <v>10.474608332085875</v>
      </c>
      <c r="V1076">
        <f t="shared" si="181"/>
        <v>1075</v>
      </c>
      <c r="W1076" t="str">
        <f t="shared" si="182"/>
        <v/>
      </c>
      <c r="X1076" t="str">
        <f t="shared" si="183"/>
        <v/>
      </c>
      <c r="Y1076" t="str">
        <f t="shared" si="184"/>
        <v/>
      </c>
      <c r="Z1076" t="str">
        <f t="shared" si="185"/>
        <v/>
      </c>
      <c r="AA1076" t="str">
        <f t="shared" si="186"/>
        <v/>
      </c>
      <c r="AB1076" t="str">
        <f t="shared" si="187"/>
        <v/>
      </c>
    </row>
    <row r="1077" spans="1:28" x14ac:dyDescent="0.45">
      <c r="A1077" t="s">
        <v>4778</v>
      </c>
      <c r="B1077" t="s">
        <v>4778</v>
      </c>
      <c r="C1077" t="s">
        <v>4722</v>
      </c>
      <c r="D1077" t="s">
        <v>4723</v>
      </c>
      <c r="E1077">
        <v>49035</v>
      </c>
      <c r="F1077" t="s">
        <v>4733</v>
      </c>
      <c r="G1077">
        <v>40.488999999999997</v>
      </c>
      <c r="H1077">
        <v>-112.0153</v>
      </c>
      <c r="I1077">
        <v>35385</v>
      </c>
      <c r="J1077">
        <v>35385</v>
      </c>
      <c r="K1077">
        <f t="shared" si="177"/>
        <v>10.474043280509886</v>
      </c>
      <c r="L1077">
        <v>656</v>
      </c>
      <c r="M1077" t="s">
        <v>19</v>
      </c>
      <c r="N1077" t="b">
        <v>1</v>
      </c>
      <c r="O1077" t="s">
        <v>1371</v>
      </c>
      <c r="P1077">
        <v>84096</v>
      </c>
      <c r="Q1077">
        <v>1840020155</v>
      </c>
      <c r="R1077" t="str">
        <f t="shared" si="178"/>
        <v>small</v>
      </c>
      <c r="S1077">
        <f t="shared" si="179"/>
        <v>1</v>
      </c>
      <c r="T1077">
        <v>1076</v>
      </c>
      <c r="U1077">
        <f t="shared" si="180"/>
        <v>10.474043280509886</v>
      </c>
      <c r="V1077">
        <f t="shared" si="181"/>
        <v>1076</v>
      </c>
      <c r="W1077" t="str">
        <f t="shared" si="182"/>
        <v/>
      </c>
      <c r="X1077" t="str">
        <f t="shared" si="183"/>
        <v/>
      </c>
      <c r="Y1077" t="str">
        <f t="shared" si="184"/>
        <v/>
      </c>
      <c r="Z1077" t="str">
        <f t="shared" si="185"/>
        <v/>
      </c>
      <c r="AA1077" t="str">
        <f t="shared" si="186"/>
        <v/>
      </c>
      <c r="AB1077" t="str">
        <f t="shared" si="187"/>
        <v/>
      </c>
    </row>
    <row r="1078" spans="1:28" x14ac:dyDescent="0.45">
      <c r="A1078" t="s">
        <v>4044</v>
      </c>
      <c r="B1078" t="s">
        <v>4044</v>
      </c>
      <c r="C1078" t="s">
        <v>4006</v>
      </c>
      <c r="D1078" t="s">
        <v>4007</v>
      </c>
      <c r="E1078">
        <v>13113</v>
      </c>
      <c r="F1078" t="s">
        <v>873</v>
      </c>
      <c r="G1078">
        <v>33.394300000000001</v>
      </c>
      <c r="H1078">
        <v>-84.571100000000001</v>
      </c>
      <c r="I1078">
        <v>35186</v>
      </c>
      <c r="J1078">
        <v>35186</v>
      </c>
      <c r="K1078">
        <f t="shared" si="177"/>
        <v>10.468403555198991</v>
      </c>
      <c r="L1078">
        <v>553</v>
      </c>
      <c r="M1078" t="s">
        <v>19</v>
      </c>
      <c r="N1078" t="b">
        <v>1</v>
      </c>
      <c r="O1078" t="s">
        <v>330</v>
      </c>
      <c r="P1078" t="s">
        <v>4045</v>
      </c>
      <c r="Q1078">
        <v>1840014822</v>
      </c>
      <c r="R1078" t="str">
        <f t="shared" si="178"/>
        <v>small</v>
      </c>
      <c r="S1078">
        <f t="shared" si="179"/>
        <v>1</v>
      </c>
      <c r="T1078">
        <v>1077</v>
      </c>
      <c r="U1078">
        <f t="shared" si="180"/>
        <v>10.468403555198991</v>
      </c>
      <c r="V1078">
        <f t="shared" si="181"/>
        <v>1077</v>
      </c>
      <c r="W1078" t="str">
        <f t="shared" si="182"/>
        <v/>
      </c>
      <c r="X1078" t="str">
        <f t="shared" si="183"/>
        <v/>
      </c>
      <c r="Y1078" t="str">
        <f t="shared" si="184"/>
        <v/>
      </c>
      <c r="Z1078" t="str">
        <f t="shared" si="185"/>
        <v/>
      </c>
      <c r="AA1078" t="str">
        <f t="shared" si="186"/>
        <v/>
      </c>
      <c r="AB1078" t="str">
        <f t="shared" si="187"/>
        <v/>
      </c>
    </row>
    <row r="1079" spans="1:28" x14ac:dyDescent="0.45">
      <c r="A1079" t="s">
        <v>1985</v>
      </c>
      <c r="B1079" t="s">
        <v>1985</v>
      </c>
      <c r="C1079" t="s">
        <v>1679</v>
      </c>
      <c r="D1079" t="s">
        <v>1680</v>
      </c>
      <c r="E1079">
        <v>48201</v>
      </c>
      <c r="F1079" t="s">
        <v>1710</v>
      </c>
      <c r="G1079">
        <v>29.669</v>
      </c>
      <c r="H1079">
        <v>-95.048299999999998</v>
      </c>
      <c r="I1079">
        <v>35086</v>
      </c>
      <c r="J1079">
        <v>35086</v>
      </c>
      <c r="K1079">
        <f t="shared" si="177"/>
        <v>10.465557469489131</v>
      </c>
      <c r="L1079">
        <v>726</v>
      </c>
      <c r="M1079" t="s">
        <v>19</v>
      </c>
      <c r="N1079" t="b">
        <v>1</v>
      </c>
      <c r="O1079" t="s">
        <v>596</v>
      </c>
      <c r="P1079" t="s">
        <v>1986</v>
      </c>
      <c r="Q1079">
        <v>1840020932</v>
      </c>
      <c r="R1079" t="str">
        <f t="shared" si="178"/>
        <v>small</v>
      </c>
      <c r="S1079">
        <f t="shared" si="179"/>
        <v>1</v>
      </c>
      <c r="T1079">
        <v>1078</v>
      </c>
      <c r="U1079">
        <f t="shared" si="180"/>
        <v>10.465557469489131</v>
      </c>
      <c r="V1079">
        <f t="shared" si="181"/>
        <v>1078</v>
      </c>
      <c r="W1079" t="str">
        <f t="shared" si="182"/>
        <v/>
      </c>
      <c r="X1079" t="str">
        <f t="shared" si="183"/>
        <v/>
      </c>
      <c r="Y1079" t="str">
        <f t="shared" si="184"/>
        <v/>
      </c>
      <c r="Z1079" t="str">
        <f t="shared" si="185"/>
        <v/>
      </c>
      <c r="AA1079" t="str">
        <f t="shared" si="186"/>
        <v/>
      </c>
      <c r="AB1079" t="str">
        <f t="shared" si="187"/>
        <v/>
      </c>
    </row>
    <row r="1080" spans="1:28" x14ac:dyDescent="0.45">
      <c r="A1080" t="s">
        <v>4930</v>
      </c>
      <c r="B1080" t="s">
        <v>4930</v>
      </c>
      <c r="C1080" t="s">
        <v>4859</v>
      </c>
      <c r="D1080" t="s">
        <v>4860</v>
      </c>
      <c r="E1080">
        <v>27037</v>
      </c>
      <c r="F1080" t="s">
        <v>2554</v>
      </c>
      <c r="G1080">
        <v>44.824599999999997</v>
      </c>
      <c r="H1080">
        <v>-93.059600000000003</v>
      </c>
      <c r="I1080">
        <v>35077</v>
      </c>
      <c r="J1080">
        <v>35077</v>
      </c>
      <c r="K1080">
        <f t="shared" si="177"/>
        <v>10.465300924015038</v>
      </c>
      <c r="L1080">
        <v>487</v>
      </c>
      <c r="M1080" t="s">
        <v>19</v>
      </c>
      <c r="N1080" t="b">
        <v>1</v>
      </c>
      <c r="O1080" t="s">
        <v>596</v>
      </c>
      <c r="P1080" t="s">
        <v>4931</v>
      </c>
      <c r="Q1080">
        <v>1840007858</v>
      </c>
      <c r="R1080" t="str">
        <f t="shared" si="178"/>
        <v>small</v>
      </c>
      <c r="S1080">
        <f t="shared" si="179"/>
        <v>1</v>
      </c>
      <c r="T1080">
        <v>1079</v>
      </c>
      <c r="U1080">
        <f t="shared" si="180"/>
        <v>10.465300924015038</v>
      </c>
      <c r="V1080">
        <f t="shared" si="181"/>
        <v>1079</v>
      </c>
      <c r="W1080" t="str">
        <f t="shared" si="182"/>
        <v/>
      </c>
      <c r="X1080" t="str">
        <f t="shared" si="183"/>
        <v/>
      </c>
      <c r="Y1080" t="str">
        <f t="shared" si="184"/>
        <v/>
      </c>
      <c r="Z1080" t="str">
        <f t="shared" si="185"/>
        <v/>
      </c>
      <c r="AA1080" t="str">
        <f t="shared" si="186"/>
        <v/>
      </c>
      <c r="AB1080" t="str">
        <f t="shared" si="187"/>
        <v/>
      </c>
    </row>
    <row r="1081" spans="1:28" x14ac:dyDescent="0.45">
      <c r="A1081" t="s">
        <v>2601</v>
      </c>
      <c r="B1081" t="s">
        <v>2601</v>
      </c>
      <c r="C1081" t="s">
        <v>2592</v>
      </c>
      <c r="D1081" t="s">
        <v>2593</v>
      </c>
      <c r="E1081">
        <v>47149</v>
      </c>
      <c r="F1081" t="s">
        <v>1568</v>
      </c>
      <c r="G1081">
        <v>36.021000000000001</v>
      </c>
      <c r="H1081">
        <v>-86.557400000000001</v>
      </c>
      <c r="I1081">
        <v>35071</v>
      </c>
      <c r="J1081">
        <v>35071</v>
      </c>
      <c r="K1081">
        <f t="shared" si="177"/>
        <v>10.465129857127469</v>
      </c>
      <c r="L1081">
        <v>543</v>
      </c>
      <c r="M1081" t="s">
        <v>19</v>
      </c>
      <c r="N1081" t="b">
        <v>1</v>
      </c>
      <c r="O1081" t="s">
        <v>596</v>
      </c>
      <c r="P1081" t="s">
        <v>2602</v>
      </c>
      <c r="Q1081">
        <v>1840014496</v>
      </c>
      <c r="R1081" t="str">
        <f t="shared" si="178"/>
        <v>small</v>
      </c>
      <c r="S1081">
        <f t="shared" si="179"/>
        <v>1</v>
      </c>
      <c r="T1081">
        <v>1080</v>
      </c>
      <c r="U1081">
        <f t="shared" si="180"/>
        <v>10.465129857127469</v>
      </c>
      <c r="V1081">
        <f t="shared" si="181"/>
        <v>1080</v>
      </c>
      <c r="W1081" t="str">
        <f t="shared" si="182"/>
        <v/>
      </c>
      <c r="X1081" t="str">
        <f t="shared" si="183"/>
        <v/>
      </c>
      <c r="Y1081" t="str">
        <f t="shared" si="184"/>
        <v/>
      </c>
      <c r="Z1081" t="str">
        <f t="shared" si="185"/>
        <v/>
      </c>
      <c r="AA1081" t="str">
        <f t="shared" si="186"/>
        <v/>
      </c>
      <c r="AB1081" t="str">
        <f t="shared" si="187"/>
        <v/>
      </c>
    </row>
    <row r="1082" spans="1:28" x14ac:dyDescent="0.45">
      <c r="A1082" t="s">
        <v>4373</v>
      </c>
      <c r="B1082" t="s">
        <v>4373</v>
      </c>
      <c r="C1082" t="s">
        <v>4356</v>
      </c>
      <c r="D1082" t="s">
        <v>4357</v>
      </c>
      <c r="E1082">
        <v>4013</v>
      </c>
      <c r="F1082" t="s">
        <v>3197</v>
      </c>
      <c r="G1082">
        <v>33.590600000000002</v>
      </c>
      <c r="H1082">
        <v>-112.3271</v>
      </c>
      <c r="I1082">
        <v>35043</v>
      </c>
      <c r="J1082">
        <v>35043</v>
      </c>
      <c r="K1082">
        <f t="shared" si="177"/>
        <v>10.464331157823805</v>
      </c>
      <c r="L1082">
        <v>1368</v>
      </c>
      <c r="M1082" t="s">
        <v>19</v>
      </c>
      <c r="N1082" t="b">
        <v>1</v>
      </c>
      <c r="O1082" t="s">
        <v>3112</v>
      </c>
      <c r="P1082">
        <v>85335</v>
      </c>
      <c r="Q1082">
        <v>1840020562</v>
      </c>
      <c r="R1082" t="str">
        <f t="shared" si="178"/>
        <v>small</v>
      </c>
      <c r="S1082">
        <f t="shared" si="179"/>
        <v>1</v>
      </c>
      <c r="T1082">
        <v>1081</v>
      </c>
      <c r="U1082">
        <f t="shared" si="180"/>
        <v>10.464331157823805</v>
      </c>
      <c r="V1082">
        <f t="shared" si="181"/>
        <v>1081</v>
      </c>
      <c r="W1082" t="str">
        <f t="shared" si="182"/>
        <v/>
      </c>
      <c r="X1082" t="str">
        <f t="shared" si="183"/>
        <v/>
      </c>
      <c r="Y1082" t="str">
        <f t="shared" si="184"/>
        <v/>
      </c>
      <c r="Z1082" t="str">
        <f t="shared" si="185"/>
        <v/>
      </c>
      <c r="AA1082" t="str">
        <f t="shared" si="186"/>
        <v/>
      </c>
      <c r="AB1082" t="str">
        <f t="shared" si="187"/>
        <v/>
      </c>
    </row>
    <row r="1083" spans="1:28" x14ac:dyDescent="0.45">
      <c r="A1083" t="s">
        <v>713</v>
      </c>
      <c r="B1083" t="s">
        <v>713</v>
      </c>
      <c r="C1083" t="s">
        <v>4537</v>
      </c>
      <c r="D1083" t="s">
        <v>4538</v>
      </c>
      <c r="E1083">
        <v>25017</v>
      </c>
      <c r="F1083" t="s">
        <v>409</v>
      </c>
      <c r="G1083">
        <v>42.37</v>
      </c>
      <c r="H1083">
        <v>-71.177499999999995</v>
      </c>
      <c r="I1083">
        <v>35025</v>
      </c>
      <c r="J1083">
        <v>35025</v>
      </c>
      <c r="K1083">
        <f t="shared" si="177"/>
        <v>10.463817371205208</v>
      </c>
      <c r="L1083">
        <v>3386</v>
      </c>
      <c r="M1083" t="s">
        <v>19</v>
      </c>
      <c r="N1083" t="b">
        <v>1</v>
      </c>
      <c r="O1083" t="s">
        <v>330</v>
      </c>
      <c r="P1083" t="s">
        <v>4554</v>
      </c>
      <c r="Q1083">
        <v>1840031198</v>
      </c>
      <c r="R1083" t="str">
        <f t="shared" si="178"/>
        <v>small</v>
      </c>
      <c r="S1083">
        <f t="shared" si="179"/>
        <v>1</v>
      </c>
      <c r="T1083">
        <v>1082</v>
      </c>
      <c r="U1083">
        <f t="shared" si="180"/>
        <v>10.463817371205208</v>
      </c>
      <c r="V1083">
        <f t="shared" si="181"/>
        <v>1082</v>
      </c>
      <c r="W1083" t="str">
        <f t="shared" si="182"/>
        <v/>
      </c>
      <c r="X1083" t="str">
        <f t="shared" si="183"/>
        <v/>
      </c>
      <c r="Y1083" t="str">
        <f t="shared" si="184"/>
        <v/>
      </c>
      <c r="Z1083" t="str">
        <f t="shared" si="185"/>
        <v/>
      </c>
      <c r="AA1083" t="str">
        <f t="shared" si="186"/>
        <v/>
      </c>
      <c r="AB1083" t="str">
        <f t="shared" si="187"/>
        <v/>
      </c>
    </row>
    <row r="1084" spans="1:28" x14ac:dyDescent="0.45">
      <c r="A1084" t="s">
        <v>4691</v>
      </c>
      <c r="B1084" t="s">
        <v>4691</v>
      </c>
      <c r="C1084" t="s">
        <v>4580</v>
      </c>
      <c r="D1084" t="s">
        <v>899</v>
      </c>
      <c r="E1084">
        <v>39049</v>
      </c>
      <c r="F1084" t="s">
        <v>25</v>
      </c>
      <c r="G1084">
        <v>40.027099999999997</v>
      </c>
      <c r="H1084">
        <v>-83.070300000000003</v>
      </c>
      <c r="I1084">
        <v>34997</v>
      </c>
      <c r="J1084">
        <v>34997</v>
      </c>
      <c r="K1084">
        <f t="shared" si="177"/>
        <v>10.463017622512156</v>
      </c>
      <c r="L1084">
        <v>1382</v>
      </c>
      <c r="M1084" t="s">
        <v>19</v>
      </c>
      <c r="N1084" t="b">
        <v>1</v>
      </c>
      <c r="O1084" t="s">
        <v>330</v>
      </c>
      <c r="P1084" t="s">
        <v>4692</v>
      </c>
      <c r="Q1084">
        <v>1840003762</v>
      </c>
      <c r="R1084" t="str">
        <f t="shared" si="178"/>
        <v>small</v>
      </c>
      <c r="S1084">
        <f t="shared" si="179"/>
        <v>1</v>
      </c>
      <c r="T1084">
        <v>1083</v>
      </c>
      <c r="U1084">
        <f t="shared" si="180"/>
        <v>10.463017622512156</v>
      </c>
      <c r="V1084">
        <f t="shared" si="181"/>
        <v>1083</v>
      </c>
      <c r="W1084" t="str">
        <f t="shared" si="182"/>
        <v/>
      </c>
      <c r="X1084" t="str">
        <f t="shared" si="183"/>
        <v/>
      </c>
      <c r="Y1084" t="str">
        <f t="shared" si="184"/>
        <v/>
      </c>
      <c r="Z1084" t="str">
        <f t="shared" si="185"/>
        <v/>
      </c>
      <c r="AA1084" t="str">
        <f t="shared" si="186"/>
        <v/>
      </c>
      <c r="AB1084" t="str">
        <f t="shared" si="187"/>
        <v/>
      </c>
    </row>
    <row r="1085" spans="1:28" x14ac:dyDescent="0.45">
      <c r="A1085" t="s">
        <v>4107</v>
      </c>
      <c r="B1085" t="s">
        <v>4107</v>
      </c>
      <c r="C1085" t="s">
        <v>4142</v>
      </c>
      <c r="D1085" t="s">
        <v>2864</v>
      </c>
      <c r="E1085">
        <v>18089</v>
      </c>
      <c r="F1085" t="s">
        <v>999</v>
      </c>
      <c r="G1085">
        <v>41.472799999999999</v>
      </c>
      <c r="H1085">
        <v>-87.319699999999997</v>
      </c>
      <c r="I1085">
        <v>34994</v>
      </c>
      <c r="J1085">
        <v>34994</v>
      </c>
      <c r="K1085">
        <f t="shared" si="177"/>
        <v>10.462931897204566</v>
      </c>
      <c r="L1085">
        <v>406</v>
      </c>
      <c r="M1085" t="s">
        <v>19</v>
      </c>
      <c r="N1085" t="b">
        <v>1</v>
      </c>
      <c r="O1085" t="s">
        <v>596</v>
      </c>
      <c r="P1085" t="s">
        <v>4217</v>
      </c>
      <c r="Q1085">
        <v>1840009261</v>
      </c>
      <c r="R1085" t="str">
        <f t="shared" si="178"/>
        <v>small</v>
      </c>
      <c r="S1085">
        <f t="shared" si="179"/>
        <v>1</v>
      </c>
      <c r="T1085">
        <v>1084</v>
      </c>
      <c r="U1085">
        <f t="shared" si="180"/>
        <v>10.462931897204566</v>
      </c>
      <c r="V1085">
        <f t="shared" si="181"/>
        <v>1084</v>
      </c>
      <c r="W1085" t="str">
        <f t="shared" si="182"/>
        <v/>
      </c>
      <c r="X1085" t="str">
        <f t="shared" si="183"/>
        <v/>
      </c>
      <c r="Y1085" t="str">
        <f t="shared" si="184"/>
        <v/>
      </c>
      <c r="Z1085" t="str">
        <f t="shared" si="185"/>
        <v/>
      </c>
      <c r="AA1085" t="str">
        <f t="shared" si="186"/>
        <v/>
      </c>
      <c r="AB1085" t="str">
        <f t="shared" si="187"/>
        <v/>
      </c>
    </row>
    <row r="1086" spans="1:28" x14ac:dyDescent="0.45">
      <c r="A1086" t="s">
        <v>1925</v>
      </c>
      <c r="B1086" t="s">
        <v>1925</v>
      </c>
      <c r="C1086" t="s">
        <v>1679</v>
      </c>
      <c r="D1086" t="s">
        <v>1680</v>
      </c>
      <c r="E1086">
        <v>48113</v>
      </c>
      <c r="F1086" t="s">
        <v>841</v>
      </c>
      <c r="G1086">
        <v>32.927199999999999</v>
      </c>
      <c r="H1086">
        <v>-96.880399999999995</v>
      </c>
      <c r="I1086">
        <v>34988</v>
      </c>
      <c r="J1086">
        <v>34988</v>
      </c>
      <c r="K1086">
        <f t="shared" si="177"/>
        <v>10.462760424539745</v>
      </c>
      <c r="L1086">
        <v>1145</v>
      </c>
      <c r="M1086" t="s">
        <v>19</v>
      </c>
      <c r="N1086" t="b">
        <v>1</v>
      </c>
      <c r="O1086" t="s">
        <v>596</v>
      </c>
      <c r="P1086" t="s">
        <v>1926</v>
      </c>
      <c r="Q1086">
        <v>1840020706</v>
      </c>
      <c r="R1086" t="str">
        <f t="shared" si="178"/>
        <v>small</v>
      </c>
      <c r="S1086">
        <f t="shared" si="179"/>
        <v>1</v>
      </c>
      <c r="T1086">
        <v>1085</v>
      </c>
      <c r="U1086">
        <f t="shared" si="180"/>
        <v>10.462760424539745</v>
      </c>
      <c r="V1086">
        <f t="shared" si="181"/>
        <v>1085</v>
      </c>
      <c r="W1086" t="str">
        <f t="shared" si="182"/>
        <v/>
      </c>
      <c r="X1086" t="str">
        <f t="shared" si="183"/>
        <v/>
      </c>
      <c r="Y1086" t="str">
        <f t="shared" si="184"/>
        <v/>
      </c>
      <c r="Z1086" t="str">
        <f t="shared" si="185"/>
        <v/>
      </c>
      <c r="AA1086" t="str">
        <f t="shared" si="186"/>
        <v/>
      </c>
      <c r="AB1086" t="str">
        <f t="shared" si="187"/>
        <v/>
      </c>
    </row>
    <row r="1087" spans="1:28" x14ac:dyDescent="0.45">
      <c r="A1087" t="s">
        <v>4636</v>
      </c>
      <c r="B1087" t="s">
        <v>4636</v>
      </c>
      <c r="C1087" t="s">
        <v>4580</v>
      </c>
      <c r="D1087" t="s">
        <v>899</v>
      </c>
      <c r="E1087">
        <v>39049</v>
      </c>
      <c r="F1087" t="s">
        <v>25</v>
      </c>
      <c r="G1087">
        <v>40.025100000000002</v>
      </c>
      <c r="H1087">
        <v>-82.863799999999998</v>
      </c>
      <c r="I1087">
        <v>34956</v>
      </c>
      <c r="J1087">
        <v>34956</v>
      </c>
      <c r="K1087">
        <f t="shared" si="177"/>
        <v>10.461845406747434</v>
      </c>
      <c r="L1087">
        <v>1086</v>
      </c>
      <c r="M1087" t="s">
        <v>19</v>
      </c>
      <c r="N1087" t="b">
        <v>1</v>
      </c>
      <c r="O1087" t="s">
        <v>330</v>
      </c>
      <c r="P1087">
        <v>43230</v>
      </c>
      <c r="Q1087">
        <v>1840008390</v>
      </c>
      <c r="R1087" t="str">
        <f t="shared" si="178"/>
        <v>small</v>
      </c>
      <c r="S1087">
        <f t="shared" si="179"/>
        <v>1</v>
      </c>
      <c r="T1087">
        <v>1086</v>
      </c>
      <c r="U1087">
        <f t="shared" si="180"/>
        <v>10.461845406747434</v>
      </c>
      <c r="V1087">
        <f t="shared" si="181"/>
        <v>1086</v>
      </c>
      <c r="W1087" t="str">
        <f t="shared" si="182"/>
        <v/>
      </c>
      <c r="X1087" t="str">
        <f t="shared" si="183"/>
        <v/>
      </c>
      <c r="Y1087" t="str">
        <f t="shared" si="184"/>
        <v/>
      </c>
      <c r="Z1087" t="str">
        <f t="shared" si="185"/>
        <v/>
      </c>
      <c r="AA1087" t="str">
        <f t="shared" si="186"/>
        <v/>
      </c>
      <c r="AB1087" t="str">
        <f t="shared" si="187"/>
        <v/>
      </c>
    </row>
    <row r="1088" spans="1:28" x14ac:dyDescent="0.45">
      <c r="A1088" t="s">
        <v>1009</v>
      </c>
      <c r="B1088" t="s">
        <v>1009</v>
      </c>
      <c r="C1088" t="s">
        <v>4580</v>
      </c>
      <c r="D1088" t="s">
        <v>899</v>
      </c>
      <c r="E1088">
        <v>39049</v>
      </c>
      <c r="F1088" t="s">
        <v>25</v>
      </c>
      <c r="G1088">
        <v>40.034799999999997</v>
      </c>
      <c r="H1088">
        <v>-83.154700000000005</v>
      </c>
      <c r="I1088">
        <v>34905</v>
      </c>
      <c r="J1088">
        <v>34905</v>
      </c>
      <c r="K1088">
        <f t="shared" si="177"/>
        <v>10.460385364404502</v>
      </c>
      <c r="L1088">
        <v>1021</v>
      </c>
      <c r="M1088" t="s">
        <v>19</v>
      </c>
      <c r="N1088" t="b">
        <v>1</v>
      </c>
      <c r="O1088" t="s">
        <v>330</v>
      </c>
      <c r="P1088">
        <v>43026</v>
      </c>
      <c r="Q1088">
        <v>1840007265</v>
      </c>
      <c r="R1088" t="str">
        <f t="shared" si="178"/>
        <v>small</v>
      </c>
      <c r="S1088">
        <f t="shared" si="179"/>
        <v>1</v>
      </c>
      <c r="T1088">
        <v>1087</v>
      </c>
      <c r="U1088">
        <f t="shared" si="180"/>
        <v>10.460385364404502</v>
      </c>
      <c r="V1088">
        <f t="shared" si="181"/>
        <v>1087</v>
      </c>
      <c r="W1088" t="str">
        <f t="shared" si="182"/>
        <v/>
      </c>
      <c r="X1088" t="str">
        <f t="shared" si="183"/>
        <v/>
      </c>
      <c r="Y1088" t="str">
        <f t="shared" si="184"/>
        <v/>
      </c>
      <c r="Z1088" t="str">
        <f t="shared" si="185"/>
        <v/>
      </c>
      <c r="AA1088" t="str">
        <f t="shared" si="186"/>
        <v/>
      </c>
      <c r="AB1088" t="str">
        <f t="shared" si="187"/>
        <v/>
      </c>
    </row>
    <row r="1089" spans="1:28" x14ac:dyDescent="0.45">
      <c r="A1089" t="s">
        <v>2518</v>
      </c>
      <c r="B1089" t="s">
        <v>2518</v>
      </c>
      <c r="C1089" t="s">
        <v>2484</v>
      </c>
      <c r="D1089" t="s">
        <v>2485</v>
      </c>
      <c r="E1089">
        <v>38017</v>
      </c>
      <c r="F1089" t="s">
        <v>958</v>
      </c>
      <c r="G1089">
        <v>46.856499999999997</v>
      </c>
      <c r="H1089">
        <v>-96.904799999999994</v>
      </c>
      <c r="I1089">
        <v>34858</v>
      </c>
      <c r="J1089">
        <v>34858</v>
      </c>
      <c r="K1089">
        <f t="shared" si="177"/>
        <v>10.459037945081628</v>
      </c>
      <c r="L1089">
        <v>866</v>
      </c>
      <c r="M1089" t="s">
        <v>19</v>
      </c>
      <c r="N1089" t="b">
        <v>1</v>
      </c>
      <c r="O1089" t="s">
        <v>596</v>
      </c>
      <c r="P1089">
        <v>58078</v>
      </c>
      <c r="Q1089">
        <v>1840001935</v>
      </c>
      <c r="R1089" t="str">
        <f t="shared" si="178"/>
        <v>small</v>
      </c>
      <c r="S1089">
        <f t="shared" si="179"/>
        <v>1</v>
      </c>
      <c r="T1089">
        <v>1088</v>
      </c>
      <c r="U1089">
        <f t="shared" si="180"/>
        <v>10.459037945081628</v>
      </c>
      <c r="V1089">
        <f t="shared" si="181"/>
        <v>1088</v>
      </c>
      <c r="W1089" t="str">
        <f t="shared" si="182"/>
        <v/>
      </c>
      <c r="X1089" t="str">
        <f t="shared" si="183"/>
        <v/>
      </c>
      <c r="Y1089" t="str">
        <f t="shared" si="184"/>
        <v/>
      </c>
      <c r="Z1089" t="str">
        <f t="shared" si="185"/>
        <v/>
      </c>
      <c r="AA1089" t="str">
        <f t="shared" si="186"/>
        <v/>
      </c>
      <c r="AB1089" t="str">
        <f t="shared" si="187"/>
        <v/>
      </c>
    </row>
    <row r="1090" spans="1:28" x14ac:dyDescent="0.45">
      <c r="A1090" t="s">
        <v>28</v>
      </c>
      <c r="B1090" t="s">
        <v>28</v>
      </c>
      <c r="C1090" t="s">
        <v>2998</v>
      </c>
      <c r="D1090" t="s">
        <v>2957</v>
      </c>
      <c r="E1090">
        <v>6013</v>
      </c>
      <c r="F1090" t="s">
        <v>3002</v>
      </c>
      <c r="G1090">
        <v>37.954000000000001</v>
      </c>
      <c r="H1090">
        <v>-122.0759</v>
      </c>
      <c r="I1090">
        <v>34853</v>
      </c>
      <c r="J1090">
        <v>34853</v>
      </c>
      <c r="K1090">
        <f t="shared" si="177"/>
        <v>10.458894495697496</v>
      </c>
      <c r="L1090">
        <v>1901</v>
      </c>
      <c r="M1090" t="s">
        <v>19</v>
      </c>
      <c r="N1090" t="b">
        <v>1</v>
      </c>
      <c r="O1090" t="s">
        <v>20</v>
      </c>
      <c r="P1090">
        <v>94523</v>
      </c>
      <c r="Q1090">
        <v>1840020283</v>
      </c>
      <c r="R1090" t="str">
        <f t="shared" si="178"/>
        <v>small</v>
      </c>
      <c r="S1090">
        <f t="shared" si="179"/>
        <v>1</v>
      </c>
      <c r="T1090">
        <v>1089</v>
      </c>
      <c r="U1090">
        <f t="shared" si="180"/>
        <v>10.458894495697496</v>
      </c>
      <c r="V1090">
        <f t="shared" si="181"/>
        <v>1089</v>
      </c>
      <c r="W1090" t="str">
        <f t="shared" si="182"/>
        <v/>
      </c>
      <c r="X1090" t="str">
        <f t="shared" si="183"/>
        <v/>
      </c>
      <c r="Y1090" t="str">
        <f t="shared" si="184"/>
        <v/>
      </c>
      <c r="Z1090" t="str">
        <f t="shared" si="185"/>
        <v/>
      </c>
      <c r="AA1090" t="str">
        <f t="shared" si="186"/>
        <v/>
      </c>
      <c r="AB1090" t="str">
        <f t="shared" si="187"/>
        <v/>
      </c>
    </row>
    <row r="1091" spans="1:28" x14ac:dyDescent="0.45">
      <c r="A1091" t="s">
        <v>251</v>
      </c>
      <c r="B1091" t="s">
        <v>251</v>
      </c>
      <c r="C1091" t="s">
        <v>2310</v>
      </c>
      <c r="D1091" t="s">
        <v>2311</v>
      </c>
      <c r="E1091">
        <v>37179</v>
      </c>
      <c r="F1091" t="s">
        <v>179</v>
      </c>
      <c r="G1091">
        <v>35.0062</v>
      </c>
      <c r="H1091">
        <v>-80.559299999999993</v>
      </c>
      <c r="I1091">
        <v>34818</v>
      </c>
      <c r="J1091">
        <v>34818</v>
      </c>
      <c r="K1091">
        <f t="shared" ref="K1091:K1154" si="188">LN(J1091)</f>
        <v>10.457889773418664</v>
      </c>
      <c r="L1091">
        <v>451</v>
      </c>
      <c r="M1091" t="s">
        <v>19</v>
      </c>
      <c r="N1091" t="b">
        <v>1</v>
      </c>
      <c r="O1091" t="s">
        <v>330</v>
      </c>
      <c r="P1091" t="s">
        <v>2359</v>
      </c>
      <c r="Q1091">
        <v>1840014613</v>
      </c>
      <c r="R1091" t="str">
        <f t="shared" ref="R1091:R1154" si="189">_xlfn.IFS(J1091&lt;75000,"small",J1091&lt;250000,"intermediate",J1091&lt;1000000,"metropolitan",J1091&gt;=250000,"primate")</f>
        <v>small</v>
      </c>
      <c r="S1091">
        <f t="shared" ref="S1091:S1154" si="190">_xlfn.IFS(R1091="small",1,R1091="intermediate",2,R1091="metropolitan",3,R1091="primate",4)</f>
        <v>1</v>
      </c>
      <c r="T1091">
        <v>1090</v>
      </c>
      <c r="U1091">
        <f t="shared" ref="U1091:U1154" si="191">IF($S1091=1,K1091,"")</f>
        <v>10.457889773418664</v>
      </c>
      <c r="V1091">
        <f t="shared" ref="V1091:V1154" si="192">IF(S1091=1,T1091,"")</f>
        <v>1090</v>
      </c>
      <c r="W1091" t="str">
        <f t="shared" ref="W1091:W1154" si="193">IF(S1091=2,K1091,"")</f>
        <v/>
      </c>
      <c r="X1091" t="str">
        <f t="shared" ref="X1091:X1154" si="194">IF(S1091=2,T1091,"")</f>
        <v/>
      </c>
      <c r="Y1091" t="str">
        <f t="shared" ref="Y1091:Y1154" si="195">IF(S1091=3,K1091,"")</f>
        <v/>
      </c>
      <c r="Z1091" t="str">
        <f t="shared" ref="Z1091:Z1154" si="196">IF(S1091=3,T1091,"")</f>
        <v/>
      </c>
      <c r="AA1091" t="str">
        <f t="shared" ref="AA1091:AA1154" si="197">IF(S1091=4,K1091,"")</f>
        <v/>
      </c>
      <c r="AB1091" t="str">
        <f t="shared" ref="AB1091:AB1154" si="198">IF(S1091=4,T1091,"")</f>
        <v/>
      </c>
    </row>
    <row r="1092" spans="1:28" x14ac:dyDescent="0.45">
      <c r="A1092" t="s">
        <v>1259</v>
      </c>
      <c r="B1092" t="s">
        <v>1259</v>
      </c>
      <c r="C1092" t="s">
        <v>966</v>
      </c>
      <c r="D1092" t="s">
        <v>967</v>
      </c>
      <c r="E1092">
        <v>12011</v>
      </c>
      <c r="F1092" t="s">
        <v>974</v>
      </c>
      <c r="G1092">
        <v>26.168299999999999</v>
      </c>
      <c r="H1092">
        <v>-80.201700000000002</v>
      </c>
      <c r="I1092">
        <v>34790</v>
      </c>
      <c r="J1092">
        <v>34790</v>
      </c>
      <c r="K1092">
        <f t="shared" si="188"/>
        <v>10.457085268145988</v>
      </c>
      <c r="L1092">
        <v>3643</v>
      </c>
      <c r="M1092" t="s">
        <v>19</v>
      </c>
      <c r="N1092" t="b">
        <v>1</v>
      </c>
      <c r="O1092" t="s">
        <v>330</v>
      </c>
      <c r="P1092" t="s">
        <v>1260</v>
      </c>
      <c r="Q1092">
        <v>1840015145</v>
      </c>
      <c r="R1092" t="str">
        <f t="shared" si="189"/>
        <v>small</v>
      </c>
      <c r="S1092">
        <f t="shared" si="190"/>
        <v>1</v>
      </c>
      <c r="T1092">
        <v>1091</v>
      </c>
      <c r="U1092">
        <f t="shared" si="191"/>
        <v>10.457085268145988</v>
      </c>
      <c r="V1092">
        <f t="shared" si="192"/>
        <v>1091</v>
      </c>
      <c r="W1092" t="str">
        <f t="shared" si="193"/>
        <v/>
      </c>
      <c r="X1092" t="str">
        <f t="shared" si="194"/>
        <v/>
      </c>
      <c r="Y1092" t="str">
        <f t="shared" si="195"/>
        <v/>
      </c>
      <c r="Z1092" t="str">
        <f t="shared" si="196"/>
        <v/>
      </c>
      <c r="AA1092" t="str">
        <f t="shared" si="197"/>
        <v/>
      </c>
      <c r="AB1092" t="str">
        <f t="shared" si="198"/>
        <v/>
      </c>
    </row>
    <row r="1093" spans="1:28" x14ac:dyDescent="0.45">
      <c r="A1093" t="s">
        <v>383</v>
      </c>
      <c r="B1093" t="s">
        <v>383</v>
      </c>
      <c r="C1093" t="s">
        <v>4580</v>
      </c>
      <c r="D1093" t="s">
        <v>899</v>
      </c>
      <c r="E1093">
        <v>39103</v>
      </c>
      <c r="F1093" t="s">
        <v>142</v>
      </c>
      <c r="G1093">
        <v>41.246400000000001</v>
      </c>
      <c r="H1093">
        <v>-81.819800000000001</v>
      </c>
      <c r="I1093">
        <v>34756</v>
      </c>
      <c r="J1093">
        <v>34756</v>
      </c>
      <c r="K1093">
        <f t="shared" si="188"/>
        <v>10.456107497959097</v>
      </c>
      <c r="L1093">
        <v>1038</v>
      </c>
      <c r="M1093" t="s">
        <v>19</v>
      </c>
      <c r="N1093" t="b">
        <v>1</v>
      </c>
      <c r="O1093" t="s">
        <v>330</v>
      </c>
      <c r="P1093">
        <v>44212</v>
      </c>
      <c r="Q1093">
        <v>1840003485</v>
      </c>
      <c r="R1093" t="str">
        <f t="shared" si="189"/>
        <v>small</v>
      </c>
      <c r="S1093">
        <f t="shared" si="190"/>
        <v>1</v>
      </c>
      <c r="T1093">
        <v>1092</v>
      </c>
      <c r="U1093">
        <f t="shared" si="191"/>
        <v>10.456107497959097</v>
      </c>
      <c r="V1093">
        <f t="shared" si="192"/>
        <v>1092</v>
      </c>
      <c r="W1093" t="str">
        <f t="shared" si="193"/>
        <v/>
      </c>
      <c r="X1093" t="str">
        <f t="shared" si="194"/>
        <v/>
      </c>
      <c r="Y1093" t="str">
        <f t="shared" si="195"/>
        <v/>
      </c>
      <c r="Z1093" t="str">
        <f t="shared" si="196"/>
        <v/>
      </c>
      <c r="AA1093" t="str">
        <f t="shared" si="197"/>
        <v/>
      </c>
      <c r="AB1093" t="str">
        <f t="shared" si="198"/>
        <v/>
      </c>
    </row>
    <row r="1094" spans="1:28" x14ac:dyDescent="0.45">
      <c r="A1094" t="s">
        <v>4623</v>
      </c>
      <c r="B1094" t="s">
        <v>4623</v>
      </c>
      <c r="C1094" t="s">
        <v>4580</v>
      </c>
      <c r="D1094" t="s">
        <v>899</v>
      </c>
      <c r="E1094">
        <v>39153</v>
      </c>
      <c r="F1094" t="s">
        <v>147</v>
      </c>
      <c r="G1094">
        <v>41.176499999999997</v>
      </c>
      <c r="H1094">
        <v>-81.434399999999997</v>
      </c>
      <c r="I1094">
        <v>34711</v>
      </c>
      <c r="J1094">
        <v>34711</v>
      </c>
      <c r="K1094">
        <f t="shared" si="188"/>
        <v>10.454811918581997</v>
      </c>
      <c r="L1094">
        <v>784</v>
      </c>
      <c r="M1094" t="s">
        <v>19</v>
      </c>
      <c r="N1094" t="b">
        <v>1</v>
      </c>
      <c r="O1094" t="s">
        <v>330</v>
      </c>
      <c r="P1094">
        <v>44224</v>
      </c>
      <c r="Q1094">
        <v>1840000803</v>
      </c>
      <c r="R1094" t="str">
        <f t="shared" si="189"/>
        <v>small</v>
      </c>
      <c r="S1094">
        <f t="shared" si="190"/>
        <v>1</v>
      </c>
      <c r="T1094">
        <v>1093</v>
      </c>
      <c r="U1094">
        <f t="shared" si="191"/>
        <v>10.454811918581997</v>
      </c>
      <c r="V1094">
        <f t="shared" si="192"/>
        <v>1093</v>
      </c>
      <c r="W1094" t="str">
        <f t="shared" si="193"/>
        <v/>
      </c>
      <c r="X1094" t="str">
        <f t="shared" si="194"/>
        <v/>
      </c>
      <c r="Y1094" t="str">
        <f t="shared" si="195"/>
        <v/>
      </c>
      <c r="Z1094" t="str">
        <f t="shared" si="196"/>
        <v/>
      </c>
      <c r="AA1094" t="str">
        <f t="shared" si="197"/>
        <v/>
      </c>
      <c r="AB1094" t="str">
        <f t="shared" si="198"/>
        <v/>
      </c>
    </row>
    <row r="1095" spans="1:28" x14ac:dyDescent="0.45">
      <c r="A1095" t="s">
        <v>4848</v>
      </c>
      <c r="B1095" t="s">
        <v>4848</v>
      </c>
      <c r="C1095" t="s">
        <v>4781</v>
      </c>
      <c r="D1095" t="s">
        <v>4782</v>
      </c>
      <c r="E1095">
        <v>29189</v>
      </c>
      <c r="F1095" t="s">
        <v>4783</v>
      </c>
      <c r="G1095">
        <v>38.665700000000001</v>
      </c>
      <c r="H1095">
        <v>-90.331500000000005</v>
      </c>
      <c r="I1095">
        <v>34706</v>
      </c>
      <c r="J1095">
        <v>34706</v>
      </c>
      <c r="K1095">
        <f t="shared" si="188"/>
        <v>10.454667861650449</v>
      </c>
      <c r="L1095">
        <v>2271</v>
      </c>
      <c r="M1095" t="s">
        <v>19</v>
      </c>
      <c r="N1095" t="b">
        <v>1</v>
      </c>
      <c r="O1095" t="s">
        <v>596</v>
      </c>
      <c r="P1095" t="s">
        <v>4849</v>
      </c>
      <c r="Q1095">
        <v>1840010739</v>
      </c>
      <c r="R1095" t="str">
        <f t="shared" si="189"/>
        <v>small</v>
      </c>
      <c r="S1095">
        <f t="shared" si="190"/>
        <v>1</v>
      </c>
      <c r="T1095">
        <v>1094</v>
      </c>
      <c r="U1095">
        <f t="shared" si="191"/>
        <v>10.454667861650449</v>
      </c>
      <c r="V1095">
        <f t="shared" si="192"/>
        <v>1094</v>
      </c>
      <c r="W1095" t="str">
        <f t="shared" si="193"/>
        <v/>
      </c>
      <c r="X1095" t="str">
        <f t="shared" si="194"/>
        <v/>
      </c>
      <c r="Y1095" t="str">
        <f t="shared" si="195"/>
        <v/>
      </c>
      <c r="Z1095" t="str">
        <f t="shared" si="196"/>
        <v/>
      </c>
      <c r="AA1095" t="str">
        <f t="shared" si="197"/>
        <v/>
      </c>
      <c r="AB1095" t="str">
        <f t="shared" si="198"/>
        <v/>
      </c>
    </row>
    <row r="1096" spans="1:28" x14ac:dyDescent="0.45">
      <c r="A1096" t="s">
        <v>2653</v>
      </c>
      <c r="B1096" t="s">
        <v>2653</v>
      </c>
      <c r="C1096" t="s">
        <v>5269</v>
      </c>
      <c r="D1096" t="s">
        <v>766</v>
      </c>
      <c r="E1096">
        <v>41071</v>
      </c>
      <c r="F1096" t="s">
        <v>5272</v>
      </c>
      <c r="G1096">
        <v>45.210999999999999</v>
      </c>
      <c r="H1096">
        <v>-123.1918</v>
      </c>
      <c r="I1096">
        <v>41998</v>
      </c>
      <c r="J1096">
        <v>34690</v>
      </c>
      <c r="K1096">
        <f t="shared" si="188"/>
        <v>10.454206739963796</v>
      </c>
      <c r="L1096">
        <v>1266</v>
      </c>
      <c r="M1096" t="s">
        <v>19</v>
      </c>
      <c r="N1096" t="b">
        <v>1</v>
      </c>
      <c r="O1096" t="s">
        <v>20</v>
      </c>
      <c r="P1096">
        <v>97128</v>
      </c>
      <c r="Q1096">
        <v>1840019956</v>
      </c>
      <c r="R1096" t="str">
        <f t="shared" si="189"/>
        <v>small</v>
      </c>
      <c r="S1096">
        <f t="shared" si="190"/>
        <v>1</v>
      </c>
      <c r="T1096">
        <v>1095</v>
      </c>
      <c r="U1096">
        <f t="shared" si="191"/>
        <v>10.454206739963796</v>
      </c>
      <c r="V1096">
        <f t="shared" si="192"/>
        <v>1095</v>
      </c>
      <c r="W1096" t="str">
        <f t="shared" si="193"/>
        <v/>
      </c>
      <c r="X1096" t="str">
        <f t="shared" si="194"/>
        <v/>
      </c>
      <c r="Y1096" t="str">
        <f t="shared" si="195"/>
        <v/>
      </c>
      <c r="Z1096" t="str">
        <f t="shared" si="196"/>
        <v/>
      </c>
      <c r="AA1096" t="str">
        <f t="shared" si="197"/>
        <v/>
      </c>
      <c r="AB1096" t="str">
        <f t="shared" si="198"/>
        <v/>
      </c>
    </row>
    <row r="1097" spans="1:28" x14ac:dyDescent="0.45">
      <c r="A1097" t="s">
        <v>3673</v>
      </c>
      <c r="B1097" t="s">
        <v>3673</v>
      </c>
      <c r="C1097" t="s">
        <v>3626</v>
      </c>
      <c r="D1097" t="s">
        <v>3627</v>
      </c>
      <c r="E1097">
        <v>1073</v>
      </c>
      <c r="F1097" t="s">
        <v>60</v>
      </c>
      <c r="G1097">
        <v>33.451599999999999</v>
      </c>
      <c r="H1097">
        <v>-86.744299999999996</v>
      </c>
      <c r="I1097">
        <v>34688</v>
      </c>
      <c r="J1097">
        <v>34688</v>
      </c>
      <c r="K1097">
        <f t="shared" si="188"/>
        <v>10.454149084799319</v>
      </c>
      <c r="L1097">
        <v>681</v>
      </c>
      <c r="M1097" t="s">
        <v>19</v>
      </c>
      <c r="N1097" t="b">
        <v>1</v>
      </c>
      <c r="O1097" t="s">
        <v>596</v>
      </c>
      <c r="P1097" t="s">
        <v>3674</v>
      </c>
      <c r="Q1097">
        <v>1840015673</v>
      </c>
      <c r="R1097" t="str">
        <f t="shared" si="189"/>
        <v>small</v>
      </c>
      <c r="S1097">
        <f t="shared" si="190"/>
        <v>1</v>
      </c>
      <c r="T1097">
        <v>1096</v>
      </c>
      <c r="U1097">
        <f t="shared" si="191"/>
        <v>10.454149084799319</v>
      </c>
      <c r="V1097">
        <f t="shared" si="192"/>
        <v>1096</v>
      </c>
      <c r="W1097" t="str">
        <f t="shared" si="193"/>
        <v/>
      </c>
      <c r="X1097" t="str">
        <f t="shared" si="194"/>
        <v/>
      </c>
      <c r="Y1097" t="str">
        <f t="shared" si="195"/>
        <v/>
      </c>
      <c r="Z1097" t="str">
        <f t="shared" si="196"/>
        <v/>
      </c>
      <c r="AA1097" t="str">
        <f t="shared" si="197"/>
        <v/>
      </c>
      <c r="AB1097" t="str">
        <f t="shared" si="198"/>
        <v/>
      </c>
    </row>
    <row r="1098" spans="1:28" x14ac:dyDescent="0.45">
      <c r="A1098" t="s">
        <v>1181</v>
      </c>
      <c r="B1098" t="s">
        <v>1181</v>
      </c>
      <c r="C1098" t="s">
        <v>2998</v>
      </c>
      <c r="D1098" t="s">
        <v>2957</v>
      </c>
      <c r="E1098">
        <v>6037</v>
      </c>
      <c r="F1098" t="s">
        <v>2149</v>
      </c>
      <c r="G1098">
        <v>34.078600000000002</v>
      </c>
      <c r="H1098">
        <v>-118.4021</v>
      </c>
      <c r="I1098">
        <v>34687</v>
      </c>
      <c r="J1098">
        <v>34687</v>
      </c>
      <c r="K1098">
        <f t="shared" si="188"/>
        <v>10.454120255970487</v>
      </c>
      <c r="L1098">
        <v>2346</v>
      </c>
      <c r="M1098" t="s">
        <v>19</v>
      </c>
      <c r="N1098" t="b">
        <v>1</v>
      </c>
      <c r="O1098" t="s">
        <v>20</v>
      </c>
      <c r="P1098" t="s">
        <v>3435</v>
      </c>
      <c r="Q1098">
        <v>1840019231</v>
      </c>
      <c r="R1098" t="str">
        <f t="shared" si="189"/>
        <v>small</v>
      </c>
      <c r="S1098">
        <f t="shared" si="190"/>
        <v>1</v>
      </c>
      <c r="T1098">
        <v>1097</v>
      </c>
      <c r="U1098">
        <f t="shared" si="191"/>
        <v>10.454120255970487</v>
      </c>
      <c r="V1098">
        <f t="shared" si="192"/>
        <v>1097</v>
      </c>
      <c r="W1098" t="str">
        <f t="shared" si="193"/>
        <v/>
      </c>
      <c r="X1098" t="str">
        <f t="shared" si="194"/>
        <v/>
      </c>
      <c r="Y1098" t="str">
        <f t="shared" si="195"/>
        <v/>
      </c>
      <c r="Z1098" t="str">
        <f t="shared" si="196"/>
        <v/>
      </c>
      <c r="AA1098" t="str">
        <f t="shared" si="197"/>
        <v/>
      </c>
      <c r="AB1098" t="str">
        <f t="shared" si="198"/>
        <v/>
      </c>
    </row>
    <row r="1099" spans="1:28" x14ac:dyDescent="0.45">
      <c r="A1099" t="s">
        <v>375</v>
      </c>
      <c r="B1099" t="s">
        <v>375</v>
      </c>
      <c r="C1099" t="s">
        <v>5223</v>
      </c>
      <c r="D1099" t="s">
        <v>5224</v>
      </c>
      <c r="E1099">
        <v>21151</v>
      </c>
      <c r="F1099" t="s">
        <v>408</v>
      </c>
      <c r="G1099">
        <v>37.723999999999997</v>
      </c>
      <c r="H1099">
        <v>-84.2928</v>
      </c>
      <c r="I1099">
        <v>39267</v>
      </c>
      <c r="J1099">
        <v>34652</v>
      </c>
      <c r="K1099">
        <f t="shared" si="188"/>
        <v>10.453110723010031</v>
      </c>
      <c r="L1099">
        <v>585</v>
      </c>
      <c r="M1099" t="s">
        <v>19</v>
      </c>
      <c r="N1099" t="b">
        <v>1</v>
      </c>
      <c r="O1099" t="s">
        <v>330</v>
      </c>
      <c r="P1099" t="s">
        <v>5233</v>
      </c>
      <c r="Q1099">
        <v>1840014341</v>
      </c>
      <c r="R1099" t="str">
        <f t="shared" si="189"/>
        <v>small</v>
      </c>
      <c r="S1099">
        <f t="shared" si="190"/>
        <v>1</v>
      </c>
      <c r="T1099">
        <v>1098</v>
      </c>
      <c r="U1099">
        <f t="shared" si="191"/>
        <v>10.453110723010031</v>
      </c>
      <c r="V1099">
        <f t="shared" si="192"/>
        <v>1098</v>
      </c>
      <c r="W1099" t="str">
        <f t="shared" si="193"/>
        <v/>
      </c>
      <c r="X1099" t="str">
        <f t="shared" si="194"/>
        <v/>
      </c>
      <c r="Y1099" t="str">
        <f t="shared" si="195"/>
        <v/>
      </c>
      <c r="Z1099" t="str">
        <f t="shared" si="196"/>
        <v/>
      </c>
      <c r="AA1099" t="str">
        <f t="shared" si="197"/>
        <v/>
      </c>
      <c r="AB1099" t="str">
        <f t="shared" si="198"/>
        <v/>
      </c>
    </row>
    <row r="1100" spans="1:28" x14ac:dyDescent="0.45">
      <c r="A1100" t="s">
        <v>1382</v>
      </c>
      <c r="B1100" t="s">
        <v>1382</v>
      </c>
      <c r="C1100" t="s">
        <v>4461</v>
      </c>
      <c r="D1100" t="s">
        <v>4462</v>
      </c>
      <c r="E1100">
        <v>9005</v>
      </c>
      <c r="F1100" t="s">
        <v>2555</v>
      </c>
      <c r="G1100">
        <v>41.834899999999998</v>
      </c>
      <c r="H1100">
        <v>-73.128200000000007</v>
      </c>
      <c r="I1100">
        <v>40710</v>
      </c>
      <c r="J1100">
        <v>34646</v>
      </c>
      <c r="K1100">
        <f t="shared" si="188"/>
        <v>10.452937557838887</v>
      </c>
      <c r="L1100">
        <v>336</v>
      </c>
      <c r="M1100" t="s">
        <v>19</v>
      </c>
      <c r="N1100" t="b">
        <v>1</v>
      </c>
      <c r="O1100" t="s">
        <v>330</v>
      </c>
      <c r="P1100">
        <v>6790</v>
      </c>
      <c r="Q1100">
        <v>1840004770</v>
      </c>
      <c r="R1100" t="str">
        <f t="shared" si="189"/>
        <v>small</v>
      </c>
      <c r="S1100">
        <f t="shared" si="190"/>
        <v>1</v>
      </c>
      <c r="T1100">
        <v>1099</v>
      </c>
      <c r="U1100">
        <f t="shared" si="191"/>
        <v>10.452937557838887</v>
      </c>
      <c r="V1100">
        <f t="shared" si="192"/>
        <v>1099</v>
      </c>
      <c r="W1100" t="str">
        <f t="shared" si="193"/>
        <v/>
      </c>
      <c r="X1100" t="str">
        <f t="shared" si="194"/>
        <v/>
      </c>
      <c r="Y1100" t="str">
        <f t="shared" si="195"/>
        <v/>
      </c>
      <c r="Z1100" t="str">
        <f t="shared" si="196"/>
        <v/>
      </c>
      <c r="AA1100" t="str">
        <f t="shared" si="197"/>
        <v/>
      </c>
      <c r="AB1100" t="str">
        <f t="shared" si="198"/>
        <v/>
      </c>
    </row>
    <row r="1101" spans="1:28" x14ac:dyDescent="0.45">
      <c r="A1101" t="s">
        <v>317</v>
      </c>
      <c r="B1101" t="s">
        <v>317</v>
      </c>
      <c r="C1101" t="s">
        <v>16</v>
      </c>
      <c r="D1101" t="s">
        <v>17</v>
      </c>
      <c r="E1101">
        <v>53057</v>
      </c>
      <c r="F1101" t="s">
        <v>21</v>
      </c>
      <c r="G1101">
        <v>48.420299999999997</v>
      </c>
      <c r="H1101">
        <v>-122.31140000000001</v>
      </c>
      <c r="I1101">
        <v>68613</v>
      </c>
      <c r="J1101">
        <v>34590</v>
      </c>
      <c r="K1101">
        <f t="shared" si="188"/>
        <v>10.451319901931214</v>
      </c>
      <c r="L1101">
        <v>1093</v>
      </c>
      <c r="M1101" t="s">
        <v>19</v>
      </c>
      <c r="N1101" t="b">
        <v>1</v>
      </c>
      <c r="O1101" t="s">
        <v>20</v>
      </c>
      <c r="P1101" t="s">
        <v>318</v>
      </c>
      <c r="Q1101">
        <v>1840019774</v>
      </c>
      <c r="R1101" t="str">
        <f t="shared" si="189"/>
        <v>small</v>
      </c>
      <c r="S1101">
        <f t="shared" si="190"/>
        <v>1</v>
      </c>
      <c r="T1101">
        <v>1100</v>
      </c>
      <c r="U1101">
        <f t="shared" si="191"/>
        <v>10.451319901931214</v>
      </c>
      <c r="V1101">
        <f t="shared" si="192"/>
        <v>1100</v>
      </c>
      <c r="W1101" t="str">
        <f t="shared" si="193"/>
        <v/>
      </c>
      <c r="X1101" t="str">
        <f t="shared" si="194"/>
        <v/>
      </c>
      <c r="Y1101" t="str">
        <f t="shared" si="195"/>
        <v/>
      </c>
      <c r="Z1101" t="str">
        <f t="shared" si="196"/>
        <v/>
      </c>
      <c r="AA1101" t="str">
        <f t="shared" si="197"/>
        <v/>
      </c>
      <c r="AB1101" t="str">
        <f t="shared" si="198"/>
        <v/>
      </c>
    </row>
    <row r="1102" spans="1:28" x14ac:dyDescent="0.45">
      <c r="A1102" t="s">
        <v>2716</v>
      </c>
      <c r="B1102" t="s">
        <v>2716</v>
      </c>
      <c r="C1102" t="s">
        <v>3789</v>
      </c>
      <c r="D1102" t="s">
        <v>3790</v>
      </c>
      <c r="E1102">
        <v>17093</v>
      </c>
      <c r="F1102" t="s">
        <v>276</v>
      </c>
      <c r="G1102">
        <v>41.683199999999999</v>
      </c>
      <c r="H1102">
        <v>-88.338200000000001</v>
      </c>
      <c r="I1102">
        <v>34571</v>
      </c>
      <c r="J1102">
        <v>34571</v>
      </c>
      <c r="K1102">
        <f t="shared" si="188"/>
        <v>10.450770459312455</v>
      </c>
      <c r="L1102">
        <v>859</v>
      </c>
      <c r="M1102" t="s">
        <v>19</v>
      </c>
      <c r="N1102" t="b">
        <v>1</v>
      </c>
      <c r="O1102" t="s">
        <v>596</v>
      </c>
      <c r="P1102">
        <v>60543</v>
      </c>
      <c r="Q1102">
        <v>1840011508</v>
      </c>
      <c r="R1102" t="str">
        <f t="shared" si="189"/>
        <v>small</v>
      </c>
      <c r="S1102">
        <f t="shared" si="190"/>
        <v>1</v>
      </c>
      <c r="T1102">
        <v>1101</v>
      </c>
      <c r="U1102">
        <f t="shared" si="191"/>
        <v>10.450770459312455</v>
      </c>
      <c r="V1102">
        <f t="shared" si="192"/>
        <v>1101</v>
      </c>
      <c r="W1102" t="str">
        <f t="shared" si="193"/>
        <v/>
      </c>
      <c r="X1102" t="str">
        <f t="shared" si="194"/>
        <v/>
      </c>
      <c r="Y1102" t="str">
        <f t="shared" si="195"/>
        <v/>
      </c>
      <c r="Z1102" t="str">
        <f t="shared" si="196"/>
        <v/>
      </c>
      <c r="AA1102" t="str">
        <f t="shared" si="197"/>
        <v/>
      </c>
      <c r="AB1102" t="str">
        <f t="shared" si="198"/>
        <v/>
      </c>
    </row>
    <row r="1103" spans="1:28" x14ac:dyDescent="0.45">
      <c r="A1103" t="s">
        <v>4787</v>
      </c>
      <c r="B1103" t="s">
        <v>4787</v>
      </c>
      <c r="C1103" t="s">
        <v>5073</v>
      </c>
      <c r="D1103" t="s">
        <v>3683</v>
      </c>
      <c r="E1103">
        <v>20091</v>
      </c>
      <c r="F1103" t="s">
        <v>215</v>
      </c>
      <c r="G1103">
        <v>38.907600000000002</v>
      </c>
      <c r="H1103">
        <v>-94.625799999999998</v>
      </c>
      <c r="I1103">
        <v>34565</v>
      </c>
      <c r="J1103">
        <v>34565</v>
      </c>
      <c r="K1103">
        <f t="shared" si="188"/>
        <v>10.450596888379366</v>
      </c>
      <c r="L1103">
        <v>885</v>
      </c>
      <c r="M1103" t="s">
        <v>19</v>
      </c>
      <c r="N1103" t="b">
        <v>1</v>
      </c>
      <c r="O1103" t="s">
        <v>596</v>
      </c>
      <c r="P1103" t="s">
        <v>5089</v>
      </c>
      <c r="Q1103">
        <v>1840001638</v>
      </c>
      <c r="R1103" t="str">
        <f t="shared" si="189"/>
        <v>small</v>
      </c>
      <c r="S1103">
        <f t="shared" si="190"/>
        <v>1</v>
      </c>
      <c r="T1103">
        <v>1102</v>
      </c>
      <c r="U1103">
        <f t="shared" si="191"/>
        <v>10.450596888379366</v>
      </c>
      <c r="V1103">
        <f t="shared" si="192"/>
        <v>1102</v>
      </c>
      <c r="W1103" t="str">
        <f t="shared" si="193"/>
        <v/>
      </c>
      <c r="X1103" t="str">
        <f t="shared" si="194"/>
        <v/>
      </c>
      <c r="Y1103" t="str">
        <f t="shared" si="195"/>
        <v/>
      </c>
      <c r="Z1103" t="str">
        <f t="shared" si="196"/>
        <v/>
      </c>
      <c r="AA1103" t="str">
        <f t="shared" si="197"/>
        <v/>
      </c>
      <c r="AB1103" t="str">
        <f t="shared" si="198"/>
        <v/>
      </c>
    </row>
    <row r="1104" spans="1:28" x14ac:dyDescent="0.45">
      <c r="A1104" t="s">
        <v>2963</v>
      </c>
      <c r="B1104" t="s">
        <v>2963</v>
      </c>
      <c r="C1104" t="s">
        <v>2854</v>
      </c>
      <c r="D1104" t="s">
        <v>2855</v>
      </c>
      <c r="E1104">
        <v>42091</v>
      </c>
      <c r="F1104" t="s">
        <v>329</v>
      </c>
      <c r="G1104">
        <v>40.122399999999999</v>
      </c>
      <c r="H1104">
        <v>-75.3399</v>
      </c>
      <c r="I1104">
        <v>34370</v>
      </c>
      <c r="J1104">
        <v>34370</v>
      </c>
      <c r="K1104">
        <f t="shared" si="188"/>
        <v>10.44493936984388</v>
      </c>
      <c r="L1104">
        <v>3770</v>
      </c>
      <c r="M1104" t="s">
        <v>19</v>
      </c>
      <c r="N1104" t="b">
        <v>1</v>
      </c>
      <c r="O1104" t="s">
        <v>330</v>
      </c>
      <c r="P1104" t="s">
        <v>2964</v>
      </c>
      <c r="Q1104">
        <v>1840003705</v>
      </c>
      <c r="R1104" t="str">
        <f t="shared" si="189"/>
        <v>small</v>
      </c>
      <c r="S1104">
        <f t="shared" si="190"/>
        <v>1</v>
      </c>
      <c r="T1104">
        <v>1103</v>
      </c>
      <c r="U1104">
        <f t="shared" si="191"/>
        <v>10.44493936984388</v>
      </c>
      <c r="V1104">
        <f t="shared" si="192"/>
        <v>1103</v>
      </c>
      <c r="W1104" t="str">
        <f t="shared" si="193"/>
        <v/>
      </c>
      <c r="X1104" t="str">
        <f t="shared" si="194"/>
        <v/>
      </c>
      <c r="Y1104" t="str">
        <f t="shared" si="195"/>
        <v/>
      </c>
      <c r="Z1104" t="str">
        <f t="shared" si="196"/>
        <v/>
      </c>
      <c r="AA1104" t="str">
        <f t="shared" si="197"/>
        <v/>
      </c>
      <c r="AB1104" t="str">
        <f t="shared" si="198"/>
        <v/>
      </c>
    </row>
    <row r="1105" spans="1:28" x14ac:dyDescent="0.45">
      <c r="A1105" t="s">
        <v>1860</v>
      </c>
      <c r="B1105" t="s">
        <v>1860</v>
      </c>
      <c r="C1105" t="s">
        <v>1679</v>
      </c>
      <c r="D1105" t="s">
        <v>1680</v>
      </c>
      <c r="E1105">
        <v>48139</v>
      </c>
      <c r="F1105" t="s">
        <v>1756</v>
      </c>
      <c r="G1105">
        <v>32.403500000000001</v>
      </c>
      <c r="H1105">
        <v>-96.842799999999997</v>
      </c>
      <c r="I1105">
        <v>34345</v>
      </c>
      <c r="J1105">
        <v>34345</v>
      </c>
      <c r="K1105">
        <f t="shared" si="188"/>
        <v>10.444211726647982</v>
      </c>
      <c r="L1105">
        <v>278</v>
      </c>
      <c r="M1105" t="s">
        <v>19</v>
      </c>
      <c r="N1105" t="b">
        <v>1</v>
      </c>
      <c r="O1105" t="s">
        <v>596</v>
      </c>
      <c r="P1105" t="s">
        <v>1861</v>
      </c>
      <c r="Q1105">
        <v>1840022083</v>
      </c>
      <c r="R1105" t="str">
        <f t="shared" si="189"/>
        <v>small</v>
      </c>
      <c r="S1105">
        <f t="shared" si="190"/>
        <v>1</v>
      </c>
      <c r="T1105">
        <v>1104</v>
      </c>
      <c r="U1105">
        <f t="shared" si="191"/>
        <v>10.444211726647982</v>
      </c>
      <c r="V1105">
        <f t="shared" si="192"/>
        <v>1104</v>
      </c>
      <c r="W1105" t="str">
        <f t="shared" si="193"/>
        <v/>
      </c>
      <c r="X1105" t="str">
        <f t="shared" si="194"/>
        <v/>
      </c>
      <c r="Y1105" t="str">
        <f t="shared" si="195"/>
        <v/>
      </c>
      <c r="Z1105" t="str">
        <f t="shared" si="196"/>
        <v/>
      </c>
      <c r="AA1105" t="str">
        <f t="shared" si="197"/>
        <v/>
      </c>
      <c r="AB1105" t="str">
        <f t="shared" si="198"/>
        <v/>
      </c>
    </row>
    <row r="1106" spans="1:28" x14ac:dyDescent="0.45">
      <c r="A1106" t="s">
        <v>3278</v>
      </c>
      <c r="B1106" t="s">
        <v>3278</v>
      </c>
      <c r="C1106" t="s">
        <v>2998</v>
      </c>
      <c r="D1106" t="s">
        <v>2957</v>
      </c>
      <c r="E1106">
        <v>6037</v>
      </c>
      <c r="F1106" t="s">
        <v>2149</v>
      </c>
      <c r="G1106">
        <v>34.108199999999997</v>
      </c>
      <c r="H1106">
        <v>-117.80889999999999</v>
      </c>
      <c r="I1106">
        <v>34338</v>
      </c>
      <c r="J1106">
        <v>34338</v>
      </c>
      <c r="K1106">
        <f t="shared" si="188"/>
        <v>10.444007891637158</v>
      </c>
      <c r="L1106">
        <v>881</v>
      </c>
      <c r="M1106" t="s">
        <v>19</v>
      </c>
      <c r="N1106" t="b">
        <v>1</v>
      </c>
      <c r="O1106" t="s">
        <v>20</v>
      </c>
      <c r="P1106" t="s">
        <v>3279</v>
      </c>
      <c r="Q1106">
        <v>1840021860</v>
      </c>
      <c r="R1106" t="str">
        <f t="shared" si="189"/>
        <v>small</v>
      </c>
      <c r="S1106">
        <f t="shared" si="190"/>
        <v>1</v>
      </c>
      <c r="T1106">
        <v>1105</v>
      </c>
      <c r="U1106">
        <f t="shared" si="191"/>
        <v>10.444007891637158</v>
      </c>
      <c r="V1106">
        <f t="shared" si="192"/>
        <v>1105</v>
      </c>
      <c r="W1106" t="str">
        <f t="shared" si="193"/>
        <v/>
      </c>
      <c r="X1106" t="str">
        <f t="shared" si="194"/>
        <v/>
      </c>
      <c r="Y1106" t="str">
        <f t="shared" si="195"/>
        <v/>
      </c>
      <c r="Z1106" t="str">
        <f t="shared" si="196"/>
        <v/>
      </c>
      <c r="AA1106" t="str">
        <f t="shared" si="197"/>
        <v/>
      </c>
      <c r="AB1106" t="str">
        <f t="shared" si="198"/>
        <v/>
      </c>
    </row>
    <row r="1107" spans="1:28" x14ac:dyDescent="0.45">
      <c r="A1107" t="s">
        <v>3231</v>
      </c>
      <c r="B1107" t="s">
        <v>3231</v>
      </c>
      <c r="C1107" t="s">
        <v>2998</v>
      </c>
      <c r="D1107" t="s">
        <v>2957</v>
      </c>
      <c r="E1107">
        <v>6053</v>
      </c>
      <c r="F1107" t="s">
        <v>386</v>
      </c>
      <c r="G1107">
        <v>36.622399999999999</v>
      </c>
      <c r="H1107">
        <v>-121.81910000000001</v>
      </c>
      <c r="I1107">
        <v>118670</v>
      </c>
      <c r="J1107">
        <v>34312</v>
      </c>
      <c r="K1107">
        <f t="shared" si="188"/>
        <v>10.443250426196716</v>
      </c>
      <c r="L1107">
        <v>1433</v>
      </c>
      <c r="M1107" t="s">
        <v>19</v>
      </c>
      <c r="N1107" t="b">
        <v>1</v>
      </c>
      <c r="O1107" t="s">
        <v>20</v>
      </c>
      <c r="P1107">
        <v>93955</v>
      </c>
      <c r="Q1107">
        <v>1840021634</v>
      </c>
      <c r="R1107" t="str">
        <f t="shared" si="189"/>
        <v>small</v>
      </c>
      <c r="S1107">
        <f t="shared" si="190"/>
        <v>1</v>
      </c>
      <c r="T1107">
        <v>1106</v>
      </c>
      <c r="U1107">
        <f t="shared" si="191"/>
        <v>10.443250426196716</v>
      </c>
      <c r="V1107">
        <f t="shared" si="192"/>
        <v>1106</v>
      </c>
      <c r="W1107" t="str">
        <f t="shared" si="193"/>
        <v/>
      </c>
      <c r="X1107" t="str">
        <f t="shared" si="194"/>
        <v/>
      </c>
      <c r="Y1107" t="str">
        <f t="shared" si="195"/>
        <v/>
      </c>
      <c r="Z1107" t="str">
        <f t="shared" si="196"/>
        <v/>
      </c>
      <c r="AA1107" t="str">
        <f t="shared" si="197"/>
        <v/>
      </c>
      <c r="AB1107" t="str">
        <f t="shared" si="198"/>
        <v/>
      </c>
    </row>
    <row r="1108" spans="1:28" x14ac:dyDescent="0.45">
      <c r="A1108" t="s">
        <v>4761</v>
      </c>
      <c r="B1108" t="s">
        <v>4761</v>
      </c>
      <c r="C1108" t="s">
        <v>4722</v>
      </c>
      <c r="D1108" t="s">
        <v>4723</v>
      </c>
      <c r="E1108">
        <v>49035</v>
      </c>
      <c r="F1108" t="s">
        <v>4733</v>
      </c>
      <c r="G1108">
        <v>40.613700000000001</v>
      </c>
      <c r="H1108">
        <v>-111.81440000000001</v>
      </c>
      <c r="I1108">
        <v>34285</v>
      </c>
      <c r="J1108">
        <v>34285</v>
      </c>
      <c r="K1108">
        <f t="shared" si="188"/>
        <v>10.442463219718466</v>
      </c>
      <c r="L1108">
        <v>1435</v>
      </c>
      <c r="M1108" t="s">
        <v>19</v>
      </c>
      <c r="N1108" t="b">
        <v>1</v>
      </c>
      <c r="O1108" t="s">
        <v>1371</v>
      </c>
      <c r="P1108" t="s">
        <v>4762</v>
      </c>
      <c r="Q1108">
        <v>1840018746</v>
      </c>
      <c r="R1108" t="str">
        <f t="shared" si="189"/>
        <v>small</v>
      </c>
      <c r="S1108">
        <f t="shared" si="190"/>
        <v>1</v>
      </c>
      <c r="T1108">
        <v>1107</v>
      </c>
      <c r="U1108">
        <f t="shared" si="191"/>
        <v>10.442463219718466</v>
      </c>
      <c r="V1108">
        <f t="shared" si="192"/>
        <v>1107</v>
      </c>
      <c r="W1108" t="str">
        <f t="shared" si="193"/>
        <v/>
      </c>
      <c r="X1108" t="str">
        <f t="shared" si="194"/>
        <v/>
      </c>
      <c r="Y1108" t="str">
        <f t="shared" si="195"/>
        <v/>
      </c>
      <c r="Z1108" t="str">
        <f t="shared" si="196"/>
        <v/>
      </c>
      <c r="AA1108" t="str">
        <f t="shared" si="197"/>
        <v/>
      </c>
      <c r="AB1108" t="str">
        <f t="shared" si="198"/>
        <v/>
      </c>
    </row>
    <row r="1109" spans="1:28" x14ac:dyDescent="0.45">
      <c r="A1109" t="s">
        <v>1226</v>
      </c>
      <c r="B1109" t="s">
        <v>1226</v>
      </c>
      <c r="C1109" t="s">
        <v>966</v>
      </c>
      <c r="D1109" t="s">
        <v>967</v>
      </c>
      <c r="E1109">
        <v>12099</v>
      </c>
      <c r="F1109" t="s">
        <v>972</v>
      </c>
      <c r="G1109">
        <v>26.781400000000001</v>
      </c>
      <c r="H1109">
        <v>-80.074100000000001</v>
      </c>
      <c r="I1109">
        <v>34244</v>
      </c>
      <c r="J1109">
        <v>34244</v>
      </c>
      <c r="K1109">
        <f t="shared" si="188"/>
        <v>10.441266645862376</v>
      </c>
      <c r="L1109">
        <v>1552</v>
      </c>
      <c r="M1109" t="s">
        <v>19</v>
      </c>
      <c r="N1109" t="b">
        <v>1</v>
      </c>
      <c r="O1109" t="s">
        <v>330</v>
      </c>
      <c r="P1109" t="s">
        <v>1227</v>
      </c>
      <c r="Q1109">
        <v>1840015126</v>
      </c>
      <c r="R1109" t="str">
        <f t="shared" si="189"/>
        <v>small</v>
      </c>
      <c r="S1109">
        <f t="shared" si="190"/>
        <v>1</v>
      </c>
      <c r="T1109">
        <v>1108</v>
      </c>
      <c r="U1109">
        <f t="shared" si="191"/>
        <v>10.441266645862376</v>
      </c>
      <c r="V1109">
        <f t="shared" si="192"/>
        <v>1108</v>
      </c>
      <c r="W1109" t="str">
        <f t="shared" si="193"/>
        <v/>
      </c>
      <c r="X1109" t="str">
        <f t="shared" si="194"/>
        <v/>
      </c>
      <c r="Y1109" t="str">
        <f t="shared" si="195"/>
        <v/>
      </c>
      <c r="Z1109" t="str">
        <f t="shared" si="196"/>
        <v/>
      </c>
      <c r="AA1109" t="str">
        <f t="shared" si="197"/>
        <v/>
      </c>
      <c r="AB1109" t="str">
        <f t="shared" si="198"/>
        <v/>
      </c>
    </row>
    <row r="1110" spans="1:28" x14ac:dyDescent="0.45">
      <c r="A1110" t="s">
        <v>3056</v>
      </c>
      <c r="B1110" t="s">
        <v>3056</v>
      </c>
      <c r="C1110" t="s">
        <v>2998</v>
      </c>
      <c r="D1110" t="s">
        <v>2957</v>
      </c>
      <c r="E1110">
        <v>6081</v>
      </c>
      <c r="F1110" t="s">
        <v>1609</v>
      </c>
      <c r="G1110">
        <v>37.555300000000003</v>
      </c>
      <c r="H1110">
        <v>-122.2659</v>
      </c>
      <c r="I1110">
        <v>34175</v>
      </c>
      <c r="J1110">
        <v>34175</v>
      </c>
      <c r="K1110">
        <f t="shared" si="188"/>
        <v>10.43924966159215</v>
      </c>
      <c r="L1110">
        <v>3476</v>
      </c>
      <c r="M1110" t="s">
        <v>19</v>
      </c>
      <c r="N1110" t="b">
        <v>1</v>
      </c>
      <c r="O1110" t="s">
        <v>20</v>
      </c>
      <c r="P1110">
        <v>94404</v>
      </c>
      <c r="Q1110">
        <v>1840020302</v>
      </c>
      <c r="R1110" t="str">
        <f t="shared" si="189"/>
        <v>small</v>
      </c>
      <c r="S1110">
        <f t="shared" si="190"/>
        <v>1</v>
      </c>
      <c r="T1110">
        <v>1109</v>
      </c>
      <c r="U1110">
        <f t="shared" si="191"/>
        <v>10.43924966159215</v>
      </c>
      <c r="V1110">
        <f t="shared" si="192"/>
        <v>1109</v>
      </c>
      <c r="W1110" t="str">
        <f t="shared" si="193"/>
        <v/>
      </c>
      <c r="X1110" t="str">
        <f t="shared" si="194"/>
        <v/>
      </c>
      <c r="Y1110" t="str">
        <f t="shared" si="195"/>
        <v/>
      </c>
      <c r="Z1110" t="str">
        <f t="shared" si="196"/>
        <v/>
      </c>
      <c r="AA1110" t="str">
        <f t="shared" si="197"/>
        <v/>
      </c>
      <c r="AB1110" t="str">
        <f t="shared" si="198"/>
        <v/>
      </c>
    </row>
    <row r="1111" spans="1:28" x14ac:dyDescent="0.45">
      <c r="A1111" t="s">
        <v>3966</v>
      </c>
      <c r="B1111" t="s">
        <v>3966</v>
      </c>
      <c r="C1111" t="s">
        <v>3789</v>
      </c>
      <c r="D1111" t="s">
        <v>3790</v>
      </c>
      <c r="E1111">
        <v>17043</v>
      </c>
      <c r="F1111" t="s">
        <v>3803</v>
      </c>
      <c r="G1111">
        <v>41.919600000000003</v>
      </c>
      <c r="H1111">
        <v>-88.078400000000002</v>
      </c>
      <c r="I1111">
        <v>34145</v>
      </c>
      <c r="J1111">
        <v>34145</v>
      </c>
      <c r="K1111">
        <f t="shared" si="188"/>
        <v>10.438371441395189</v>
      </c>
      <c r="L1111">
        <v>2455</v>
      </c>
      <c r="M1111" t="s">
        <v>19</v>
      </c>
      <c r="N1111" t="b">
        <v>1</v>
      </c>
      <c r="O1111" t="s">
        <v>596</v>
      </c>
      <c r="P1111">
        <v>60139</v>
      </c>
      <c r="Q1111">
        <v>1840011406</v>
      </c>
      <c r="R1111" t="str">
        <f t="shared" si="189"/>
        <v>small</v>
      </c>
      <c r="S1111">
        <f t="shared" si="190"/>
        <v>1</v>
      </c>
      <c r="T1111">
        <v>1110</v>
      </c>
      <c r="U1111">
        <f t="shared" si="191"/>
        <v>10.438371441395189</v>
      </c>
      <c r="V1111">
        <f t="shared" si="192"/>
        <v>1110</v>
      </c>
      <c r="W1111" t="str">
        <f t="shared" si="193"/>
        <v/>
      </c>
      <c r="X1111" t="str">
        <f t="shared" si="194"/>
        <v/>
      </c>
      <c r="Y1111" t="str">
        <f t="shared" si="195"/>
        <v/>
      </c>
      <c r="Z1111" t="str">
        <f t="shared" si="196"/>
        <v/>
      </c>
      <c r="AA1111" t="str">
        <f t="shared" si="197"/>
        <v/>
      </c>
      <c r="AB1111" t="str">
        <f t="shared" si="198"/>
        <v/>
      </c>
    </row>
    <row r="1112" spans="1:28" x14ac:dyDescent="0.45">
      <c r="A1112" t="s">
        <v>759</v>
      </c>
      <c r="B1112" t="s">
        <v>759</v>
      </c>
      <c r="C1112" t="s">
        <v>4006</v>
      </c>
      <c r="D1112" t="s">
        <v>4007</v>
      </c>
      <c r="E1112">
        <v>13313</v>
      </c>
      <c r="F1112" t="s">
        <v>1091</v>
      </c>
      <c r="G1112">
        <v>34.768799999999999</v>
      </c>
      <c r="H1112">
        <v>-84.971100000000007</v>
      </c>
      <c r="I1112">
        <v>87688</v>
      </c>
      <c r="J1112">
        <v>34077</v>
      </c>
      <c r="K1112">
        <f t="shared" si="188"/>
        <v>10.436377948899532</v>
      </c>
      <c r="L1112">
        <v>648</v>
      </c>
      <c r="M1112" t="s">
        <v>19</v>
      </c>
      <c r="N1112" t="b">
        <v>1</v>
      </c>
      <c r="O1112" t="s">
        <v>330</v>
      </c>
      <c r="P1112" t="s">
        <v>4102</v>
      </c>
      <c r="Q1112">
        <v>1840014651</v>
      </c>
      <c r="R1112" t="str">
        <f t="shared" si="189"/>
        <v>small</v>
      </c>
      <c r="S1112">
        <f t="shared" si="190"/>
        <v>1</v>
      </c>
      <c r="T1112">
        <v>1111</v>
      </c>
      <c r="U1112">
        <f t="shared" si="191"/>
        <v>10.436377948899532</v>
      </c>
      <c r="V1112">
        <f t="shared" si="192"/>
        <v>1111</v>
      </c>
      <c r="W1112" t="str">
        <f t="shared" si="193"/>
        <v/>
      </c>
      <c r="X1112" t="str">
        <f t="shared" si="194"/>
        <v/>
      </c>
      <c r="Y1112" t="str">
        <f t="shared" si="195"/>
        <v/>
      </c>
      <c r="Z1112" t="str">
        <f t="shared" si="196"/>
        <v/>
      </c>
      <c r="AA1112" t="str">
        <f t="shared" si="197"/>
        <v/>
      </c>
      <c r="AB1112" t="str">
        <f t="shared" si="198"/>
        <v/>
      </c>
    </row>
    <row r="1113" spans="1:28" x14ac:dyDescent="0.45">
      <c r="A1113" t="s">
        <v>1335</v>
      </c>
      <c r="B1113" t="s">
        <v>1335</v>
      </c>
      <c r="C1113" t="s">
        <v>3529</v>
      </c>
      <c r="D1113" t="s">
        <v>1892</v>
      </c>
      <c r="E1113">
        <v>8005</v>
      </c>
      <c r="F1113" t="s">
        <v>1410</v>
      </c>
      <c r="G1113">
        <v>39.646900000000002</v>
      </c>
      <c r="H1113">
        <v>-104.99420000000001</v>
      </c>
      <c r="I1113">
        <v>34050</v>
      </c>
      <c r="J1113">
        <v>34050</v>
      </c>
      <c r="K1113">
        <f t="shared" si="188"/>
        <v>10.435585311577658</v>
      </c>
      <c r="L1113">
        <v>2006</v>
      </c>
      <c r="M1113" t="s">
        <v>19</v>
      </c>
      <c r="N1113" t="b">
        <v>1</v>
      </c>
      <c r="O1113" t="s">
        <v>1371</v>
      </c>
      <c r="P1113" t="s">
        <v>3606</v>
      </c>
      <c r="Q1113">
        <v>1840020211</v>
      </c>
      <c r="R1113" t="str">
        <f t="shared" si="189"/>
        <v>small</v>
      </c>
      <c r="S1113">
        <f t="shared" si="190"/>
        <v>1</v>
      </c>
      <c r="T1113">
        <v>1112</v>
      </c>
      <c r="U1113">
        <f t="shared" si="191"/>
        <v>10.435585311577658</v>
      </c>
      <c r="V1113">
        <f t="shared" si="192"/>
        <v>1112</v>
      </c>
      <c r="W1113" t="str">
        <f t="shared" si="193"/>
        <v/>
      </c>
      <c r="X1113" t="str">
        <f t="shared" si="194"/>
        <v/>
      </c>
      <c r="Y1113" t="str">
        <f t="shared" si="195"/>
        <v/>
      </c>
      <c r="Z1113" t="str">
        <f t="shared" si="196"/>
        <v/>
      </c>
      <c r="AA1113" t="str">
        <f t="shared" si="197"/>
        <v/>
      </c>
      <c r="AB1113" t="str">
        <f t="shared" si="198"/>
        <v/>
      </c>
    </row>
    <row r="1114" spans="1:28" x14ac:dyDescent="0.45">
      <c r="A1114" t="s">
        <v>2235</v>
      </c>
      <c r="B1114" t="s">
        <v>2235</v>
      </c>
      <c r="C1114" t="s">
        <v>2197</v>
      </c>
      <c r="D1114" t="s">
        <v>2198</v>
      </c>
      <c r="E1114">
        <v>22109</v>
      </c>
      <c r="F1114" t="s">
        <v>2210</v>
      </c>
      <c r="G1114">
        <v>29.579899999999999</v>
      </c>
      <c r="H1114">
        <v>-90.705799999999996</v>
      </c>
      <c r="I1114">
        <v>146174</v>
      </c>
      <c r="J1114">
        <v>34024</v>
      </c>
      <c r="K1114">
        <f t="shared" si="188"/>
        <v>10.43482143693347</v>
      </c>
      <c r="L1114">
        <v>910</v>
      </c>
      <c r="M1114" t="s">
        <v>19</v>
      </c>
      <c r="N1114" t="b">
        <v>1</v>
      </c>
      <c r="O1114" t="s">
        <v>596</v>
      </c>
      <c r="P1114" t="s">
        <v>2236</v>
      </c>
      <c r="Q1114">
        <v>1840015063</v>
      </c>
      <c r="R1114" t="str">
        <f t="shared" si="189"/>
        <v>small</v>
      </c>
      <c r="S1114">
        <f t="shared" si="190"/>
        <v>1</v>
      </c>
      <c r="T1114">
        <v>1113</v>
      </c>
      <c r="U1114">
        <f t="shared" si="191"/>
        <v>10.43482143693347</v>
      </c>
      <c r="V1114">
        <f t="shared" si="192"/>
        <v>1113</v>
      </c>
      <c r="W1114" t="str">
        <f t="shared" si="193"/>
        <v/>
      </c>
      <c r="X1114" t="str">
        <f t="shared" si="194"/>
        <v/>
      </c>
      <c r="Y1114" t="str">
        <f t="shared" si="195"/>
        <v/>
      </c>
      <c r="Z1114" t="str">
        <f t="shared" si="196"/>
        <v/>
      </c>
      <c r="AA1114" t="str">
        <f t="shared" si="197"/>
        <v/>
      </c>
      <c r="AB1114" t="str">
        <f t="shared" si="198"/>
        <v/>
      </c>
    </row>
    <row r="1115" spans="1:28" x14ac:dyDescent="0.45">
      <c r="A1115" t="s">
        <v>3460</v>
      </c>
      <c r="B1115" t="s">
        <v>3460</v>
      </c>
      <c r="C1115" t="s">
        <v>2998</v>
      </c>
      <c r="D1115" t="s">
        <v>2957</v>
      </c>
      <c r="E1115">
        <v>6059</v>
      </c>
      <c r="F1115" t="s">
        <v>367</v>
      </c>
      <c r="G1115">
        <v>33.473300000000002</v>
      </c>
      <c r="H1115">
        <v>-117.6969</v>
      </c>
      <c r="I1115">
        <v>34012</v>
      </c>
      <c r="J1115">
        <v>34012</v>
      </c>
      <c r="K1115">
        <f t="shared" si="188"/>
        <v>10.434468682505683</v>
      </c>
      <c r="L1115">
        <v>2020</v>
      </c>
      <c r="M1115" t="s">
        <v>19</v>
      </c>
      <c r="N1115" t="b">
        <v>1</v>
      </c>
      <c r="O1115" t="s">
        <v>20</v>
      </c>
      <c r="P1115" t="s">
        <v>3461</v>
      </c>
      <c r="Q1115">
        <v>1840019328</v>
      </c>
      <c r="R1115" t="str">
        <f t="shared" si="189"/>
        <v>small</v>
      </c>
      <c r="S1115">
        <f t="shared" si="190"/>
        <v>1</v>
      </c>
      <c r="T1115">
        <v>1114</v>
      </c>
      <c r="U1115">
        <f t="shared" si="191"/>
        <v>10.434468682505683</v>
      </c>
      <c r="V1115">
        <f t="shared" si="192"/>
        <v>1114</v>
      </c>
      <c r="W1115" t="str">
        <f t="shared" si="193"/>
        <v/>
      </c>
      <c r="X1115" t="str">
        <f t="shared" si="194"/>
        <v/>
      </c>
      <c r="Y1115" t="str">
        <f t="shared" si="195"/>
        <v/>
      </c>
      <c r="Z1115" t="str">
        <f t="shared" si="196"/>
        <v/>
      </c>
      <c r="AA1115" t="str">
        <f t="shared" si="197"/>
        <v/>
      </c>
      <c r="AB1115" t="str">
        <f t="shared" si="198"/>
        <v/>
      </c>
    </row>
    <row r="1116" spans="1:28" x14ac:dyDescent="0.45">
      <c r="A1116" t="s">
        <v>2357</v>
      </c>
      <c r="B1116" t="s">
        <v>2357</v>
      </c>
      <c r="C1116" t="s">
        <v>2310</v>
      </c>
      <c r="D1116" t="s">
        <v>2311</v>
      </c>
      <c r="E1116">
        <v>37159</v>
      </c>
      <c r="F1116" t="s">
        <v>2353</v>
      </c>
      <c r="G1116">
        <v>35.665799999999997</v>
      </c>
      <c r="H1116">
        <v>-80.491100000000003</v>
      </c>
      <c r="I1116">
        <v>34001</v>
      </c>
      <c r="J1116">
        <v>34001</v>
      </c>
      <c r="K1116">
        <f t="shared" si="188"/>
        <v>10.434145214930487</v>
      </c>
      <c r="L1116">
        <v>592</v>
      </c>
      <c r="M1116" t="s">
        <v>19</v>
      </c>
      <c r="N1116" t="b">
        <v>1</v>
      </c>
      <c r="O1116" t="s">
        <v>330</v>
      </c>
      <c r="P1116" t="s">
        <v>2358</v>
      </c>
      <c r="Q1116">
        <v>1840015384</v>
      </c>
      <c r="R1116" t="str">
        <f t="shared" si="189"/>
        <v>small</v>
      </c>
      <c r="S1116">
        <f t="shared" si="190"/>
        <v>1</v>
      </c>
      <c r="T1116">
        <v>1115</v>
      </c>
      <c r="U1116">
        <f t="shared" si="191"/>
        <v>10.434145214930487</v>
      </c>
      <c r="V1116">
        <f t="shared" si="192"/>
        <v>1115</v>
      </c>
      <c r="W1116" t="str">
        <f t="shared" si="193"/>
        <v/>
      </c>
      <c r="X1116" t="str">
        <f t="shared" si="194"/>
        <v/>
      </c>
      <c r="Y1116" t="str">
        <f t="shared" si="195"/>
        <v/>
      </c>
      <c r="Z1116" t="str">
        <f t="shared" si="196"/>
        <v/>
      </c>
      <c r="AA1116" t="str">
        <f t="shared" si="197"/>
        <v/>
      </c>
      <c r="AB1116" t="str">
        <f t="shared" si="198"/>
        <v/>
      </c>
    </row>
    <row r="1117" spans="1:28" x14ac:dyDescent="0.45">
      <c r="A1117" t="s">
        <v>539</v>
      </c>
      <c r="B1117" t="s">
        <v>539</v>
      </c>
      <c r="C1117" t="s">
        <v>2854</v>
      </c>
      <c r="D1117" t="s">
        <v>2855</v>
      </c>
      <c r="E1117">
        <v>42045</v>
      </c>
      <c r="F1117" t="s">
        <v>571</v>
      </c>
      <c r="G1117">
        <v>39.845599999999997</v>
      </c>
      <c r="H1117">
        <v>-75.371799999999993</v>
      </c>
      <c r="I1117">
        <v>33988</v>
      </c>
      <c r="J1117">
        <v>33988</v>
      </c>
      <c r="K1117">
        <f t="shared" si="188"/>
        <v>10.433762800123432</v>
      </c>
      <c r="L1117">
        <v>2711</v>
      </c>
      <c r="M1117" t="s">
        <v>19</v>
      </c>
      <c r="N1117" t="b">
        <v>1</v>
      </c>
      <c r="O1117" t="s">
        <v>330</v>
      </c>
      <c r="P1117" t="s">
        <v>2994</v>
      </c>
      <c r="Q1117">
        <v>1840000690</v>
      </c>
      <c r="R1117" t="str">
        <f t="shared" si="189"/>
        <v>small</v>
      </c>
      <c r="S1117">
        <f t="shared" si="190"/>
        <v>1</v>
      </c>
      <c r="T1117">
        <v>1116</v>
      </c>
      <c r="U1117">
        <f t="shared" si="191"/>
        <v>10.433762800123432</v>
      </c>
      <c r="V1117">
        <f t="shared" si="192"/>
        <v>1116</v>
      </c>
      <c r="W1117" t="str">
        <f t="shared" si="193"/>
        <v/>
      </c>
      <c r="X1117" t="str">
        <f t="shared" si="194"/>
        <v/>
      </c>
      <c r="Y1117" t="str">
        <f t="shared" si="195"/>
        <v/>
      </c>
      <c r="Z1117" t="str">
        <f t="shared" si="196"/>
        <v/>
      </c>
      <c r="AA1117" t="str">
        <f t="shared" si="197"/>
        <v/>
      </c>
      <c r="AB1117" t="str">
        <f t="shared" si="198"/>
        <v/>
      </c>
    </row>
    <row r="1118" spans="1:28" x14ac:dyDescent="0.45">
      <c r="A1118" t="s">
        <v>1743</v>
      </c>
      <c r="B1118" t="s">
        <v>1743</v>
      </c>
      <c r="C1118" t="s">
        <v>1679</v>
      </c>
      <c r="D1118" t="s">
        <v>1680</v>
      </c>
      <c r="E1118">
        <v>48347</v>
      </c>
      <c r="F1118" t="s">
        <v>1743</v>
      </c>
      <c r="G1118">
        <v>31.613099999999999</v>
      </c>
      <c r="H1118">
        <v>-94.652699999999996</v>
      </c>
      <c r="I1118">
        <v>35525</v>
      </c>
      <c r="J1118">
        <v>33932</v>
      </c>
      <c r="K1118">
        <f t="shared" si="188"/>
        <v>10.432113800927626</v>
      </c>
      <c r="L1118">
        <v>478</v>
      </c>
      <c r="M1118" t="s">
        <v>19</v>
      </c>
      <c r="N1118" t="b">
        <v>1</v>
      </c>
      <c r="O1118" t="s">
        <v>596</v>
      </c>
      <c r="P1118" t="s">
        <v>1751</v>
      </c>
      <c r="Q1118">
        <v>1840020820</v>
      </c>
      <c r="R1118" t="str">
        <f t="shared" si="189"/>
        <v>small</v>
      </c>
      <c r="S1118">
        <f t="shared" si="190"/>
        <v>1</v>
      </c>
      <c r="T1118">
        <v>1117</v>
      </c>
      <c r="U1118">
        <f t="shared" si="191"/>
        <v>10.432113800927626</v>
      </c>
      <c r="V1118">
        <f t="shared" si="192"/>
        <v>1117</v>
      </c>
      <c r="W1118" t="str">
        <f t="shared" si="193"/>
        <v/>
      </c>
      <c r="X1118" t="str">
        <f t="shared" si="194"/>
        <v/>
      </c>
      <c r="Y1118" t="str">
        <f t="shared" si="195"/>
        <v/>
      </c>
      <c r="Z1118" t="str">
        <f t="shared" si="196"/>
        <v/>
      </c>
      <c r="AA1118" t="str">
        <f t="shared" si="197"/>
        <v/>
      </c>
      <c r="AB1118" t="str">
        <f t="shared" si="198"/>
        <v/>
      </c>
    </row>
    <row r="1119" spans="1:28" x14ac:dyDescent="0.45">
      <c r="A1119" t="s">
        <v>116</v>
      </c>
      <c r="B1119" t="s">
        <v>116</v>
      </c>
      <c r="C1119" t="s">
        <v>16</v>
      </c>
      <c r="D1119" t="s">
        <v>17</v>
      </c>
      <c r="E1119">
        <v>53007</v>
      </c>
      <c r="F1119" t="s">
        <v>24</v>
      </c>
      <c r="G1119">
        <v>47.4251</v>
      </c>
      <c r="H1119">
        <v>-120.32899999999999</v>
      </c>
      <c r="I1119">
        <v>71426</v>
      </c>
      <c r="J1119">
        <v>33921</v>
      </c>
      <c r="K1119">
        <f t="shared" si="188"/>
        <v>10.431789570603355</v>
      </c>
      <c r="L1119">
        <v>1667</v>
      </c>
      <c r="M1119" t="s">
        <v>19</v>
      </c>
      <c r="N1119" t="b">
        <v>1</v>
      </c>
      <c r="O1119" t="s">
        <v>20</v>
      </c>
      <c r="P1119">
        <v>98801</v>
      </c>
      <c r="Q1119">
        <v>1840021074</v>
      </c>
      <c r="R1119" t="str">
        <f t="shared" si="189"/>
        <v>small</v>
      </c>
      <c r="S1119">
        <f t="shared" si="190"/>
        <v>1</v>
      </c>
      <c r="T1119">
        <v>1118</v>
      </c>
      <c r="U1119">
        <f t="shared" si="191"/>
        <v>10.431789570603355</v>
      </c>
      <c r="V1119">
        <f t="shared" si="192"/>
        <v>1118</v>
      </c>
      <c r="W1119" t="str">
        <f t="shared" si="193"/>
        <v/>
      </c>
      <c r="X1119" t="str">
        <f t="shared" si="194"/>
        <v/>
      </c>
      <c r="Y1119" t="str">
        <f t="shared" si="195"/>
        <v/>
      </c>
      <c r="Z1119" t="str">
        <f t="shared" si="196"/>
        <v/>
      </c>
      <c r="AA1119" t="str">
        <f t="shared" si="197"/>
        <v/>
      </c>
      <c r="AB1119" t="str">
        <f t="shared" si="198"/>
        <v/>
      </c>
    </row>
    <row r="1120" spans="1:28" x14ac:dyDescent="0.45">
      <c r="A1120" t="s">
        <v>3124</v>
      </c>
      <c r="B1120" t="s">
        <v>3124</v>
      </c>
      <c r="C1120" t="s">
        <v>2998</v>
      </c>
      <c r="D1120" t="s">
        <v>2957</v>
      </c>
      <c r="E1120">
        <v>6081</v>
      </c>
      <c r="F1120" t="s">
        <v>1609</v>
      </c>
      <c r="G1120">
        <v>37.468899999999998</v>
      </c>
      <c r="H1120">
        <v>-122.1662</v>
      </c>
      <c r="I1120">
        <v>33888</v>
      </c>
      <c r="J1120">
        <v>33888</v>
      </c>
      <c r="K1120">
        <f t="shared" si="188"/>
        <v>10.430816248401133</v>
      </c>
      <c r="L1120">
        <v>1338</v>
      </c>
      <c r="M1120" t="s">
        <v>19</v>
      </c>
      <c r="N1120" t="b">
        <v>1</v>
      </c>
      <c r="O1120" t="s">
        <v>20</v>
      </c>
      <c r="P1120" t="s">
        <v>3125</v>
      </c>
      <c r="Q1120">
        <v>1840020305</v>
      </c>
      <c r="R1120" t="str">
        <f t="shared" si="189"/>
        <v>small</v>
      </c>
      <c r="S1120">
        <f t="shared" si="190"/>
        <v>1</v>
      </c>
      <c r="T1120">
        <v>1119</v>
      </c>
      <c r="U1120">
        <f t="shared" si="191"/>
        <v>10.430816248401133</v>
      </c>
      <c r="V1120">
        <f t="shared" si="192"/>
        <v>1119</v>
      </c>
      <c r="W1120" t="str">
        <f t="shared" si="193"/>
        <v/>
      </c>
      <c r="X1120" t="str">
        <f t="shared" si="194"/>
        <v/>
      </c>
      <c r="Y1120" t="str">
        <f t="shared" si="195"/>
        <v/>
      </c>
      <c r="Z1120" t="str">
        <f t="shared" si="196"/>
        <v/>
      </c>
      <c r="AA1120" t="str">
        <f t="shared" si="197"/>
        <v/>
      </c>
      <c r="AB1120" t="str">
        <f t="shared" si="198"/>
        <v/>
      </c>
    </row>
    <row r="1121" spans="1:28" x14ac:dyDescent="0.45">
      <c r="A1121" t="s">
        <v>2494</v>
      </c>
      <c r="B1121" t="s">
        <v>2494</v>
      </c>
      <c r="C1121" t="s">
        <v>5097</v>
      </c>
      <c r="D1121" t="s">
        <v>3624</v>
      </c>
      <c r="E1121">
        <v>30093</v>
      </c>
      <c r="F1121" t="s">
        <v>5099</v>
      </c>
      <c r="G1121">
        <v>45.902000000000001</v>
      </c>
      <c r="H1121">
        <v>-112.6571</v>
      </c>
      <c r="I1121">
        <v>30584</v>
      </c>
      <c r="J1121">
        <v>33853</v>
      </c>
      <c r="K1121">
        <f t="shared" si="188"/>
        <v>10.42978290070581</v>
      </c>
      <c r="L1121">
        <v>18</v>
      </c>
      <c r="M1121" t="s">
        <v>19</v>
      </c>
      <c r="N1121" t="b">
        <v>1</v>
      </c>
      <c r="O1121" t="s">
        <v>1371</v>
      </c>
      <c r="P1121" t="s">
        <v>5100</v>
      </c>
      <c r="Q1121">
        <v>1840032850</v>
      </c>
      <c r="R1121" t="str">
        <f t="shared" si="189"/>
        <v>small</v>
      </c>
      <c r="S1121">
        <f t="shared" si="190"/>
        <v>1</v>
      </c>
      <c r="T1121">
        <v>1120</v>
      </c>
      <c r="U1121">
        <f t="shared" si="191"/>
        <v>10.42978290070581</v>
      </c>
      <c r="V1121">
        <f t="shared" si="192"/>
        <v>1120</v>
      </c>
      <c r="W1121" t="str">
        <f t="shared" si="193"/>
        <v/>
      </c>
      <c r="X1121" t="str">
        <f t="shared" si="194"/>
        <v/>
      </c>
      <c r="Y1121" t="str">
        <f t="shared" si="195"/>
        <v/>
      </c>
      <c r="Z1121" t="str">
        <f t="shared" si="196"/>
        <v/>
      </c>
      <c r="AA1121" t="str">
        <f t="shared" si="197"/>
        <v/>
      </c>
      <c r="AB1121" t="str">
        <f t="shared" si="198"/>
        <v/>
      </c>
    </row>
    <row r="1122" spans="1:28" x14ac:dyDescent="0.45">
      <c r="A1122" t="s">
        <v>122</v>
      </c>
      <c r="B1122" t="s">
        <v>122</v>
      </c>
      <c r="C1122" t="s">
        <v>1679</v>
      </c>
      <c r="D1122" t="s">
        <v>1680</v>
      </c>
      <c r="E1122">
        <v>48201</v>
      </c>
      <c r="F1122" t="s">
        <v>1710</v>
      </c>
      <c r="G1122">
        <v>29.689699999999998</v>
      </c>
      <c r="H1122">
        <v>-95.115099999999998</v>
      </c>
      <c r="I1122">
        <v>33782</v>
      </c>
      <c r="J1122">
        <v>33782</v>
      </c>
      <c r="K1122">
        <f t="shared" si="188"/>
        <v>10.42768339524029</v>
      </c>
      <c r="L1122">
        <v>1247</v>
      </c>
      <c r="M1122" t="s">
        <v>19</v>
      </c>
      <c r="N1122" t="b">
        <v>1</v>
      </c>
      <c r="O1122" t="s">
        <v>596</v>
      </c>
      <c r="P1122" t="s">
        <v>1901</v>
      </c>
      <c r="Q1122">
        <v>1840019621</v>
      </c>
      <c r="R1122" t="str">
        <f t="shared" si="189"/>
        <v>small</v>
      </c>
      <c r="S1122">
        <f t="shared" si="190"/>
        <v>1</v>
      </c>
      <c r="T1122">
        <v>1121</v>
      </c>
      <c r="U1122">
        <f t="shared" si="191"/>
        <v>10.42768339524029</v>
      </c>
      <c r="V1122">
        <f t="shared" si="192"/>
        <v>1121</v>
      </c>
      <c r="W1122" t="str">
        <f t="shared" si="193"/>
        <v/>
      </c>
      <c r="X1122" t="str">
        <f t="shared" si="194"/>
        <v/>
      </c>
      <c r="Y1122" t="str">
        <f t="shared" si="195"/>
        <v/>
      </c>
      <c r="Z1122" t="str">
        <f t="shared" si="196"/>
        <v/>
      </c>
      <c r="AA1122" t="str">
        <f t="shared" si="197"/>
        <v/>
      </c>
      <c r="AB1122" t="str">
        <f t="shared" si="198"/>
        <v/>
      </c>
    </row>
    <row r="1123" spans="1:28" x14ac:dyDescent="0.45">
      <c r="A1123" t="s">
        <v>4652</v>
      </c>
      <c r="B1123" t="s">
        <v>4652</v>
      </c>
      <c r="C1123" t="s">
        <v>4580</v>
      </c>
      <c r="D1123" t="s">
        <v>899</v>
      </c>
      <c r="E1123">
        <v>39057</v>
      </c>
      <c r="F1123" t="s">
        <v>412</v>
      </c>
      <c r="G1123">
        <v>39.803100000000001</v>
      </c>
      <c r="H1123">
        <v>-84.014099999999999</v>
      </c>
      <c r="I1123">
        <v>33780</v>
      </c>
      <c r="J1123">
        <v>33780</v>
      </c>
      <c r="K1123">
        <f t="shared" si="188"/>
        <v>10.427624190361792</v>
      </c>
      <c r="L1123">
        <v>991</v>
      </c>
      <c r="M1123" t="s">
        <v>19</v>
      </c>
      <c r="N1123" t="b">
        <v>1</v>
      </c>
      <c r="O1123" t="s">
        <v>330</v>
      </c>
      <c r="P1123">
        <v>45324</v>
      </c>
      <c r="Q1123">
        <v>1840008440</v>
      </c>
      <c r="R1123" t="str">
        <f t="shared" si="189"/>
        <v>small</v>
      </c>
      <c r="S1123">
        <f t="shared" si="190"/>
        <v>1</v>
      </c>
      <c r="T1123">
        <v>1122</v>
      </c>
      <c r="U1123">
        <f t="shared" si="191"/>
        <v>10.427624190361792</v>
      </c>
      <c r="V1123">
        <f t="shared" si="192"/>
        <v>1122</v>
      </c>
      <c r="W1123" t="str">
        <f t="shared" si="193"/>
        <v/>
      </c>
      <c r="X1123" t="str">
        <f t="shared" si="194"/>
        <v/>
      </c>
      <c r="Y1123" t="str">
        <f t="shared" si="195"/>
        <v/>
      </c>
      <c r="Z1123" t="str">
        <f t="shared" si="196"/>
        <v/>
      </c>
      <c r="AA1123" t="str">
        <f t="shared" si="197"/>
        <v/>
      </c>
      <c r="AB1123" t="str">
        <f t="shared" si="198"/>
        <v/>
      </c>
    </row>
    <row r="1124" spans="1:28" x14ac:dyDescent="0.45">
      <c r="A1124" t="s">
        <v>4724</v>
      </c>
      <c r="B1124" t="s">
        <v>4724</v>
      </c>
      <c r="C1124" t="s">
        <v>4722</v>
      </c>
      <c r="D1124" t="s">
        <v>4723</v>
      </c>
      <c r="E1124">
        <v>49045</v>
      </c>
      <c r="F1124" t="s">
        <v>4724</v>
      </c>
      <c r="G1124">
        <v>40.539400000000001</v>
      </c>
      <c r="H1124">
        <v>-112.3082</v>
      </c>
      <c r="I1124">
        <v>33178</v>
      </c>
      <c r="J1124">
        <v>33762</v>
      </c>
      <c r="K1124">
        <f t="shared" si="188"/>
        <v>10.427091188661334</v>
      </c>
      <c r="L1124">
        <v>541</v>
      </c>
      <c r="M1124" t="s">
        <v>19</v>
      </c>
      <c r="N1124" t="b">
        <v>1</v>
      </c>
      <c r="O1124" t="s">
        <v>1371</v>
      </c>
      <c r="P1124">
        <v>84074</v>
      </c>
      <c r="Q1124">
        <v>1840021356</v>
      </c>
      <c r="R1124" t="str">
        <f t="shared" si="189"/>
        <v>small</v>
      </c>
      <c r="S1124">
        <f t="shared" si="190"/>
        <v>1</v>
      </c>
      <c r="T1124">
        <v>1123</v>
      </c>
      <c r="U1124">
        <f t="shared" si="191"/>
        <v>10.427091188661334</v>
      </c>
      <c r="V1124">
        <f t="shared" si="192"/>
        <v>1123</v>
      </c>
      <c r="W1124" t="str">
        <f t="shared" si="193"/>
        <v/>
      </c>
      <c r="X1124" t="str">
        <f t="shared" si="194"/>
        <v/>
      </c>
      <c r="Y1124" t="str">
        <f t="shared" si="195"/>
        <v/>
      </c>
      <c r="Z1124" t="str">
        <f t="shared" si="196"/>
        <v/>
      </c>
      <c r="AA1124" t="str">
        <f t="shared" si="197"/>
        <v/>
      </c>
      <c r="AB1124" t="str">
        <f t="shared" si="198"/>
        <v/>
      </c>
    </row>
    <row r="1125" spans="1:28" x14ac:dyDescent="0.45">
      <c r="A1125" t="s">
        <v>285</v>
      </c>
      <c r="B1125" t="s">
        <v>285</v>
      </c>
      <c r="C1125" t="s">
        <v>2703</v>
      </c>
      <c r="D1125" t="s">
        <v>2129</v>
      </c>
      <c r="E1125">
        <v>36059</v>
      </c>
      <c r="F1125" t="s">
        <v>1010</v>
      </c>
      <c r="G1125">
        <v>40.588700000000003</v>
      </c>
      <c r="H1125">
        <v>-73.665999999999997</v>
      </c>
      <c r="I1125">
        <v>33717</v>
      </c>
      <c r="J1125">
        <v>33717</v>
      </c>
      <c r="K1125">
        <f t="shared" si="188"/>
        <v>10.425757440186377</v>
      </c>
      <c r="L1125">
        <v>5878</v>
      </c>
      <c r="M1125" t="s">
        <v>19</v>
      </c>
      <c r="N1125" t="b">
        <v>1</v>
      </c>
      <c r="O1125" t="s">
        <v>330</v>
      </c>
      <c r="P1125">
        <v>11561</v>
      </c>
      <c r="Q1125">
        <v>1840000988</v>
      </c>
      <c r="R1125" t="str">
        <f t="shared" si="189"/>
        <v>small</v>
      </c>
      <c r="S1125">
        <f t="shared" si="190"/>
        <v>1</v>
      </c>
      <c r="T1125">
        <v>1124</v>
      </c>
      <c r="U1125">
        <f t="shared" si="191"/>
        <v>10.425757440186377</v>
      </c>
      <c r="V1125">
        <f t="shared" si="192"/>
        <v>1124</v>
      </c>
      <c r="W1125" t="str">
        <f t="shared" si="193"/>
        <v/>
      </c>
      <c r="X1125" t="str">
        <f t="shared" si="194"/>
        <v/>
      </c>
      <c r="Y1125" t="str">
        <f t="shared" si="195"/>
        <v/>
      </c>
      <c r="Z1125" t="str">
        <f t="shared" si="196"/>
        <v/>
      </c>
      <c r="AA1125" t="str">
        <f t="shared" si="197"/>
        <v/>
      </c>
      <c r="AB1125" t="str">
        <f t="shared" si="198"/>
        <v/>
      </c>
    </row>
    <row r="1126" spans="1:28" x14ac:dyDescent="0.45">
      <c r="A1126" t="s">
        <v>4065</v>
      </c>
      <c r="B1126" t="s">
        <v>4065</v>
      </c>
      <c r="C1126" t="s">
        <v>4006</v>
      </c>
      <c r="D1126" t="s">
        <v>4007</v>
      </c>
      <c r="E1126">
        <v>13067</v>
      </c>
      <c r="F1126" t="s">
        <v>776</v>
      </c>
      <c r="G1126">
        <v>34.0261</v>
      </c>
      <c r="H1126">
        <v>-84.617699999999999</v>
      </c>
      <c r="I1126">
        <v>33627</v>
      </c>
      <c r="J1126">
        <v>33627</v>
      </c>
      <c r="K1126">
        <f t="shared" si="188"/>
        <v>10.423084594689206</v>
      </c>
      <c r="L1126">
        <v>1355</v>
      </c>
      <c r="M1126" t="s">
        <v>19</v>
      </c>
      <c r="N1126" t="b">
        <v>1</v>
      </c>
      <c r="O1126" t="s">
        <v>330</v>
      </c>
      <c r="P1126" t="s">
        <v>4066</v>
      </c>
      <c r="Q1126">
        <v>1840014756</v>
      </c>
      <c r="R1126" t="str">
        <f t="shared" si="189"/>
        <v>small</v>
      </c>
      <c r="S1126">
        <f t="shared" si="190"/>
        <v>1</v>
      </c>
      <c r="T1126">
        <v>1125</v>
      </c>
      <c r="U1126">
        <f t="shared" si="191"/>
        <v>10.423084594689206</v>
      </c>
      <c r="V1126">
        <f t="shared" si="192"/>
        <v>1125</v>
      </c>
      <c r="W1126" t="str">
        <f t="shared" si="193"/>
        <v/>
      </c>
      <c r="X1126" t="str">
        <f t="shared" si="194"/>
        <v/>
      </c>
      <c r="Y1126" t="str">
        <f t="shared" si="195"/>
        <v/>
      </c>
      <c r="Z1126" t="str">
        <f t="shared" si="196"/>
        <v/>
      </c>
      <c r="AA1126" t="str">
        <f t="shared" si="197"/>
        <v/>
      </c>
      <c r="AB1126" t="str">
        <f t="shared" si="198"/>
        <v/>
      </c>
    </row>
    <row r="1127" spans="1:28" x14ac:dyDescent="0.45">
      <c r="A1127" t="s">
        <v>4067</v>
      </c>
      <c r="B1127" t="s">
        <v>4067</v>
      </c>
      <c r="C1127" t="s">
        <v>4006</v>
      </c>
      <c r="D1127" t="s">
        <v>4007</v>
      </c>
      <c r="E1127">
        <v>13179</v>
      </c>
      <c r="F1127" t="s">
        <v>124</v>
      </c>
      <c r="G1127">
        <v>31.826899999999998</v>
      </c>
      <c r="H1127">
        <v>-81.621600000000001</v>
      </c>
      <c r="I1127">
        <v>51673</v>
      </c>
      <c r="J1127">
        <v>33577</v>
      </c>
      <c r="K1127">
        <f t="shared" si="188"/>
        <v>10.421596587748377</v>
      </c>
      <c r="L1127">
        <v>613</v>
      </c>
      <c r="M1127" t="s">
        <v>19</v>
      </c>
      <c r="N1127" t="b">
        <v>1</v>
      </c>
      <c r="O1127" t="s">
        <v>330</v>
      </c>
      <c r="P1127" t="s">
        <v>4068</v>
      </c>
      <c r="Q1127">
        <v>1840014931</v>
      </c>
      <c r="R1127" t="str">
        <f t="shared" si="189"/>
        <v>small</v>
      </c>
      <c r="S1127">
        <f t="shared" si="190"/>
        <v>1</v>
      </c>
      <c r="T1127">
        <v>1126</v>
      </c>
      <c r="U1127">
        <f t="shared" si="191"/>
        <v>10.421596587748377</v>
      </c>
      <c r="V1127">
        <f t="shared" si="192"/>
        <v>1126</v>
      </c>
      <c r="W1127" t="str">
        <f t="shared" si="193"/>
        <v/>
      </c>
      <c r="X1127" t="str">
        <f t="shared" si="194"/>
        <v/>
      </c>
      <c r="Y1127" t="str">
        <f t="shared" si="195"/>
        <v/>
      </c>
      <c r="Z1127" t="str">
        <f t="shared" si="196"/>
        <v/>
      </c>
      <c r="AA1127" t="str">
        <f t="shared" si="197"/>
        <v/>
      </c>
      <c r="AB1127" t="str">
        <f t="shared" si="198"/>
        <v/>
      </c>
    </row>
    <row r="1128" spans="1:28" x14ac:dyDescent="0.45">
      <c r="A1128" t="s">
        <v>1239</v>
      </c>
      <c r="B1128" t="s">
        <v>1239</v>
      </c>
      <c r="C1128" t="s">
        <v>966</v>
      </c>
      <c r="D1128" t="s">
        <v>967</v>
      </c>
      <c r="E1128">
        <v>12069</v>
      </c>
      <c r="F1128" t="s">
        <v>999</v>
      </c>
      <c r="G1128">
        <v>28.540299999999998</v>
      </c>
      <c r="H1128">
        <v>-81.729600000000005</v>
      </c>
      <c r="I1128">
        <v>33549</v>
      </c>
      <c r="J1128">
        <v>33549</v>
      </c>
      <c r="K1128">
        <f t="shared" si="188"/>
        <v>10.420762335696297</v>
      </c>
      <c r="L1128">
        <v>908</v>
      </c>
      <c r="M1128" t="s">
        <v>19</v>
      </c>
      <c r="N1128" t="b">
        <v>1</v>
      </c>
      <c r="O1128" t="s">
        <v>330</v>
      </c>
      <c r="P1128" t="s">
        <v>1240</v>
      </c>
      <c r="Q1128">
        <v>1840015080</v>
      </c>
      <c r="R1128" t="str">
        <f t="shared" si="189"/>
        <v>small</v>
      </c>
      <c r="S1128">
        <f t="shared" si="190"/>
        <v>1</v>
      </c>
      <c r="T1128">
        <v>1127</v>
      </c>
      <c r="U1128">
        <f t="shared" si="191"/>
        <v>10.420762335696297</v>
      </c>
      <c r="V1128">
        <f t="shared" si="192"/>
        <v>1127</v>
      </c>
      <c r="W1128" t="str">
        <f t="shared" si="193"/>
        <v/>
      </c>
      <c r="X1128" t="str">
        <f t="shared" si="194"/>
        <v/>
      </c>
      <c r="Y1128" t="str">
        <f t="shared" si="195"/>
        <v/>
      </c>
      <c r="Z1128" t="str">
        <f t="shared" si="196"/>
        <v/>
      </c>
      <c r="AA1128" t="str">
        <f t="shared" si="197"/>
        <v/>
      </c>
      <c r="AB1128" t="str">
        <f t="shared" si="198"/>
        <v/>
      </c>
    </row>
    <row r="1129" spans="1:28" x14ac:dyDescent="0.45">
      <c r="A1129" t="s">
        <v>2085</v>
      </c>
      <c r="B1129" t="s">
        <v>2085</v>
      </c>
      <c r="C1129" t="s">
        <v>4960</v>
      </c>
      <c r="D1129" t="s">
        <v>2504</v>
      </c>
      <c r="E1129">
        <v>26139</v>
      </c>
      <c r="F1129" t="s">
        <v>3915</v>
      </c>
      <c r="G1129">
        <v>42.767600000000002</v>
      </c>
      <c r="H1129">
        <v>-86.098399999999998</v>
      </c>
      <c r="I1129">
        <v>101421</v>
      </c>
      <c r="J1129">
        <v>33543</v>
      </c>
      <c r="K1129">
        <f t="shared" si="188"/>
        <v>10.420583476815478</v>
      </c>
      <c r="L1129">
        <v>775</v>
      </c>
      <c r="M1129" t="s">
        <v>19</v>
      </c>
      <c r="N1129" t="b">
        <v>1</v>
      </c>
      <c r="O1129" t="s">
        <v>4149</v>
      </c>
      <c r="P1129" t="s">
        <v>4967</v>
      </c>
      <c r="Q1129">
        <v>1840002996</v>
      </c>
      <c r="R1129" t="str">
        <f t="shared" si="189"/>
        <v>small</v>
      </c>
      <c r="S1129">
        <f t="shared" si="190"/>
        <v>1</v>
      </c>
      <c r="T1129">
        <v>1128</v>
      </c>
      <c r="U1129">
        <f t="shared" si="191"/>
        <v>10.420583476815478</v>
      </c>
      <c r="V1129">
        <f t="shared" si="192"/>
        <v>1128</v>
      </c>
      <c r="W1129" t="str">
        <f t="shared" si="193"/>
        <v/>
      </c>
      <c r="X1129" t="str">
        <f t="shared" si="194"/>
        <v/>
      </c>
      <c r="Y1129" t="str">
        <f t="shared" si="195"/>
        <v/>
      </c>
      <c r="Z1129" t="str">
        <f t="shared" si="196"/>
        <v/>
      </c>
      <c r="AA1129" t="str">
        <f t="shared" si="197"/>
        <v/>
      </c>
      <c r="AB1129" t="str">
        <f t="shared" si="198"/>
        <v/>
      </c>
    </row>
    <row r="1130" spans="1:28" x14ac:dyDescent="0.45">
      <c r="A1130" t="s">
        <v>2533</v>
      </c>
      <c r="B1130" t="s">
        <v>2533</v>
      </c>
      <c r="C1130" t="s">
        <v>2528</v>
      </c>
      <c r="D1130" t="s">
        <v>2529</v>
      </c>
      <c r="E1130">
        <v>31019</v>
      </c>
      <c r="F1130" t="s">
        <v>642</v>
      </c>
      <c r="G1130">
        <v>40.700800000000001</v>
      </c>
      <c r="H1130">
        <v>-99.0839</v>
      </c>
      <c r="I1130">
        <v>34065</v>
      </c>
      <c r="J1130">
        <v>33520</v>
      </c>
      <c r="K1130">
        <f t="shared" si="188"/>
        <v>10.41989755459602</v>
      </c>
      <c r="L1130">
        <v>983</v>
      </c>
      <c r="M1130" t="s">
        <v>19</v>
      </c>
      <c r="N1130" t="b">
        <v>1</v>
      </c>
      <c r="O1130" t="s">
        <v>596</v>
      </c>
      <c r="P1130" t="s">
        <v>2534</v>
      </c>
      <c r="Q1130">
        <v>1840000957</v>
      </c>
      <c r="R1130" t="str">
        <f t="shared" si="189"/>
        <v>small</v>
      </c>
      <c r="S1130">
        <f t="shared" si="190"/>
        <v>1</v>
      </c>
      <c r="T1130">
        <v>1129</v>
      </c>
      <c r="U1130">
        <f t="shared" si="191"/>
        <v>10.41989755459602</v>
      </c>
      <c r="V1130">
        <f t="shared" si="192"/>
        <v>1129</v>
      </c>
      <c r="W1130" t="str">
        <f t="shared" si="193"/>
        <v/>
      </c>
      <c r="X1130" t="str">
        <f t="shared" si="194"/>
        <v/>
      </c>
      <c r="Y1130" t="str">
        <f t="shared" si="195"/>
        <v/>
      </c>
      <c r="Z1130" t="str">
        <f t="shared" si="196"/>
        <v/>
      </c>
      <c r="AA1130" t="str">
        <f t="shared" si="197"/>
        <v/>
      </c>
      <c r="AB1130" t="str">
        <f t="shared" si="198"/>
        <v/>
      </c>
    </row>
    <row r="1131" spans="1:28" x14ac:dyDescent="0.45">
      <c r="A1131" t="s">
        <v>681</v>
      </c>
      <c r="B1131" t="s">
        <v>681</v>
      </c>
      <c r="C1131" t="s">
        <v>4960</v>
      </c>
      <c r="D1131" t="s">
        <v>2504</v>
      </c>
      <c r="E1131">
        <v>26017</v>
      </c>
      <c r="F1131" t="s">
        <v>971</v>
      </c>
      <c r="G1131">
        <v>43.590299999999999</v>
      </c>
      <c r="H1131">
        <v>-83.888599999999997</v>
      </c>
      <c r="I1131">
        <v>67712</v>
      </c>
      <c r="J1131">
        <v>33511</v>
      </c>
      <c r="K1131">
        <f t="shared" si="188"/>
        <v>10.419629022124354</v>
      </c>
      <c r="L1131">
        <v>1272</v>
      </c>
      <c r="M1131" t="s">
        <v>19</v>
      </c>
      <c r="N1131" t="b">
        <v>1</v>
      </c>
      <c r="O1131" t="s">
        <v>4149</v>
      </c>
      <c r="P1131" t="s">
        <v>4984</v>
      </c>
      <c r="Q1131">
        <v>1840002583</v>
      </c>
      <c r="R1131" t="str">
        <f t="shared" si="189"/>
        <v>small</v>
      </c>
      <c r="S1131">
        <f t="shared" si="190"/>
        <v>1</v>
      </c>
      <c r="T1131">
        <v>1130</v>
      </c>
      <c r="U1131">
        <f t="shared" si="191"/>
        <v>10.419629022124354</v>
      </c>
      <c r="V1131">
        <f t="shared" si="192"/>
        <v>1130</v>
      </c>
      <c r="W1131" t="str">
        <f t="shared" si="193"/>
        <v/>
      </c>
      <c r="X1131" t="str">
        <f t="shared" si="194"/>
        <v/>
      </c>
      <c r="Y1131" t="str">
        <f t="shared" si="195"/>
        <v/>
      </c>
      <c r="Z1131" t="str">
        <f t="shared" si="196"/>
        <v/>
      </c>
      <c r="AA1131" t="str">
        <f t="shared" si="197"/>
        <v/>
      </c>
      <c r="AB1131" t="str">
        <f t="shared" si="198"/>
        <v/>
      </c>
    </row>
    <row r="1132" spans="1:28" x14ac:dyDescent="0.45">
      <c r="A1132" t="s">
        <v>2775</v>
      </c>
      <c r="B1132" t="s">
        <v>2775</v>
      </c>
      <c r="C1132" t="s">
        <v>3789</v>
      </c>
      <c r="D1132" t="s">
        <v>3790</v>
      </c>
      <c r="E1132">
        <v>17043</v>
      </c>
      <c r="F1132" t="s">
        <v>3803</v>
      </c>
      <c r="G1132">
        <v>41.737200000000001</v>
      </c>
      <c r="H1132">
        <v>-88.040999999999997</v>
      </c>
      <c r="I1132">
        <v>33476</v>
      </c>
      <c r="J1132">
        <v>33476</v>
      </c>
      <c r="K1132">
        <f t="shared" si="188"/>
        <v>10.418584043152764</v>
      </c>
      <c r="L1132">
        <v>1352</v>
      </c>
      <c r="M1132" t="s">
        <v>19</v>
      </c>
      <c r="N1132" t="b">
        <v>1</v>
      </c>
      <c r="O1132" t="s">
        <v>596</v>
      </c>
      <c r="P1132">
        <v>60517</v>
      </c>
      <c r="Q1132">
        <v>1840011411</v>
      </c>
      <c r="R1132" t="str">
        <f t="shared" si="189"/>
        <v>small</v>
      </c>
      <c r="S1132">
        <f t="shared" si="190"/>
        <v>1</v>
      </c>
      <c r="T1132">
        <v>1131</v>
      </c>
      <c r="U1132">
        <f t="shared" si="191"/>
        <v>10.418584043152764</v>
      </c>
      <c r="V1132">
        <f t="shared" si="192"/>
        <v>1131</v>
      </c>
      <c r="W1132" t="str">
        <f t="shared" si="193"/>
        <v/>
      </c>
      <c r="X1132" t="str">
        <f t="shared" si="194"/>
        <v/>
      </c>
      <c r="Y1132" t="str">
        <f t="shared" si="195"/>
        <v/>
      </c>
      <c r="Z1132" t="str">
        <f t="shared" si="196"/>
        <v/>
      </c>
      <c r="AA1132" t="str">
        <f t="shared" si="197"/>
        <v/>
      </c>
      <c r="AB1132" t="str">
        <f t="shared" si="198"/>
        <v/>
      </c>
    </row>
    <row r="1133" spans="1:28" x14ac:dyDescent="0.45">
      <c r="A1133" t="s">
        <v>1558</v>
      </c>
      <c r="B1133" t="s">
        <v>1558</v>
      </c>
      <c r="C1133" t="s">
        <v>1442</v>
      </c>
      <c r="D1133" t="s">
        <v>1443</v>
      </c>
      <c r="E1133">
        <v>34003</v>
      </c>
      <c r="F1133" t="s">
        <v>1451</v>
      </c>
      <c r="G1133">
        <v>40.9358</v>
      </c>
      <c r="H1133">
        <v>-74.117699999999999</v>
      </c>
      <c r="I1133">
        <v>33453</v>
      </c>
      <c r="J1133">
        <v>33453</v>
      </c>
      <c r="K1133">
        <f t="shared" si="188"/>
        <v>10.417896747633472</v>
      </c>
      <c r="L1133">
        <v>2513</v>
      </c>
      <c r="M1133" t="s">
        <v>19</v>
      </c>
      <c r="N1133" t="b">
        <v>1</v>
      </c>
      <c r="O1133" t="s">
        <v>330</v>
      </c>
      <c r="P1133">
        <v>7410</v>
      </c>
      <c r="Q1133">
        <v>1840003548</v>
      </c>
      <c r="R1133" t="str">
        <f t="shared" si="189"/>
        <v>small</v>
      </c>
      <c r="S1133">
        <f t="shared" si="190"/>
        <v>1</v>
      </c>
      <c r="T1133">
        <v>1132</v>
      </c>
      <c r="U1133">
        <f t="shared" si="191"/>
        <v>10.417896747633472</v>
      </c>
      <c r="V1133">
        <f t="shared" si="192"/>
        <v>1132</v>
      </c>
      <c r="W1133" t="str">
        <f t="shared" si="193"/>
        <v/>
      </c>
      <c r="X1133" t="str">
        <f t="shared" si="194"/>
        <v/>
      </c>
      <c r="Y1133" t="str">
        <f t="shared" si="195"/>
        <v/>
      </c>
      <c r="Z1133" t="str">
        <f t="shared" si="196"/>
        <v/>
      </c>
      <c r="AA1133" t="str">
        <f t="shared" si="197"/>
        <v/>
      </c>
      <c r="AB1133" t="str">
        <f t="shared" si="198"/>
        <v/>
      </c>
    </row>
    <row r="1134" spans="1:28" x14ac:dyDescent="0.45">
      <c r="A1134" t="s">
        <v>243</v>
      </c>
      <c r="B1134" t="s">
        <v>243</v>
      </c>
      <c r="C1134" t="s">
        <v>5223</v>
      </c>
      <c r="D1134" t="s">
        <v>5224</v>
      </c>
      <c r="E1134">
        <v>21209</v>
      </c>
      <c r="F1134" t="s">
        <v>358</v>
      </c>
      <c r="G1134">
        <v>38.225299999999997</v>
      </c>
      <c r="H1134">
        <v>-84.548100000000005</v>
      </c>
      <c r="I1134">
        <v>35353</v>
      </c>
      <c r="J1134">
        <v>33440</v>
      </c>
      <c r="K1134">
        <f t="shared" si="188"/>
        <v>10.417508067198638</v>
      </c>
      <c r="L1134">
        <v>779</v>
      </c>
      <c r="M1134" t="s">
        <v>19</v>
      </c>
      <c r="N1134" t="b">
        <v>1</v>
      </c>
      <c r="O1134" t="s">
        <v>330</v>
      </c>
      <c r="P1134">
        <v>40324</v>
      </c>
      <c r="Q1134">
        <v>1840013197</v>
      </c>
      <c r="R1134" t="str">
        <f t="shared" si="189"/>
        <v>small</v>
      </c>
      <c r="S1134">
        <f t="shared" si="190"/>
        <v>1</v>
      </c>
      <c r="T1134">
        <v>1133</v>
      </c>
      <c r="U1134">
        <f t="shared" si="191"/>
        <v>10.417508067198638</v>
      </c>
      <c r="V1134">
        <f t="shared" si="192"/>
        <v>1133</v>
      </c>
      <c r="W1134" t="str">
        <f t="shared" si="193"/>
        <v/>
      </c>
      <c r="X1134" t="str">
        <f t="shared" si="194"/>
        <v/>
      </c>
      <c r="Y1134" t="str">
        <f t="shared" si="195"/>
        <v/>
      </c>
      <c r="Z1134" t="str">
        <f t="shared" si="196"/>
        <v/>
      </c>
      <c r="AA1134" t="str">
        <f t="shared" si="197"/>
        <v/>
      </c>
      <c r="AB1134" t="str">
        <f t="shared" si="198"/>
        <v/>
      </c>
    </row>
    <row r="1135" spans="1:28" x14ac:dyDescent="0.45">
      <c r="A1135" t="s">
        <v>2958</v>
      </c>
      <c r="B1135" t="s">
        <v>2958</v>
      </c>
      <c r="C1135" t="s">
        <v>3789</v>
      </c>
      <c r="D1135" t="s">
        <v>3790</v>
      </c>
      <c r="E1135">
        <v>17031</v>
      </c>
      <c r="F1135" t="s">
        <v>2551</v>
      </c>
      <c r="G1135">
        <v>42.129199999999997</v>
      </c>
      <c r="H1135">
        <v>-87.8352</v>
      </c>
      <c r="I1135">
        <v>33421</v>
      </c>
      <c r="J1135">
        <v>33421</v>
      </c>
      <c r="K1135">
        <f t="shared" si="188"/>
        <v>10.416939723903999</v>
      </c>
      <c r="L1135">
        <v>975</v>
      </c>
      <c r="M1135" t="s">
        <v>19</v>
      </c>
      <c r="N1135" t="b">
        <v>1</v>
      </c>
      <c r="O1135" t="s">
        <v>596</v>
      </c>
      <c r="P1135" t="s">
        <v>3935</v>
      </c>
      <c r="Q1135">
        <v>1840011304</v>
      </c>
      <c r="R1135" t="str">
        <f t="shared" si="189"/>
        <v>small</v>
      </c>
      <c r="S1135">
        <f t="shared" si="190"/>
        <v>1</v>
      </c>
      <c r="T1135">
        <v>1134</v>
      </c>
      <c r="U1135">
        <f t="shared" si="191"/>
        <v>10.416939723903999</v>
      </c>
      <c r="V1135">
        <f t="shared" si="192"/>
        <v>1134</v>
      </c>
      <c r="W1135" t="str">
        <f t="shared" si="193"/>
        <v/>
      </c>
      <c r="X1135" t="str">
        <f t="shared" si="194"/>
        <v/>
      </c>
      <c r="Y1135" t="str">
        <f t="shared" si="195"/>
        <v/>
      </c>
      <c r="Z1135" t="str">
        <f t="shared" si="196"/>
        <v/>
      </c>
      <c r="AA1135" t="str">
        <f t="shared" si="197"/>
        <v/>
      </c>
      <c r="AB1135" t="str">
        <f t="shared" si="198"/>
        <v/>
      </c>
    </row>
    <row r="1136" spans="1:28" x14ac:dyDescent="0.45">
      <c r="A1136" t="s">
        <v>573</v>
      </c>
      <c r="B1136" t="s">
        <v>573</v>
      </c>
      <c r="C1136" t="s">
        <v>570</v>
      </c>
      <c r="D1136" t="s">
        <v>571</v>
      </c>
      <c r="E1136">
        <v>10003</v>
      </c>
      <c r="F1136" t="s">
        <v>549</v>
      </c>
      <c r="G1136">
        <v>39.677700000000002</v>
      </c>
      <c r="H1136">
        <v>-75.757300000000001</v>
      </c>
      <c r="I1136">
        <v>33398</v>
      </c>
      <c r="J1136">
        <v>33398</v>
      </c>
      <c r="K1136">
        <f t="shared" si="188"/>
        <v>10.416251296932378</v>
      </c>
      <c r="L1136">
        <v>1403</v>
      </c>
      <c r="M1136" t="s">
        <v>19</v>
      </c>
      <c r="N1136" t="b">
        <v>1</v>
      </c>
      <c r="O1136" t="s">
        <v>330</v>
      </c>
      <c r="P1136" t="s">
        <v>574</v>
      </c>
      <c r="Q1136">
        <v>1840005578</v>
      </c>
      <c r="R1136" t="str">
        <f t="shared" si="189"/>
        <v>small</v>
      </c>
      <c r="S1136">
        <f t="shared" si="190"/>
        <v>1</v>
      </c>
      <c r="T1136">
        <v>1135</v>
      </c>
      <c r="U1136">
        <f t="shared" si="191"/>
        <v>10.416251296932378</v>
      </c>
      <c r="V1136">
        <f t="shared" si="192"/>
        <v>1135</v>
      </c>
      <c r="W1136" t="str">
        <f t="shared" si="193"/>
        <v/>
      </c>
      <c r="X1136" t="str">
        <f t="shared" si="194"/>
        <v/>
      </c>
      <c r="Y1136" t="str">
        <f t="shared" si="195"/>
        <v/>
      </c>
      <c r="Z1136" t="str">
        <f t="shared" si="196"/>
        <v/>
      </c>
      <c r="AA1136" t="str">
        <f t="shared" si="197"/>
        <v/>
      </c>
      <c r="AB1136" t="str">
        <f t="shared" si="198"/>
        <v/>
      </c>
    </row>
    <row r="1137" spans="1:28" x14ac:dyDescent="0.45">
      <c r="A1137" t="s">
        <v>3091</v>
      </c>
      <c r="B1137" t="s">
        <v>3091</v>
      </c>
      <c r="C1137" t="s">
        <v>2998</v>
      </c>
      <c r="D1137" t="s">
        <v>2957</v>
      </c>
      <c r="E1137">
        <v>6071</v>
      </c>
      <c r="F1137" t="s">
        <v>3009</v>
      </c>
      <c r="G1137">
        <v>34.586799999999997</v>
      </c>
      <c r="H1137">
        <v>-117.44110000000001</v>
      </c>
      <c r="I1137">
        <v>33391</v>
      </c>
      <c r="J1137">
        <v>33391</v>
      </c>
      <c r="K1137">
        <f t="shared" si="188"/>
        <v>10.416041681575788</v>
      </c>
      <c r="L1137">
        <v>230</v>
      </c>
      <c r="M1137" t="s">
        <v>19</v>
      </c>
      <c r="N1137" t="b">
        <v>1</v>
      </c>
      <c r="O1137" t="s">
        <v>20</v>
      </c>
      <c r="P1137">
        <v>92301</v>
      </c>
      <c r="Q1137">
        <v>1840019117</v>
      </c>
      <c r="R1137" t="str">
        <f t="shared" si="189"/>
        <v>small</v>
      </c>
      <c r="S1137">
        <f t="shared" si="190"/>
        <v>1</v>
      </c>
      <c r="T1137">
        <v>1136</v>
      </c>
      <c r="U1137">
        <f t="shared" si="191"/>
        <v>10.416041681575788</v>
      </c>
      <c r="V1137">
        <f t="shared" si="192"/>
        <v>1136</v>
      </c>
      <c r="W1137" t="str">
        <f t="shared" si="193"/>
        <v/>
      </c>
      <c r="X1137" t="str">
        <f t="shared" si="194"/>
        <v/>
      </c>
      <c r="Y1137" t="str">
        <f t="shared" si="195"/>
        <v/>
      </c>
      <c r="Z1137" t="str">
        <f t="shared" si="196"/>
        <v/>
      </c>
      <c r="AA1137" t="str">
        <f t="shared" si="197"/>
        <v/>
      </c>
      <c r="AB1137" t="str">
        <f t="shared" si="198"/>
        <v/>
      </c>
    </row>
    <row r="1138" spans="1:28" x14ac:dyDescent="0.45">
      <c r="A1138" t="s">
        <v>173</v>
      </c>
      <c r="B1138" t="s">
        <v>173</v>
      </c>
      <c r="C1138" t="s">
        <v>16</v>
      </c>
      <c r="D1138" t="s">
        <v>17</v>
      </c>
      <c r="E1138">
        <v>53053</v>
      </c>
      <c r="F1138" t="s">
        <v>18</v>
      </c>
      <c r="G1138">
        <v>47.214599999999997</v>
      </c>
      <c r="H1138">
        <v>-122.5461</v>
      </c>
      <c r="I1138">
        <v>33288</v>
      </c>
      <c r="J1138">
        <v>33288</v>
      </c>
      <c r="K1138">
        <f t="shared" si="188"/>
        <v>10.412952250662777</v>
      </c>
      <c r="L1138">
        <v>1525</v>
      </c>
      <c r="M1138" t="s">
        <v>19</v>
      </c>
      <c r="N1138" t="b">
        <v>1</v>
      </c>
      <c r="O1138" t="s">
        <v>20</v>
      </c>
      <c r="P1138" t="s">
        <v>174</v>
      </c>
      <c r="Q1138">
        <v>1840021130</v>
      </c>
      <c r="R1138" t="str">
        <f t="shared" si="189"/>
        <v>small</v>
      </c>
      <c r="S1138">
        <f t="shared" si="190"/>
        <v>1</v>
      </c>
      <c r="T1138">
        <v>1137</v>
      </c>
      <c r="U1138">
        <f t="shared" si="191"/>
        <v>10.412952250662777</v>
      </c>
      <c r="V1138">
        <f t="shared" si="192"/>
        <v>1137</v>
      </c>
      <c r="W1138" t="str">
        <f t="shared" si="193"/>
        <v/>
      </c>
      <c r="X1138" t="str">
        <f t="shared" si="194"/>
        <v/>
      </c>
      <c r="Y1138" t="str">
        <f t="shared" si="195"/>
        <v/>
      </c>
      <c r="Z1138" t="str">
        <f t="shared" si="196"/>
        <v/>
      </c>
      <c r="AA1138" t="str">
        <f t="shared" si="197"/>
        <v/>
      </c>
      <c r="AB1138" t="str">
        <f t="shared" si="198"/>
        <v/>
      </c>
    </row>
    <row r="1139" spans="1:28" x14ac:dyDescent="0.45">
      <c r="A1139" t="s">
        <v>136</v>
      </c>
      <c r="B1139" t="s">
        <v>136</v>
      </c>
      <c r="C1139" t="s">
        <v>16</v>
      </c>
      <c r="D1139" t="s">
        <v>17</v>
      </c>
      <c r="E1139">
        <v>53075</v>
      </c>
      <c r="F1139" t="s">
        <v>51</v>
      </c>
      <c r="G1139">
        <v>46.732700000000001</v>
      </c>
      <c r="H1139">
        <v>-117.1634</v>
      </c>
      <c r="I1139">
        <v>33204</v>
      </c>
      <c r="J1139">
        <v>33282</v>
      </c>
      <c r="K1139">
        <f t="shared" si="188"/>
        <v>10.412771989283289</v>
      </c>
      <c r="L1139">
        <v>1300</v>
      </c>
      <c r="M1139" t="s">
        <v>19</v>
      </c>
      <c r="N1139" t="b">
        <v>1</v>
      </c>
      <c r="O1139" t="s">
        <v>20</v>
      </c>
      <c r="P1139" t="s">
        <v>137</v>
      </c>
      <c r="Q1139">
        <v>1840019864</v>
      </c>
      <c r="R1139" t="str">
        <f t="shared" si="189"/>
        <v>small</v>
      </c>
      <c r="S1139">
        <f t="shared" si="190"/>
        <v>1</v>
      </c>
      <c r="T1139">
        <v>1138</v>
      </c>
      <c r="U1139">
        <f t="shared" si="191"/>
        <v>10.412771989283289</v>
      </c>
      <c r="V1139">
        <f t="shared" si="192"/>
        <v>1138</v>
      </c>
      <c r="W1139" t="str">
        <f t="shared" si="193"/>
        <v/>
      </c>
      <c r="X1139" t="str">
        <f t="shared" si="194"/>
        <v/>
      </c>
      <c r="Y1139" t="str">
        <f t="shared" si="195"/>
        <v/>
      </c>
      <c r="Z1139" t="str">
        <f t="shared" si="196"/>
        <v/>
      </c>
      <c r="AA1139" t="str">
        <f t="shared" si="197"/>
        <v/>
      </c>
      <c r="AB1139" t="str">
        <f t="shared" si="198"/>
        <v/>
      </c>
    </row>
    <row r="1140" spans="1:28" x14ac:dyDescent="0.45">
      <c r="A1140" t="s">
        <v>1602</v>
      </c>
      <c r="B1140" t="s">
        <v>1602</v>
      </c>
      <c r="C1140" t="s">
        <v>1679</v>
      </c>
      <c r="D1140" t="s">
        <v>1680</v>
      </c>
      <c r="E1140">
        <v>48141</v>
      </c>
      <c r="F1140" t="s">
        <v>1749</v>
      </c>
      <c r="G1140">
        <v>31.638500000000001</v>
      </c>
      <c r="H1140">
        <v>-106.26</v>
      </c>
      <c r="I1140">
        <v>33277</v>
      </c>
      <c r="J1140">
        <v>33277</v>
      </c>
      <c r="K1140">
        <f t="shared" si="188"/>
        <v>10.41262174664114</v>
      </c>
      <c r="L1140">
        <v>583</v>
      </c>
      <c r="M1140" t="s">
        <v>19</v>
      </c>
      <c r="N1140" t="b">
        <v>1</v>
      </c>
      <c r="O1140" t="s">
        <v>1371</v>
      </c>
      <c r="P1140">
        <v>79927</v>
      </c>
      <c r="Q1140">
        <v>1840022136</v>
      </c>
      <c r="R1140" t="str">
        <f t="shared" si="189"/>
        <v>small</v>
      </c>
      <c r="S1140">
        <f t="shared" si="190"/>
        <v>1</v>
      </c>
      <c r="T1140">
        <v>1139</v>
      </c>
      <c r="U1140">
        <f t="shared" si="191"/>
        <v>10.41262174664114</v>
      </c>
      <c r="V1140">
        <f t="shared" si="192"/>
        <v>1139</v>
      </c>
      <c r="W1140" t="str">
        <f t="shared" si="193"/>
        <v/>
      </c>
      <c r="X1140" t="str">
        <f t="shared" si="194"/>
        <v/>
      </c>
      <c r="Y1140" t="str">
        <f t="shared" si="195"/>
        <v/>
      </c>
      <c r="Z1140" t="str">
        <f t="shared" si="196"/>
        <v/>
      </c>
      <c r="AA1140" t="str">
        <f t="shared" si="197"/>
        <v/>
      </c>
      <c r="AB1140" t="str">
        <f t="shared" si="198"/>
        <v/>
      </c>
    </row>
    <row r="1141" spans="1:28" x14ac:dyDescent="0.45">
      <c r="A1141" t="s">
        <v>2656</v>
      </c>
      <c r="B1141" t="s">
        <v>2656</v>
      </c>
      <c r="C1141" t="s">
        <v>2592</v>
      </c>
      <c r="D1141" t="s">
        <v>2593</v>
      </c>
      <c r="E1141">
        <v>47189</v>
      </c>
      <c r="F1141" t="s">
        <v>693</v>
      </c>
      <c r="G1141">
        <v>36.200400000000002</v>
      </c>
      <c r="H1141">
        <v>-86.512200000000007</v>
      </c>
      <c r="I1141">
        <v>33263</v>
      </c>
      <c r="J1141">
        <v>33263</v>
      </c>
      <c r="K1141">
        <f t="shared" si="188"/>
        <v>10.412200947115844</v>
      </c>
      <c r="L1141">
        <v>533</v>
      </c>
      <c r="M1141" t="s">
        <v>19</v>
      </c>
      <c r="N1141" t="b">
        <v>1</v>
      </c>
      <c r="O1141" t="s">
        <v>596</v>
      </c>
      <c r="P1141" t="s">
        <v>2657</v>
      </c>
      <c r="Q1141">
        <v>1840014465</v>
      </c>
      <c r="R1141" t="str">
        <f t="shared" si="189"/>
        <v>small</v>
      </c>
      <c r="S1141">
        <f t="shared" si="190"/>
        <v>1</v>
      </c>
      <c r="T1141">
        <v>1140</v>
      </c>
      <c r="U1141">
        <f t="shared" si="191"/>
        <v>10.412200947115844</v>
      </c>
      <c r="V1141">
        <f t="shared" si="192"/>
        <v>1140</v>
      </c>
      <c r="W1141" t="str">
        <f t="shared" si="193"/>
        <v/>
      </c>
      <c r="X1141" t="str">
        <f t="shared" si="194"/>
        <v/>
      </c>
      <c r="Y1141" t="str">
        <f t="shared" si="195"/>
        <v/>
      </c>
      <c r="Z1141" t="str">
        <f t="shared" si="196"/>
        <v/>
      </c>
      <c r="AA1141" t="str">
        <f t="shared" si="197"/>
        <v/>
      </c>
      <c r="AB1141" t="str">
        <f t="shared" si="198"/>
        <v/>
      </c>
    </row>
    <row r="1142" spans="1:28" x14ac:dyDescent="0.45">
      <c r="A1142" t="s">
        <v>2380</v>
      </c>
      <c r="B1142" t="s">
        <v>2380</v>
      </c>
      <c r="C1142" t="s">
        <v>2310</v>
      </c>
      <c r="D1142" t="s">
        <v>2311</v>
      </c>
      <c r="E1142">
        <v>37183</v>
      </c>
      <c r="F1142" t="s">
        <v>2327</v>
      </c>
      <c r="G1142">
        <v>35.654400000000003</v>
      </c>
      <c r="H1142">
        <v>-78.839200000000005</v>
      </c>
      <c r="I1142">
        <v>33260</v>
      </c>
      <c r="J1142">
        <v>33260</v>
      </c>
      <c r="K1142">
        <f t="shared" si="188"/>
        <v>10.412110752746919</v>
      </c>
      <c r="L1142">
        <v>825</v>
      </c>
      <c r="M1142" t="s">
        <v>19</v>
      </c>
      <c r="N1142" t="b">
        <v>1</v>
      </c>
      <c r="O1142" t="s">
        <v>330</v>
      </c>
      <c r="P1142" t="s">
        <v>2381</v>
      </c>
      <c r="Q1142">
        <v>1840016193</v>
      </c>
      <c r="R1142" t="str">
        <f t="shared" si="189"/>
        <v>small</v>
      </c>
      <c r="S1142">
        <f t="shared" si="190"/>
        <v>1</v>
      </c>
      <c r="T1142">
        <v>1141</v>
      </c>
      <c r="U1142">
        <f t="shared" si="191"/>
        <v>10.412110752746919</v>
      </c>
      <c r="V1142">
        <f t="shared" si="192"/>
        <v>1141</v>
      </c>
      <c r="W1142" t="str">
        <f t="shared" si="193"/>
        <v/>
      </c>
      <c r="X1142" t="str">
        <f t="shared" si="194"/>
        <v/>
      </c>
      <c r="Y1142" t="str">
        <f t="shared" si="195"/>
        <v/>
      </c>
      <c r="Z1142" t="str">
        <f t="shared" si="196"/>
        <v/>
      </c>
      <c r="AA1142" t="str">
        <f t="shared" si="197"/>
        <v/>
      </c>
      <c r="AB1142" t="str">
        <f t="shared" si="198"/>
        <v/>
      </c>
    </row>
    <row r="1143" spans="1:28" x14ac:dyDescent="0.45">
      <c r="A1143" t="s">
        <v>4079</v>
      </c>
      <c r="B1143" t="s">
        <v>4079</v>
      </c>
      <c r="C1143" t="s">
        <v>4006</v>
      </c>
      <c r="D1143" t="s">
        <v>4007</v>
      </c>
      <c r="E1143">
        <v>13097</v>
      </c>
      <c r="F1143" t="s">
        <v>44</v>
      </c>
      <c r="G1143">
        <v>33.738199999999999</v>
      </c>
      <c r="H1143">
        <v>-84.707099999999997</v>
      </c>
      <c r="I1143">
        <v>33252</v>
      </c>
      <c r="J1143">
        <v>33252</v>
      </c>
      <c r="K1143">
        <f t="shared" si="188"/>
        <v>10.411870194650978</v>
      </c>
      <c r="L1143">
        <v>571</v>
      </c>
      <c r="M1143" t="s">
        <v>19</v>
      </c>
      <c r="N1143" t="b">
        <v>1</v>
      </c>
      <c r="O1143" t="s">
        <v>330</v>
      </c>
      <c r="P1143" t="s">
        <v>4080</v>
      </c>
      <c r="Q1143">
        <v>1840014804</v>
      </c>
      <c r="R1143" t="str">
        <f t="shared" si="189"/>
        <v>small</v>
      </c>
      <c r="S1143">
        <f t="shared" si="190"/>
        <v>1</v>
      </c>
      <c r="T1143">
        <v>1142</v>
      </c>
      <c r="U1143">
        <f t="shared" si="191"/>
        <v>10.411870194650978</v>
      </c>
      <c r="V1143">
        <f t="shared" si="192"/>
        <v>1142</v>
      </c>
      <c r="W1143" t="str">
        <f t="shared" si="193"/>
        <v/>
      </c>
      <c r="X1143" t="str">
        <f t="shared" si="194"/>
        <v/>
      </c>
      <c r="Y1143" t="str">
        <f t="shared" si="195"/>
        <v/>
      </c>
      <c r="Z1143" t="str">
        <f t="shared" si="196"/>
        <v/>
      </c>
      <c r="AA1143" t="str">
        <f t="shared" si="197"/>
        <v/>
      </c>
      <c r="AB1143" t="str">
        <f t="shared" si="198"/>
        <v/>
      </c>
    </row>
    <row r="1144" spans="1:28" x14ac:dyDescent="0.45">
      <c r="A1144" t="s">
        <v>2390</v>
      </c>
      <c r="B1144" t="s">
        <v>2390</v>
      </c>
      <c r="C1144" t="s">
        <v>2998</v>
      </c>
      <c r="D1144" t="s">
        <v>2957</v>
      </c>
      <c r="E1144">
        <v>6037</v>
      </c>
      <c r="F1144" t="s">
        <v>2149</v>
      </c>
      <c r="G1144">
        <v>33.888399999999997</v>
      </c>
      <c r="H1144">
        <v>-118.3531</v>
      </c>
      <c r="I1144">
        <v>33145</v>
      </c>
      <c r="J1144">
        <v>33145</v>
      </c>
      <c r="K1144">
        <f t="shared" si="188"/>
        <v>10.408647154675492</v>
      </c>
      <c r="L1144">
        <v>6482</v>
      </c>
      <c r="M1144" t="s">
        <v>19</v>
      </c>
      <c r="N1144" t="b">
        <v>1</v>
      </c>
      <c r="O1144" t="s">
        <v>20</v>
      </c>
      <c r="P1144">
        <v>90260</v>
      </c>
      <c r="Q1144">
        <v>1840020517</v>
      </c>
      <c r="R1144" t="str">
        <f t="shared" si="189"/>
        <v>small</v>
      </c>
      <c r="S1144">
        <f t="shared" si="190"/>
        <v>1</v>
      </c>
      <c r="T1144">
        <v>1143</v>
      </c>
      <c r="U1144">
        <f t="shared" si="191"/>
        <v>10.408647154675492</v>
      </c>
      <c r="V1144">
        <f t="shared" si="192"/>
        <v>1143</v>
      </c>
      <c r="W1144" t="str">
        <f t="shared" si="193"/>
        <v/>
      </c>
      <c r="X1144" t="str">
        <f t="shared" si="194"/>
        <v/>
      </c>
      <c r="Y1144" t="str">
        <f t="shared" si="195"/>
        <v/>
      </c>
      <c r="Z1144" t="str">
        <f t="shared" si="196"/>
        <v/>
      </c>
      <c r="AA1144" t="str">
        <f t="shared" si="197"/>
        <v/>
      </c>
      <c r="AB1144" t="str">
        <f t="shared" si="198"/>
        <v/>
      </c>
    </row>
    <row r="1145" spans="1:28" x14ac:dyDescent="0.45">
      <c r="A1145" t="s">
        <v>2357</v>
      </c>
      <c r="B1145" t="s">
        <v>2357</v>
      </c>
      <c r="C1145" t="s">
        <v>4499</v>
      </c>
      <c r="D1145" t="s">
        <v>4500</v>
      </c>
      <c r="E1145">
        <v>24045</v>
      </c>
      <c r="F1145" t="s">
        <v>4503</v>
      </c>
      <c r="G1145">
        <v>38.375500000000002</v>
      </c>
      <c r="H1145">
        <v>-75.588300000000004</v>
      </c>
      <c r="I1145">
        <v>107026</v>
      </c>
      <c r="J1145">
        <v>33114</v>
      </c>
      <c r="K1145">
        <f t="shared" si="188"/>
        <v>10.407711432667556</v>
      </c>
      <c r="L1145">
        <v>955</v>
      </c>
      <c r="M1145" t="s">
        <v>19</v>
      </c>
      <c r="N1145" t="b">
        <v>1</v>
      </c>
      <c r="O1145" t="s">
        <v>330</v>
      </c>
      <c r="P1145" t="s">
        <v>4511</v>
      </c>
      <c r="Q1145">
        <v>1840006219</v>
      </c>
      <c r="R1145" t="str">
        <f t="shared" si="189"/>
        <v>small</v>
      </c>
      <c r="S1145">
        <f t="shared" si="190"/>
        <v>1</v>
      </c>
      <c r="T1145">
        <v>1144</v>
      </c>
      <c r="U1145">
        <f t="shared" si="191"/>
        <v>10.407711432667556</v>
      </c>
      <c r="V1145">
        <f t="shared" si="192"/>
        <v>1144</v>
      </c>
      <c r="W1145" t="str">
        <f t="shared" si="193"/>
        <v/>
      </c>
      <c r="X1145" t="str">
        <f t="shared" si="194"/>
        <v/>
      </c>
      <c r="Y1145" t="str">
        <f t="shared" si="195"/>
        <v/>
      </c>
      <c r="Z1145" t="str">
        <f t="shared" si="196"/>
        <v/>
      </c>
      <c r="AA1145" t="str">
        <f t="shared" si="197"/>
        <v/>
      </c>
      <c r="AB1145" t="str">
        <f t="shared" si="198"/>
        <v/>
      </c>
    </row>
    <row r="1146" spans="1:28" x14ac:dyDescent="0.45">
      <c r="A1146" t="s">
        <v>1071</v>
      </c>
      <c r="B1146" t="s">
        <v>1071</v>
      </c>
      <c r="C1146" t="s">
        <v>4142</v>
      </c>
      <c r="D1146" t="s">
        <v>2864</v>
      </c>
      <c r="E1146">
        <v>18127</v>
      </c>
      <c r="F1146" t="s">
        <v>265</v>
      </c>
      <c r="G1146">
        <v>41.479599999999998</v>
      </c>
      <c r="H1146">
        <v>-87.052800000000005</v>
      </c>
      <c r="I1146">
        <v>33104</v>
      </c>
      <c r="J1146">
        <v>33104</v>
      </c>
      <c r="K1146">
        <f t="shared" si="188"/>
        <v>10.407409399985324</v>
      </c>
      <c r="L1146">
        <v>816</v>
      </c>
      <c r="M1146" t="s">
        <v>19</v>
      </c>
      <c r="N1146" t="b">
        <v>1</v>
      </c>
      <c r="O1146" t="s">
        <v>596</v>
      </c>
      <c r="P1146" t="s">
        <v>4181</v>
      </c>
      <c r="Q1146">
        <v>1840014674</v>
      </c>
      <c r="R1146" t="str">
        <f t="shared" si="189"/>
        <v>small</v>
      </c>
      <c r="S1146">
        <f t="shared" si="190"/>
        <v>1</v>
      </c>
      <c r="T1146">
        <v>1145</v>
      </c>
      <c r="U1146">
        <f t="shared" si="191"/>
        <v>10.407409399985324</v>
      </c>
      <c r="V1146">
        <f t="shared" si="192"/>
        <v>1145</v>
      </c>
      <c r="W1146" t="str">
        <f t="shared" si="193"/>
        <v/>
      </c>
      <c r="X1146" t="str">
        <f t="shared" si="194"/>
        <v/>
      </c>
      <c r="Y1146" t="str">
        <f t="shared" si="195"/>
        <v/>
      </c>
      <c r="Z1146" t="str">
        <f t="shared" si="196"/>
        <v/>
      </c>
      <c r="AA1146" t="str">
        <f t="shared" si="197"/>
        <v/>
      </c>
      <c r="AB1146" t="str">
        <f t="shared" si="198"/>
        <v/>
      </c>
    </row>
    <row r="1147" spans="1:28" x14ac:dyDescent="0.45">
      <c r="A1147" t="s">
        <v>445</v>
      </c>
      <c r="B1147" t="s">
        <v>445</v>
      </c>
      <c r="C1147" t="s">
        <v>4722</v>
      </c>
      <c r="D1147" t="s">
        <v>4723</v>
      </c>
      <c r="E1147">
        <v>49049</v>
      </c>
      <c r="F1147" t="s">
        <v>4723</v>
      </c>
      <c r="G1147">
        <v>40.163800000000002</v>
      </c>
      <c r="H1147">
        <v>-111.6206</v>
      </c>
      <c r="I1147">
        <v>33044</v>
      </c>
      <c r="J1147">
        <v>33044</v>
      </c>
      <c r="K1147">
        <f t="shared" si="188"/>
        <v>10.405595285682397</v>
      </c>
      <c r="L1147">
        <v>889</v>
      </c>
      <c r="M1147" t="s">
        <v>19</v>
      </c>
      <c r="N1147" t="b">
        <v>1</v>
      </c>
      <c r="O1147" t="s">
        <v>1371</v>
      </c>
      <c r="P1147" t="s">
        <v>4753</v>
      </c>
      <c r="Q1147">
        <v>1840021399</v>
      </c>
      <c r="R1147" t="str">
        <f t="shared" si="189"/>
        <v>small</v>
      </c>
      <c r="S1147">
        <f t="shared" si="190"/>
        <v>1</v>
      </c>
      <c r="T1147">
        <v>1146</v>
      </c>
      <c r="U1147">
        <f t="shared" si="191"/>
        <v>10.405595285682397</v>
      </c>
      <c r="V1147">
        <f t="shared" si="192"/>
        <v>1146</v>
      </c>
      <c r="W1147" t="str">
        <f t="shared" si="193"/>
        <v/>
      </c>
      <c r="X1147" t="str">
        <f t="shared" si="194"/>
        <v/>
      </c>
      <c r="Y1147" t="str">
        <f t="shared" si="195"/>
        <v/>
      </c>
      <c r="Z1147" t="str">
        <f t="shared" si="196"/>
        <v/>
      </c>
      <c r="AA1147" t="str">
        <f t="shared" si="197"/>
        <v/>
      </c>
      <c r="AB1147" t="str">
        <f t="shared" si="198"/>
        <v/>
      </c>
    </row>
    <row r="1148" spans="1:28" x14ac:dyDescent="0.45">
      <c r="A1148" t="s">
        <v>2527</v>
      </c>
      <c r="B1148" t="s">
        <v>2527</v>
      </c>
      <c r="C1148" t="s">
        <v>3789</v>
      </c>
      <c r="D1148" t="s">
        <v>3790</v>
      </c>
      <c r="E1148">
        <v>17179</v>
      </c>
      <c r="F1148" t="s">
        <v>413</v>
      </c>
      <c r="G1148">
        <v>40.567700000000002</v>
      </c>
      <c r="H1148">
        <v>-89.626400000000004</v>
      </c>
      <c r="I1148">
        <v>33038</v>
      </c>
      <c r="J1148">
        <v>33038</v>
      </c>
      <c r="K1148">
        <f t="shared" si="188"/>
        <v>10.405413693115086</v>
      </c>
      <c r="L1148">
        <v>857</v>
      </c>
      <c r="M1148" t="s">
        <v>19</v>
      </c>
      <c r="N1148" t="b">
        <v>1</v>
      </c>
      <c r="O1148" t="s">
        <v>596</v>
      </c>
      <c r="P1148" t="s">
        <v>3891</v>
      </c>
      <c r="Q1148">
        <v>1840009402</v>
      </c>
      <c r="R1148" t="str">
        <f t="shared" si="189"/>
        <v>small</v>
      </c>
      <c r="S1148">
        <f t="shared" si="190"/>
        <v>1</v>
      </c>
      <c r="T1148">
        <v>1147</v>
      </c>
      <c r="U1148">
        <f t="shared" si="191"/>
        <v>10.405413693115086</v>
      </c>
      <c r="V1148">
        <f t="shared" si="192"/>
        <v>1147</v>
      </c>
      <c r="W1148" t="str">
        <f t="shared" si="193"/>
        <v/>
      </c>
      <c r="X1148" t="str">
        <f t="shared" si="194"/>
        <v/>
      </c>
      <c r="Y1148" t="str">
        <f t="shared" si="195"/>
        <v/>
      </c>
      <c r="Z1148" t="str">
        <f t="shared" si="196"/>
        <v/>
      </c>
      <c r="AA1148" t="str">
        <f t="shared" si="197"/>
        <v/>
      </c>
      <c r="AB1148" t="str">
        <f t="shared" si="198"/>
        <v/>
      </c>
    </row>
    <row r="1149" spans="1:28" x14ac:dyDescent="0.45">
      <c r="A1149" t="s">
        <v>84</v>
      </c>
      <c r="B1149" t="s">
        <v>84</v>
      </c>
      <c r="C1149" t="s">
        <v>4580</v>
      </c>
      <c r="D1149" t="s">
        <v>899</v>
      </c>
      <c r="E1149">
        <v>39165</v>
      </c>
      <c r="F1149" t="s">
        <v>380</v>
      </c>
      <c r="G1149">
        <v>39.356299999999997</v>
      </c>
      <c r="H1149">
        <v>-84.303399999999996</v>
      </c>
      <c r="I1149">
        <v>33037</v>
      </c>
      <c r="J1149">
        <v>33037</v>
      </c>
      <c r="K1149">
        <f t="shared" si="188"/>
        <v>10.405383424480956</v>
      </c>
      <c r="L1149">
        <v>684</v>
      </c>
      <c r="M1149" t="s">
        <v>19</v>
      </c>
      <c r="N1149" t="b">
        <v>1</v>
      </c>
      <c r="O1149" t="s">
        <v>330</v>
      </c>
      <c r="P1149">
        <v>45040</v>
      </c>
      <c r="Q1149">
        <v>1840008467</v>
      </c>
      <c r="R1149" t="str">
        <f t="shared" si="189"/>
        <v>small</v>
      </c>
      <c r="S1149">
        <f t="shared" si="190"/>
        <v>1</v>
      </c>
      <c r="T1149">
        <v>1148</v>
      </c>
      <c r="U1149">
        <f t="shared" si="191"/>
        <v>10.405383424480956</v>
      </c>
      <c r="V1149">
        <f t="shared" si="192"/>
        <v>1148</v>
      </c>
      <c r="W1149" t="str">
        <f t="shared" si="193"/>
        <v/>
      </c>
      <c r="X1149" t="str">
        <f t="shared" si="194"/>
        <v/>
      </c>
      <c r="Y1149" t="str">
        <f t="shared" si="195"/>
        <v/>
      </c>
      <c r="Z1149" t="str">
        <f t="shared" si="196"/>
        <v/>
      </c>
      <c r="AA1149" t="str">
        <f t="shared" si="197"/>
        <v/>
      </c>
      <c r="AB1149" t="str">
        <f t="shared" si="198"/>
        <v/>
      </c>
    </row>
    <row r="1150" spans="1:28" x14ac:dyDescent="0.45">
      <c r="A1150" t="s">
        <v>4447</v>
      </c>
      <c r="B1150" t="s">
        <v>4447</v>
      </c>
      <c r="C1150" t="s">
        <v>4722</v>
      </c>
      <c r="D1150" t="s">
        <v>4723</v>
      </c>
      <c r="E1150">
        <v>49035</v>
      </c>
      <c r="F1150" t="s">
        <v>4733</v>
      </c>
      <c r="G1150">
        <v>40.614800000000002</v>
      </c>
      <c r="H1150">
        <v>-111.89279999999999</v>
      </c>
      <c r="I1150">
        <v>33035</v>
      </c>
      <c r="J1150">
        <v>33035</v>
      </c>
      <c r="K1150">
        <f t="shared" si="188"/>
        <v>10.405322884463986</v>
      </c>
      <c r="L1150">
        <v>2157</v>
      </c>
      <c r="M1150" t="s">
        <v>19</v>
      </c>
      <c r="N1150" t="b">
        <v>1</v>
      </c>
      <c r="O1150" t="s">
        <v>1371</v>
      </c>
      <c r="P1150">
        <v>84047</v>
      </c>
      <c r="Q1150">
        <v>1840020158</v>
      </c>
      <c r="R1150" t="str">
        <f t="shared" si="189"/>
        <v>small</v>
      </c>
      <c r="S1150">
        <f t="shared" si="190"/>
        <v>1</v>
      </c>
      <c r="T1150">
        <v>1149</v>
      </c>
      <c r="U1150">
        <f t="shared" si="191"/>
        <v>10.405322884463986</v>
      </c>
      <c r="V1150">
        <f t="shared" si="192"/>
        <v>1149</v>
      </c>
      <c r="W1150" t="str">
        <f t="shared" si="193"/>
        <v/>
      </c>
      <c r="X1150" t="str">
        <f t="shared" si="194"/>
        <v/>
      </c>
      <c r="Y1150" t="str">
        <f t="shared" si="195"/>
        <v/>
      </c>
      <c r="Z1150" t="str">
        <f t="shared" si="196"/>
        <v/>
      </c>
      <c r="AA1150" t="str">
        <f t="shared" si="197"/>
        <v/>
      </c>
      <c r="AB1150" t="str">
        <f t="shared" si="198"/>
        <v/>
      </c>
    </row>
    <row r="1151" spans="1:28" x14ac:dyDescent="0.45">
      <c r="A1151" t="s">
        <v>360</v>
      </c>
      <c r="B1151" t="s">
        <v>360</v>
      </c>
      <c r="C1151" t="s">
        <v>4142</v>
      </c>
      <c r="D1151" t="s">
        <v>2864</v>
      </c>
      <c r="E1151">
        <v>18039</v>
      </c>
      <c r="F1151" t="s">
        <v>2023</v>
      </c>
      <c r="G1151">
        <v>41.574100000000001</v>
      </c>
      <c r="H1151">
        <v>-85.830399999999997</v>
      </c>
      <c r="I1151">
        <v>33034</v>
      </c>
      <c r="J1151">
        <v>33034</v>
      </c>
      <c r="K1151">
        <f t="shared" si="188"/>
        <v>10.405292613081036</v>
      </c>
      <c r="L1151">
        <v>765</v>
      </c>
      <c r="M1151" t="s">
        <v>19</v>
      </c>
      <c r="N1151" t="b">
        <v>1</v>
      </c>
      <c r="O1151" t="s">
        <v>4143</v>
      </c>
      <c r="P1151" t="s">
        <v>4153</v>
      </c>
      <c r="Q1151">
        <v>1840013733</v>
      </c>
      <c r="R1151" t="str">
        <f t="shared" si="189"/>
        <v>small</v>
      </c>
      <c r="S1151">
        <f t="shared" si="190"/>
        <v>1</v>
      </c>
      <c r="T1151">
        <v>1150</v>
      </c>
      <c r="U1151">
        <f t="shared" si="191"/>
        <v>10.405292613081036</v>
      </c>
      <c r="V1151">
        <f t="shared" si="192"/>
        <v>1150</v>
      </c>
      <c r="W1151" t="str">
        <f t="shared" si="193"/>
        <v/>
      </c>
      <c r="X1151" t="str">
        <f t="shared" si="194"/>
        <v/>
      </c>
      <c r="Y1151" t="str">
        <f t="shared" si="195"/>
        <v/>
      </c>
      <c r="Z1151" t="str">
        <f t="shared" si="196"/>
        <v/>
      </c>
      <c r="AA1151" t="str">
        <f t="shared" si="197"/>
        <v/>
      </c>
      <c r="AB1151" t="str">
        <f t="shared" si="198"/>
        <v/>
      </c>
    </row>
    <row r="1152" spans="1:28" x14ac:dyDescent="0.45">
      <c r="A1152" t="s">
        <v>4676</v>
      </c>
      <c r="B1152" t="s">
        <v>4676</v>
      </c>
      <c r="C1152" t="s">
        <v>4580</v>
      </c>
      <c r="D1152" t="s">
        <v>899</v>
      </c>
      <c r="E1152">
        <v>39093</v>
      </c>
      <c r="F1152" t="s">
        <v>2979</v>
      </c>
      <c r="G1152">
        <v>41.385100000000001</v>
      </c>
      <c r="H1152">
        <v>-82.019400000000005</v>
      </c>
      <c r="I1152">
        <v>32983</v>
      </c>
      <c r="J1152">
        <v>32983</v>
      </c>
      <c r="K1152">
        <f t="shared" si="188"/>
        <v>10.403747556197336</v>
      </c>
      <c r="L1152">
        <v>543</v>
      </c>
      <c r="M1152" t="s">
        <v>19</v>
      </c>
      <c r="N1152" t="b">
        <v>1</v>
      </c>
      <c r="O1152" t="s">
        <v>330</v>
      </c>
      <c r="P1152">
        <v>44039</v>
      </c>
      <c r="Q1152">
        <v>1840000645</v>
      </c>
      <c r="R1152" t="str">
        <f t="shared" si="189"/>
        <v>small</v>
      </c>
      <c r="S1152">
        <f t="shared" si="190"/>
        <v>1</v>
      </c>
      <c r="T1152">
        <v>1151</v>
      </c>
      <c r="U1152">
        <f t="shared" si="191"/>
        <v>10.403747556197336</v>
      </c>
      <c r="V1152">
        <f t="shared" si="192"/>
        <v>1151</v>
      </c>
      <c r="W1152" t="str">
        <f t="shared" si="193"/>
        <v/>
      </c>
      <c r="X1152" t="str">
        <f t="shared" si="194"/>
        <v/>
      </c>
      <c r="Y1152" t="str">
        <f t="shared" si="195"/>
        <v/>
      </c>
      <c r="Z1152" t="str">
        <f t="shared" si="196"/>
        <v/>
      </c>
      <c r="AA1152" t="str">
        <f t="shared" si="197"/>
        <v/>
      </c>
      <c r="AB1152" t="str">
        <f t="shared" si="198"/>
        <v/>
      </c>
    </row>
    <row r="1153" spans="1:28" x14ac:dyDescent="0.45">
      <c r="A1153" t="s">
        <v>3643</v>
      </c>
      <c r="B1153" t="s">
        <v>3643</v>
      </c>
      <c r="C1153" t="s">
        <v>3626</v>
      </c>
      <c r="D1153" t="s">
        <v>3627</v>
      </c>
      <c r="E1153">
        <v>1117</v>
      </c>
      <c r="F1153" t="s">
        <v>1755</v>
      </c>
      <c r="G1153">
        <v>33.219700000000003</v>
      </c>
      <c r="H1153">
        <v>-86.823300000000003</v>
      </c>
      <c r="I1153">
        <v>32948</v>
      </c>
      <c r="J1153">
        <v>32948</v>
      </c>
      <c r="K1153">
        <f t="shared" si="188"/>
        <v>10.402685840061139</v>
      </c>
      <c r="L1153">
        <v>511</v>
      </c>
      <c r="M1153" t="s">
        <v>19</v>
      </c>
      <c r="N1153" t="b">
        <v>1</v>
      </c>
      <c r="O1153" t="s">
        <v>596</v>
      </c>
      <c r="P1153" t="s">
        <v>3644</v>
      </c>
      <c r="Q1153">
        <v>1840013756</v>
      </c>
      <c r="R1153" t="str">
        <f t="shared" si="189"/>
        <v>small</v>
      </c>
      <c r="S1153">
        <f t="shared" si="190"/>
        <v>1</v>
      </c>
      <c r="T1153">
        <v>1152</v>
      </c>
      <c r="U1153">
        <f t="shared" si="191"/>
        <v>10.402685840061139</v>
      </c>
      <c r="V1153">
        <f t="shared" si="192"/>
        <v>1152</v>
      </c>
      <c r="W1153" t="str">
        <f t="shared" si="193"/>
        <v/>
      </c>
      <c r="X1153" t="str">
        <f t="shared" si="194"/>
        <v/>
      </c>
      <c r="Y1153" t="str">
        <f t="shared" si="195"/>
        <v/>
      </c>
      <c r="Z1153" t="str">
        <f t="shared" si="196"/>
        <v/>
      </c>
      <c r="AA1153" t="str">
        <f t="shared" si="197"/>
        <v/>
      </c>
      <c r="AB1153" t="str">
        <f t="shared" si="198"/>
        <v/>
      </c>
    </row>
    <row r="1154" spans="1:28" x14ac:dyDescent="0.45">
      <c r="A1154" t="s">
        <v>633</v>
      </c>
      <c r="B1154" t="s">
        <v>633</v>
      </c>
      <c r="C1154" t="s">
        <v>594</v>
      </c>
      <c r="D1154" t="s">
        <v>595</v>
      </c>
      <c r="E1154">
        <v>55071</v>
      </c>
      <c r="F1154" t="s">
        <v>633</v>
      </c>
      <c r="G1154">
        <v>44.098999999999997</v>
      </c>
      <c r="H1154">
        <v>-87.681200000000004</v>
      </c>
      <c r="I1154">
        <v>45261</v>
      </c>
      <c r="J1154">
        <v>32936</v>
      </c>
      <c r="K1154">
        <f t="shared" si="188"/>
        <v>10.402321563449741</v>
      </c>
      <c r="L1154">
        <v>717</v>
      </c>
      <c r="M1154" t="s">
        <v>19</v>
      </c>
      <c r="N1154" t="b">
        <v>1</v>
      </c>
      <c r="O1154" t="s">
        <v>596</v>
      </c>
      <c r="P1154" t="s">
        <v>699</v>
      </c>
      <c r="Q1154">
        <v>1840002213</v>
      </c>
      <c r="R1154" t="str">
        <f t="shared" si="189"/>
        <v>small</v>
      </c>
      <c r="S1154">
        <f t="shared" si="190"/>
        <v>1</v>
      </c>
      <c r="T1154">
        <v>1153</v>
      </c>
      <c r="U1154">
        <f t="shared" si="191"/>
        <v>10.402321563449741</v>
      </c>
      <c r="V1154">
        <f t="shared" si="192"/>
        <v>1153</v>
      </c>
      <c r="W1154" t="str">
        <f t="shared" si="193"/>
        <v/>
      </c>
      <c r="X1154" t="str">
        <f t="shared" si="194"/>
        <v/>
      </c>
      <c r="Y1154" t="str">
        <f t="shared" si="195"/>
        <v/>
      </c>
      <c r="Z1154" t="str">
        <f t="shared" si="196"/>
        <v/>
      </c>
      <c r="AA1154" t="str">
        <f t="shared" si="197"/>
        <v/>
      </c>
      <c r="AB1154" t="str">
        <f t="shared" si="198"/>
        <v/>
      </c>
    </row>
    <row r="1155" spans="1:28" x14ac:dyDescent="0.45">
      <c r="A1155" t="s">
        <v>3807</v>
      </c>
      <c r="B1155" t="s">
        <v>3807</v>
      </c>
      <c r="C1155" t="s">
        <v>3789</v>
      </c>
      <c r="D1155" t="s">
        <v>3790</v>
      </c>
      <c r="E1155">
        <v>17031</v>
      </c>
      <c r="F1155" t="s">
        <v>2551</v>
      </c>
      <c r="G1155">
        <v>42.006100000000004</v>
      </c>
      <c r="H1155">
        <v>-87.992900000000006</v>
      </c>
      <c r="I1155">
        <v>32931</v>
      </c>
      <c r="J1155">
        <v>32931</v>
      </c>
      <c r="K1155">
        <f t="shared" ref="K1155:K1218" si="199">LN(J1155)</f>
        <v>10.402169742355426</v>
      </c>
      <c r="L1155">
        <v>1111</v>
      </c>
      <c r="M1155" t="s">
        <v>19</v>
      </c>
      <c r="N1155" t="b">
        <v>1</v>
      </c>
      <c r="O1155" t="s">
        <v>596</v>
      </c>
      <c r="P1155" t="s">
        <v>3808</v>
      </c>
      <c r="Q1155">
        <v>1840011271</v>
      </c>
      <c r="R1155" t="str">
        <f t="shared" ref="R1155:R1218" si="200">_xlfn.IFS(J1155&lt;75000,"small",J1155&lt;250000,"intermediate",J1155&lt;1000000,"metropolitan",J1155&gt;=250000,"primate")</f>
        <v>small</v>
      </c>
      <c r="S1155">
        <f t="shared" ref="S1155:S1218" si="201">_xlfn.IFS(R1155="small",1,R1155="intermediate",2,R1155="metropolitan",3,R1155="primate",4)</f>
        <v>1</v>
      </c>
      <c r="T1155">
        <v>1154</v>
      </c>
      <c r="U1155">
        <f t="shared" ref="U1155:U1218" si="202">IF($S1155=1,K1155,"")</f>
        <v>10.402169742355426</v>
      </c>
      <c r="V1155">
        <f t="shared" ref="V1155:V1218" si="203">IF(S1155=1,T1155,"")</f>
        <v>1154</v>
      </c>
      <c r="W1155" t="str">
        <f t="shared" ref="W1155:W1218" si="204">IF(S1155=2,K1155,"")</f>
        <v/>
      </c>
      <c r="X1155" t="str">
        <f t="shared" ref="X1155:X1218" si="205">IF(S1155=2,T1155,"")</f>
        <v/>
      </c>
      <c r="Y1155" t="str">
        <f t="shared" ref="Y1155:Y1218" si="206">IF(S1155=3,K1155,"")</f>
        <v/>
      </c>
      <c r="Z1155" t="str">
        <f t="shared" ref="Z1155:Z1218" si="207">IF(S1155=3,T1155,"")</f>
        <v/>
      </c>
      <c r="AA1155" t="str">
        <f t="shared" ref="AA1155:AA1218" si="208">IF(S1155=4,K1155,"")</f>
        <v/>
      </c>
      <c r="AB1155" t="str">
        <f t="shared" ref="AB1155:AB1218" si="209">IF(S1155=4,T1155,"")</f>
        <v/>
      </c>
    </row>
    <row r="1156" spans="1:28" x14ac:dyDescent="0.45">
      <c r="A1156" t="s">
        <v>647</v>
      </c>
      <c r="B1156" t="s">
        <v>647</v>
      </c>
      <c r="C1156" t="s">
        <v>4960</v>
      </c>
      <c r="D1156" t="s">
        <v>2504</v>
      </c>
      <c r="E1156">
        <v>26075</v>
      </c>
      <c r="F1156" t="s">
        <v>647</v>
      </c>
      <c r="G1156">
        <v>42.243000000000002</v>
      </c>
      <c r="H1156">
        <v>-84.403800000000004</v>
      </c>
      <c r="I1156">
        <v>88394</v>
      </c>
      <c r="J1156">
        <v>32918</v>
      </c>
      <c r="K1156">
        <f t="shared" si="199"/>
        <v>10.401774899604014</v>
      </c>
      <c r="L1156">
        <v>1172</v>
      </c>
      <c r="M1156" t="s">
        <v>19</v>
      </c>
      <c r="N1156" t="b">
        <v>1</v>
      </c>
      <c r="O1156" t="s">
        <v>4149</v>
      </c>
      <c r="P1156" t="s">
        <v>5002</v>
      </c>
      <c r="Q1156">
        <v>1840003173</v>
      </c>
      <c r="R1156" t="str">
        <f t="shared" si="200"/>
        <v>small</v>
      </c>
      <c r="S1156">
        <f t="shared" si="201"/>
        <v>1</v>
      </c>
      <c r="T1156">
        <v>1155</v>
      </c>
      <c r="U1156">
        <f t="shared" si="202"/>
        <v>10.401774899604014</v>
      </c>
      <c r="V1156">
        <f t="shared" si="203"/>
        <v>1155</v>
      </c>
      <c r="W1156" t="str">
        <f t="shared" si="204"/>
        <v/>
      </c>
      <c r="X1156" t="str">
        <f t="shared" si="205"/>
        <v/>
      </c>
      <c r="Y1156" t="str">
        <f t="shared" si="206"/>
        <v/>
      </c>
      <c r="Z1156" t="str">
        <f t="shared" si="207"/>
        <v/>
      </c>
      <c r="AA1156" t="str">
        <f t="shared" si="208"/>
        <v/>
      </c>
      <c r="AB1156" t="str">
        <f t="shared" si="209"/>
        <v/>
      </c>
    </row>
    <row r="1157" spans="1:28" x14ac:dyDescent="0.45">
      <c r="A1157" t="s">
        <v>2562</v>
      </c>
      <c r="B1157" t="s">
        <v>2562</v>
      </c>
      <c r="C1157" t="s">
        <v>4424</v>
      </c>
      <c r="D1157" t="s">
        <v>4425</v>
      </c>
      <c r="E1157">
        <v>16069</v>
      </c>
      <c r="F1157" t="s">
        <v>4442</v>
      </c>
      <c r="G1157">
        <v>46.393599999999999</v>
      </c>
      <c r="H1157">
        <v>-116.9935</v>
      </c>
      <c r="I1157">
        <v>53520</v>
      </c>
      <c r="J1157">
        <v>32872</v>
      </c>
      <c r="K1157">
        <f t="shared" si="199"/>
        <v>10.400376510563246</v>
      </c>
      <c r="L1157">
        <v>736</v>
      </c>
      <c r="M1157" t="s">
        <v>19</v>
      </c>
      <c r="N1157" t="b">
        <v>1</v>
      </c>
      <c r="O1157" t="s">
        <v>20</v>
      </c>
      <c r="P1157">
        <v>83501</v>
      </c>
      <c r="Q1157">
        <v>1840019897</v>
      </c>
      <c r="R1157" t="str">
        <f t="shared" si="200"/>
        <v>small</v>
      </c>
      <c r="S1157">
        <f t="shared" si="201"/>
        <v>1</v>
      </c>
      <c r="T1157">
        <v>1156</v>
      </c>
      <c r="U1157">
        <f t="shared" si="202"/>
        <v>10.400376510563246</v>
      </c>
      <c r="V1157">
        <f t="shared" si="203"/>
        <v>1156</v>
      </c>
      <c r="W1157" t="str">
        <f t="shared" si="204"/>
        <v/>
      </c>
      <c r="X1157" t="str">
        <f t="shared" si="205"/>
        <v/>
      </c>
      <c r="Y1157" t="str">
        <f t="shared" si="206"/>
        <v/>
      </c>
      <c r="Z1157" t="str">
        <f t="shared" si="207"/>
        <v/>
      </c>
      <c r="AA1157" t="str">
        <f t="shared" si="208"/>
        <v/>
      </c>
      <c r="AB1157" t="str">
        <f t="shared" si="209"/>
        <v/>
      </c>
    </row>
    <row r="1158" spans="1:28" x14ac:dyDescent="0.45">
      <c r="A1158" t="s">
        <v>731</v>
      </c>
      <c r="B1158" t="s">
        <v>731</v>
      </c>
      <c r="C1158" t="s">
        <v>594</v>
      </c>
      <c r="D1158" t="s">
        <v>595</v>
      </c>
      <c r="E1158">
        <v>55025</v>
      </c>
      <c r="F1158" t="s">
        <v>606</v>
      </c>
      <c r="G1158">
        <v>43.182899999999997</v>
      </c>
      <c r="H1158">
        <v>-89.235299999999995</v>
      </c>
      <c r="I1158">
        <v>32820</v>
      </c>
      <c r="J1158">
        <v>32820</v>
      </c>
      <c r="K1158">
        <f t="shared" si="199"/>
        <v>10.398793364644082</v>
      </c>
      <c r="L1158">
        <v>1053</v>
      </c>
      <c r="M1158" t="s">
        <v>19</v>
      </c>
      <c r="N1158" t="b">
        <v>1</v>
      </c>
      <c r="O1158" t="s">
        <v>596</v>
      </c>
      <c r="P1158" t="s">
        <v>732</v>
      </c>
      <c r="Q1158">
        <v>1840002902</v>
      </c>
      <c r="R1158" t="str">
        <f t="shared" si="200"/>
        <v>small</v>
      </c>
      <c r="S1158">
        <f t="shared" si="201"/>
        <v>1</v>
      </c>
      <c r="T1158">
        <v>1157</v>
      </c>
      <c r="U1158">
        <f t="shared" si="202"/>
        <v>10.398793364644082</v>
      </c>
      <c r="V1158">
        <f t="shared" si="203"/>
        <v>1157</v>
      </c>
      <c r="W1158" t="str">
        <f t="shared" si="204"/>
        <v/>
      </c>
      <c r="X1158" t="str">
        <f t="shared" si="205"/>
        <v/>
      </c>
      <c r="Y1158" t="str">
        <f t="shared" si="206"/>
        <v/>
      </c>
      <c r="Z1158" t="str">
        <f t="shared" si="207"/>
        <v/>
      </c>
      <c r="AA1158" t="str">
        <f t="shared" si="208"/>
        <v/>
      </c>
      <c r="AB1158" t="str">
        <f t="shared" si="209"/>
        <v/>
      </c>
    </row>
    <row r="1159" spans="1:28" x14ac:dyDescent="0.45">
      <c r="A1159" t="s">
        <v>2191</v>
      </c>
      <c r="B1159" t="s">
        <v>2191</v>
      </c>
      <c r="C1159" t="s">
        <v>1679</v>
      </c>
      <c r="D1159" t="s">
        <v>1680</v>
      </c>
      <c r="E1159">
        <v>48099</v>
      </c>
      <c r="F1159" t="s">
        <v>1692</v>
      </c>
      <c r="G1159">
        <v>31.117999999999999</v>
      </c>
      <c r="H1159">
        <v>-97.913499999999999</v>
      </c>
      <c r="I1159">
        <v>32808</v>
      </c>
      <c r="J1159">
        <v>32808</v>
      </c>
      <c r="K1159">
        <f t="shared" si="199"/>
        <v>10.398427667071894</v>
      </c>
      <c r="L1159">
        <v>716</v>
      </c>
      <c r="M1159" t="s">
        <v>19</v>
      </c>
      <c r="N1159" t="b">
        <v>1</v>
      </c>
      <c r="O1159" t="s">
        <v>596</v>
      </c>
      <c r="P1159">
        <v>76522</v>
      </c>
      <c r="Q1159">
        <v>1840019538</v>
      </c>
      <c r="R1159" t="str">
        <f t="shared" si="200"/>
        <v>small</v>
      </c>
      <c r="S1159">
        <f t="shared" si="201"/>
        <v>1</v>
      </c>
      <c r="T1159">
        <v>1158</v>
      </c>
      <c r="U1159">
        <f t="shared" si="202"/>
        <v>10.398427667071894</v>
      </c>
      <c r="V1159">
        <f t="shared" si="203"/>
        <v>1158</v>
      </c>
      <c r="W1159" t="str">
        <f t="shared" si="204"/>
        <v/>
      </c>
      <c r="X1159" t="str">
        <f t="shared" si="205"/>
        <v/>
      </c>
      <c r="Y1159" t="str">
        <f t="shared" si="206"/>
        <v/>
      </c>
      <c r="Z1159" t="str">
        <f t="shared" si="207"/>
        <v/>
      </c>
      <c r="AA1159" t="str">
        <f t="shared" si="208"/>
        <v/>
      </c>
      <c r="AB1159" t="str">
        <f t="shared" si="209"/>
        <v/>
      </c>
    </row>
    <row r="1160" spans="1:28" x14ac:dyDescent="0.45">
      <c r="A1160" t="s">
        <v>1230</v>
      </c>
      <c r="B1160" t="s">
        <v>1230</v>
      </c>
      <c r="C1160" t="s">
        <v>3611</v>
      </c>
      <c r="D1160" t="s">
        <v>3612</v>
      </c>
      <c r="E1160">
        <v>2090</v>
      </c>
      <c r="F1160" t="s">
        <v>3619</v>
      </c>
      <c r="G1160">
        <v>64.835300000000004</v>
      </c>
      <c r="H1160">
        <v>-147.6533</v>
      </c>
      <c r="I1160">
        <v>66996</v>
      </c>
      <c r="J1160">
        <v>32751</v>
      </c>
      <c r="K1160">
        <f t="shared" si="199"/>
        <v>10.396688774948379</v>
      </c>
      <c r="L1160">
        <v>398</v>
      </c>
      <c r="M1160" t="s">
        <v>19</v>
      </c>
      <c r="N1160" t="b">
        <v>1</v>
      </c>
      <c r="O1160" t="s">
        <v>3614</v>
      </c>
      <c r="P1160" t="s">
        <v>3622</v>
      </c>
      <c r="Q1160">
        <v>1840023463</v>
      </c>
      <c r="R1160" t="str">
        <f t="shared" si="200"/>
        <v>small</v>
      </c>
      <c r="S1160">
        <f t="shared" si="201"/>
        <v>1</v>
      </c>
      <c r="T1160">
        <v>1159</v>
      </c>
      <c r="U1160">
        <f t="shared" si="202"/>
        <v>10.396688774948379</v>
      </c>
      <c r="V1160">
        <f t="shared" si="203"/>
        <v>1159</v>
      </c>
      <c r="W1160" t="str">
        <f t="shared" si="204"/>
        <v/>
      </c>
      <c r="X1160" t="str">
        <f t="shared" si="205"/>
        <v/>
      </c>
      <c r="Y1160" t="str">
        <f t="shared" si="206"/>
        <v/>
      </c>
      <c r="Z1160" t="str">
        <f t="shared" si="207"/>
        <v/>
      </c>
      <c r="AA1160" t="str">
        <f t="shared" si="208"/>
        <v/>
      </c>
      <c r="AB1160" t="str">
        <f t="shared" si="209"/>
        <v/>
      </c>
    </row>
    <row r="1161" spans="1:28" x14ac:dyDescent="0.45">
      <c r="A1161" t="s">
        <v>464</v>
      </c>
      <c r="B1161" t="s">
        <v>464</v>
      </c>
      <c r="C1161" t="s">
        <v>3789</v>
      </c>
      <c r="D1161" t="s">
        <v>3790</v>
      </c>
      <c r="E1161">
        <v>17089</v>
      </c>
      <c r="F1161" t="s">
        <v>2924</v>
      </c>
      <c r="G1161">
        <v>41.919199999999996</v>
      </c>
      <c r="H1161">
        <v>-88.311099999999996</v>
      </c>
      <c r="I1161">
        <v>32717</v>
      </c>
      <c r="J1161">
        <v>32717</v>
      </c>
      <c r="K1161">
        <f t="shared" si="199"/>
        <v>10.395650099471604</v>
      </c>
      <c r="L1161">
        <v>859</v>
      </c>
      <c r="M1161" t="s">
        <v>19</v>
      </c>
      <c r="N1161" t="b">
        <v>1</v>
      </c>
      <c r="O1161" t="s">
        <v>596</v>
      </c>
      <c r="P1161" t="s">
        <v>3890</v>
      </c>
      <c r="Q1161">
        <v>1840009190</v>
      </c>
      <c r="R1161" t="str">
        <f t="shared" si="200"/>
        <v>small</v>
      </c>
      <c r="S1161">
        <f t="shared" si="201"/>
        <v>1</v>
      </c>
      <c r="T1161">
        <v>1160</v>
      </c>
      <c r="U1161">
        <f t="shared" si="202"/>
        <v>10.395650099471604</v>
      </c>
      <c r="V1161">
        <f t="shared" si="203"/>
        <v>1160</v>
      </c>
      <c r="W1161" t="str">
        <f t="shared" si="204"/>
        <v/>
      </c>
      <c r="X1161" t="str">
        <f t="shared" si="205"/>
        <v/>
      </c>
      <c r="Y1161" t="str">
        <f t="shared" si="206"/>
        <v/>
      </c>
      <c r="Z1161" t="str">
        <f t="shared" si="207"/>
        <v/>
      </c>
      <c r="AA1161" t="str">
        <f t="shared" si="208"/>
        <v/>
      </c>
      <c r="AB1161" t="str">
        <f t="shared" si="209"/>
        <v/>
      </c>
    </row>
    <row r="1162" spans="1:28" x14ac:dyDescent="0.45">
      <c r="A1162" t="s">
        <v>4995</v>
      </c>
      <c r="B1162" t="s">
        <v>4995</v>
      </c>
      <c r="C1162" t="s">
        <v>4960</v>
      </c>
      <c r="D1162" t="s">
        <v>2504</v>
      </c>
      <c r="E1162">
        <v>26099</v>
      </c>
      <c r="F1162" t="s">
        <v>3979</v>
      </c>
      <c r="G1162">
        <v>42.465699999999998</v>
      </c>
      <c r="H1162">
        <v>-82.945999999999998</v>
      </c>
      <c r="I1162">
        <v>32673</v>
      </c>
      <c r="J1162">
        <v>32673</v>
      </c>
      <c r="K1162">
        <f t="shared" si="199"/>
        <v>10.394304327743797</v>
      </c>
      <c r="L1162">
        <v>2452</v>
      </c>
      <c r="M1162" t="s">
        <v>19</v>
      </c>
      <c r="N1162" t="b">
        <v>1</v>
      </c>
      <c r="O1162" t="s">
        <v>4149</v>
      </c>
      <c r="P1162">
        <v>48021</v>
      </c>
      <c r="Q1162">
        <v>1840002420</v>
      </c>
      <c r="R1162" t="str">
        <f t="shared" si="200"/>
        <v>small</v>
      </c>
      <c r="S1162">
        <f t="shared" si="201"/>
        <v>1</v>
      </c>
      <c r="T1162">
        <v>1161</v>
      </c>
      <c r="U1162">
        <f t="shared" si="202"/>
        <v>10.394304327743797</v>
      </c>
      <c r="V1162">
        <f t="shared" si="203"/>
        <v>1161</v>
      </c>
      <c r="W1162" t="str">
        <f t="shared" si="204"/>
        <v/>
      </c>
      <c r="X1162" t="str">
        <f t="shared" si="205"/>
        <v/>
      </c>
      <c r="Y1162" t="str">
        <f t="shared" si="206"/>
        <v/>
      </c>
      <c r="Z1162" t="str">
        <f t="shared" si="207"/>
        <v/>
      </c>
      <c r="AA1162" t="str">
        <f t="shared" si="208"/>
        <v/>
      </c>
      <c r="AB1162" t="str">
        <f t="shared" si="209"/>
        <v/>
      </c>
    </row>
    <row r="1163" spans="1:28" x14ac:dyDescent="0.45">
      <c r="A1163" t="s">
        <v>2640</v>
      </c>
      <c r="B1163" t="s">
        <v>2640</v>
      </c>
      <c r="C1163" t="s">
        <v>2592</v>
      </c>
      <c r="D1163" t="s">
        <v>2593</v>
      </c>
      <c r="E1163">
        <v>47141</v>
      </c>
      <c r="F1163" t="s">
        <v>880</v>
      </c>
      <c r="G1163">
        <v>36.148499999999999</v>
      </c>
      <c r="H1163">
        <v>-85.511399999999995</v>
      </c>
      <c r="I1163">
        <v>47381</v>
      </c>
      <c r="J1163">
        <v>32622</v>
      </c>
      <c r="K1163">
        <f t="shared" si="199"/>
        <v>10.392742186373976</v>
      </c>
      <c r="L1163">
        <v>356</v>
      </c>
      <c r="M1163" t="s">
        <v>19</v>
      </c>
      <c r="N1163" t="b">
        <v>1</v>
      </c>
      <c r="O1163" t="s">
        <v>596</v>
      </c>
      <c r="P1163" t="s">
        <v>2641</v>
      </c>
      <c r="Q1163">
        <v>1840014470</v>
      </c>
      <c r="R1163" t="str">
        <f t="shared" si="200"/>
        <v>small</v>
      </c>
      <c r="S1163">
        <f t="shared" si="201"/>
        <v>1</v>
      </c>
      <c r="T1163">
        <v>1162</v>
      </c>
      <c r="U1163">
        <f t="shared" si="202"/>
        <v>10.392742186373976</v>
      </c>
      <c r="V1163">
        <f t="shared" si="203"/>
        <v>1162</v>
      </c>
      <c r="W1163" t="str">
        <f t="shared" si="204"/>
        <v/>
      </c>
      <c r="X1163" t="str">
        <f t="shared" si="205"/>
        <v/>
      </c>
      <c r="Y1163" t="str">
        <f t="shared" si="206"/>
        <v/>
      </c>
      <c r="Z1163" t="str">
        <f t="shared" si="207"/>
        <v/>
      </c>
      <c r="AA1163" t="str">
        <f t="shared" si="208"/>
        <v/>
      </c>
      <c r="AB1163" t="str">
        <f t="shared" si="209"/>
        <v/>
      </c>
    </row>
    <row r="1164" spans="1:28" x14ac:dyDescent="0.45">
      <c r="A1164" t="s">
        <v>772</v>
      </c>
      <c r="B1164" t="s">
        <v>772</v>
      </c>
      <c r="C1164" t="s">
        <v>2703</v>
      </c>
      <c r="D1164" t="s">
        <v>2129</v>
      </c>
      <c r="E1164">
        <v>36087</v>
      </c>
      <c r="F1164" t="s">
        <v>579</v>
      </c>
      <c r="G1164">
        <v>41.115000000000002</v>
      </c>
      <c r="H1164">
        <v>-74.048599999999993</v>
      </c>
      <c r="I1164">
        <v>32603</v>
      </c>
      <c r="J1164">
        <v>32603</v>
      </c>
      <c r="K1164">
        <f t="shared" si="199"/>
        <v>10.392159587660679</v>
      </c>
      <c r="L1164">
        <v>6256</v>
      </c>
      <c r="M1164" t="s">
        <v>19</v>
      </c>
      <c r="N1164" t="b">
        <v>1</v>
      </c>
      <c r="O1164" t="s">
        <v>330</v>
      </c>
      <c r="P1164" t="s">
        <v>2747</v>
      </c>
      <c r="Q1164">
        <v>1840004986</v>
      </c>
      <c r="R1164" t="str">
        <f t="shared" si="200"/>
        <v>small</v>
      </c>
      <c r="S1164">
        <f t="shared" si="201"/>
        <v>1</v>
      </c>
      <c r="T1164">
        <v>1163</v>
      </c>
      <c r="U1164">
        <f t="shared" si="202"/>
        <v>10.392159587660679</v>
      </c>
      <c r="V1164">
        <f t="shared" si="203"/>
        <v>1163</v>
      </c>
      <c r="W1164" t="str">
        <f t="shared" si="204"/>
        <v/>
      </c>
      <c r="X1164" t="str">
        <f t="shared" si="205"/>
        <v/>
      </c>
      <c r="Y1164" t="str">
        <f t="shared" si="206"/>
        <v/>
      </c>
      <c r="Z1164" t="str">
        <f t="shared" si="207"/>
        <v/>
      </c>
      <c r="AA1164" t="str">
        <f t="shared" si="208"/>
        <v/>
      </c>
      <c r="AB1164" t="str">
        <f t="shared" si="209"/>
        <v/>
      </c>
    </row>
    <row r="1165" spans="1:28" x14ac:dyDescent="0.45">
      <c r="A1165" t="s">
        <v>607</v>
      </c>
      <c r="B1165" t="s">
        <v>607</v>
      </c>
      <c r="C1165" t="s">
        <v>3611</v>
      </c>
      <c r="D1165" t="s">
        <v>3612</v>
      </c>
      <c r="E1165">
        <v>2110</v>
      </c>
      <c r="F1165" t="s">
        <v>607</v>
      </c>
      <c r="G1165">
        <v>58.456600000000002</v>
      </c>
      <c r="H1165">
        <v>-134.17760000000001</v>
      </c>
      <c r="I1165">
        <v>25473</v>
      </c>
      <c r="J1165">
        <v>32468</v>
      </c>
      <c r="K1165">
        <f t="shared" si="199"/>
        <v>10.388010267881066</v>
      </c>
      <c r="L1165">
        <v>4</v>
      </c>
      <c r="M1165" t="s">
        <v>19</v>
      </c>
      <c r="N1165" t="b">
        <v>1</v>
      </c>
      <c r="O1165" t="s">
        <v>3613</v>
      </c>
      <c r="P1165" t="s">
        <v>3625</v>
      </c>
      <c r="Q1165">
        <v>1840023306</v>
      </c>
      <c r="R1165" t="str">
        <f t="shared" si="200"/>
        <v>small</v>
      </c>
      <c r="S1165">
        <f t="shared" si="201"/>
        <v>1</v>
      </c>
      <c r="T1165">
        <v>1164</v>
      </c>
      <c r="U1165">
        <f t="shared" si="202"/>
        <v>10.388010267881066</v>
      </c>
      <c r="V1165">
        <f t="shared" si="203"/>
        <v>1164</v>
      </c>
      <c r="W1165" t="str">
        <f t="shared" si="204"/>
        <v/>
      </c>
      <c r="X1165" t="str">
        <f t="shared" si="205"/>
        <v/>
      </c>
      <c r="Y1165" t="str">
        <f t="shared" si="206"/>
        <v/>
      </c>
      <c r="Z1165" t="str">
        <f t="shared" si="207"/>
        <v/>
      </c>
      <c r="AA1165" t="str">
        <f t="shared" si="208"/>
        <v/>
      </c>
      <c r="AB1165" t="str">
        <f t="shared" si="209"/>
        <v/>
      </c>
    </row>
    <row r="1166" spans="1:28" x14ac:dyDescent="0.45">
      <c r="A1166" t="s">
        <v>1532</v>
      </c>
      <c r="B1166" t="s">
        <v>1532</v>
      </c>
      <c r="C1166" t="s">
        <v>4859</v>
      </c>
      <c r="D1166" t="s">
        <v>4860</v>
      </c>
      <c r="E1166">
        <v>27003</v>
      </c>
      <c r="F1166" t="s">
        <v>2544</v>
      </c>
      <c r="G1166">
        <v>45.257100000000001</v>
      </c>
      <c r="H1166">
        <v>-93.326400000000007</v>
      </c>
      <c r="I1166">
        <v>32461</v>
      </c>
      <c r="J1166">
        <v>32461</v>
      </c>
      <c r="K1166">
        <f t="shared" si="199"/>
        <v>10.387794647741311</v>
      </c>
      <c r="L1166">
        <v>369</v>
      </c>
      <c r="M1166" t="s">
        <v>19</v>
      </c>
      <c r="N1166" t="b">
        <v>1</v>
      </c>
      <c r="O1166" t="s">
        <v>596</v>
      </c>
      <c r="P1166">
        <v>55304</v>
      </c>
      <c r="Q1166">
        <v>1840006716</v>
      </c>
      <c r="R1166" t="str">
        <f t="shared" si="200"/>
        <v>small</v>
      </c>
      <c r="S1166">
        <f t="shared" si="201"/>
        <v>1</v>
      </c>
      <c r="T1166">
        <v>1165</v>
      </c>
      <c r="U1166">
        <f t="shared" si="202"/>
        <v>10.387794647741311</v>
      </c>
      <c r="V1166">
        <f t="shared" si="203"/>
        <v>1165</v>
      </c>
      <c r="W1166" t="str">
        <f t="shared" si="204"/>
        <v/>
      </c>
      <c r="X1166" t="str">
        <f t="shared" si="205"/>
        <v/>
      </c>
      <c r="Y1166" t="str">
        <f t="shared" si="206"/>
        <v/>
      </c>
      <c r="Z1166" t="str">
        <f t="shared" si="207"/>
        <v/>
      </c>
      <c r="AA1166" t="str">
        <f t="shared" si="208"/>
        <v/>
      </c>
      <c r="AB1166" t="str">
        <f t="shared" si="209"/>
        <v/>
      </c>
    </row>
    <row r="1167" spans="1:28" x14ac:dyDescent="0.45">
      <c r="A1167" t="s">
        <v>706</v>
      </c>
      <c r="B1167" t="s">
        <v>706</v>
      </c>
      <c r="C1167" t="s">
        <v>5223</v>
      </c>
      <c r="D1167" t="s">
        <v>5224</v>
      </c>
      <c r="E1167">
        <v>21015</v>
      </c>
      <c r="F1167" t="s">
        <v>877</v>
      </c>
      <c r="G1167">
        <v>38.9893</v>
      </c>
      <c r="H1167">
        <v>-84.646900000000002</v>
      </c>
      <c r="I1167">
        <v>32460</v>
      </c>
      <c r="J1167">
        <v>32460</v>
      </c>
      <c r="K1167">
        <f t="shared" si="199"/>
        <v>10.387763841068582</v>
      </c>
      <c r="L1167">
        <v>1210</v>
      </c>
      <c r="M1167" t="s">
        <v>19</v>
      </c>
      <c r="N1167" t="b">
        <v>1</v>
      </c>
      <c r="O1167" t="s">
        <v>330</v>
      </c>
      <c r="P1167" t="s">
        <v>5266</v>
      </c>
      <c r="Q1167">
        <v>1840013161</v>
      </c>
      <c r="R1167" t="str">
        <f t="shared" si="200"/>
        <v>small</v>
      </c>
      <c r="S1167">
        <f t="shared" si="201"/>
        <v>1</v>
      </c>
      <c r="T1167">
        <v>1166</v>
      </c>
      <c r="U1167">
        <f t="shared" si="202"/>
        <v>10.387763841068582</v>
      </c>
      <c r="V1167">
        <f t="shared" si="203"/>
        <v>1166</v>
      </c>
      <c r="W1167" t="str">
        <f t="shared" si="204"/>
        <v/>
      </c>
      <c r="X1167" t="str">
        <f t="shared" si="205"/>
        <v/>
      </c>
      <c r="Y1167" t="str">
        <f t="shared" si="206"/>
        <v/>
      </c>
      <c r="Z1167" t="str">
        <f t="shared" si="207"/>
        <v/>
      </c>
      <c r="AA1167" t="str">
        <f t="shared" si="208"/>
        <v/>
      </c>
      <c r="AB1167" t="str">
        <f t="shared" si="209"/>
        <v/>
      </c>
    </row>
    <row r="1168" spans="1:28" x14ac:dyDescent="0.45">
      <c r="A1168" t="s">
        <v>701</v>
      </c>
      <c r="B1168" t="s">
        <v>701</v>
      </c>
      <c r="C1168" t="s">
        <v>2703</v>
      </c>
      <c r="D1168" t="s">
        <v>2129</v>
      </c>
      <c r="E1168">
        <v>36065</v>
      </c>
      <c r="F1168" t="s">
        <v>686</v>
      </c>
      <c r="G1168">
        <v>43.225900000000003</v>
      </c>
      <c r="H1168">
        <v>-75.491</v>
      </c>
      <c r="I1168">
        <v>32128</v>
      </c>
      <c r="J1168">
        <v>32415</v>
      </c>
      <c r="K1168">
        <f t="shared" si="199"/>
        <v>10.386376557609095</v>
      </c>
      <c r="L1168">
        <v>167</v>
      </c>
      <c r="M1168" t="s">
        <v>19</v>
      </c>
      <c r="N1168" t="b">
        <v>1</v>
      </c>
      <c r="O1168" t="s">
        <v>330</v>
      </c>
      <c r="P1168" t="s">
        <v>2735</v>
      </c>
      <c r="Q1168">
        <v>1840000349</v>
      </c>
      <c r="R1168" t="str">
        <f t="shared" si="200"/>
        <v>small</v>
      </c>
      <c r="S1168">
        <f t="shared" si="201"/>
        <v>1</v>
      </c>
      <c r="T1168">
        <v>1167</v>
      </c>
      <c r="U1168">
        <f t="shared" si="202"/>
        <v>10.386376557609095</v>
      </c>
      <c r="V1168">
        <f t="shared" si="203"/>
        <v>1167</v>
      </c>
      <c r="W1168" t="str">
        <f t="shared" si="204"/>
        <v/>
      </c>
      <c r="X1168" t="str">
        <f t="shared" si="205"/>
        <v/>
      </c>
      <c r="Y1168" t="str">
        <f t="shared" si="206"/>
        <v/>
      </c>
      <c r="Z1168" t="str">
        <f t="shared" si="207"/>
        <v/>
      </c>
      <c r="AA1168" t="str">
        <f t="shared" si="208"/>
        <v/>
      </c>
      <c r="AB1168" t="str">
        <f t="shared" si="209"/>
        <v/>
      </c>
    </row>
    <row r="1169" spans="1:28" x14ac:dyDescent="0.45">
      <c r="A1169" t="s">
        <v>1407</v>
      </c>
      <c r="B1169" t="s">
        <v>1407</v>
      </c>
      <c r="C1169" t="s">
        <v>1370</v>
      </c>
      <c r="D1169" t="s">
        <v>572</v>
      </c>
      <c r="E1169">
        <v>56005</v>
      </c>
      <c r="F1169" t="s">
        <v>357</v>
      </c>
      <c r="G1169">
        <v>44.279299999999999</v>
      </c>
      <c r="H1169">
        <v>-105.5013</v>
      </c>
      <c r="I1169">
        <v>36446</v>
      </c>
      <c r="J1169">
        <v>32398</v>
      </c>
      <c r="K1169">
        <f t="shared" si="199"/>
        <v>10.385851971480083</v>
      </c>
      <c r="L1169">
        <v>600</v>
      </c>
      <c r="M1169" t="s">
        <v>19</v>
      </c>
      <c r="N1169" t="b">
        <v>1</v>
      </c>
      <c r="O1169" t="s">
        <v>1371</v>
      </c>
      <c r="P1169" t="s">
        <v>1408</v>
      </c>
      <c r="Q1169">
        <v>1840019978</v>
      </c>
      <c r="R1169" t="str">
        <f t="shared" si="200"/>
        <v>small</v>
      </c>
      <c r="S1169">
        <f t="shared" si="201"/>
        <v>1</v>
      </c>
      <c r="T1169">
        <v>1168</v>
      </c>
      <c r="U1169">
        <f t="shared" si="202"/>
        <v>10.385851971480083</v>
      </c>
      <c r="V1169">
        <f t="shared" si="203"/>
        <v>1168</v>
      </c>
      <c r="W1169" t="str">
        <f t="shared" si="204"/>
        <v/>
      </c>
      <c r="X1169" t="str">
        <f t="shared" si="205"/>
        <v/>
      </c>
      <c r="Y1169" t="str">
        <f t="shared" si="206"/>
        <v/>
      </c>
      <c r="Z1169" t="str">
        <f t="shared" si="207"/>
        <v/>
      </c>
      <c r="AA1169" t="str">
        <f t="shared" si="208"/>
        <v/>
      </c>
      <c r="AB1169" t="str">
        <f t="shared" si="209"/>
        <v/>
      </c>
    </row>
    <row r="1170" spans="1:28" x14ac:dyDescent="0.45">
      <c r="A1170" t="s">
        <v>3437</v>
      </c>
      <c r="B1170" t="s">
        <v>3437</v>
      </c>
      <c r="C1170" t="s">
        <v>2998</v>
      </c>
      <c r="D1170" t="s">
        <v>2957</v>
      </c>
      <c r="E1170">
        <v>6037</v>
      </c>
      <c r="F1170" t="s">
        <v>2149</v>
      </c>
      <c r="G1170">
        <v>34.120800000000003</v>
      </c>
      <c r="H1170">
        <v>-117.7702</v>
      </c>
      <c r="I1170">
        <v>32389</v>
      </c>
      <c r="J1170">
        <v>32389</v>
      </c>
      <c r="K1170">
        <f t="shared" si="199"/>
        <v>10.385574137962314</v>
      </c>
      <c r="L1170">
        <v>1483</v>
      </c>
      <c r="M1170" t="s">
        <v>19</v>
      </c>
      <c r="N1170" t="b">
        <v>1</v>
      </c>
      <c r="O1170" t="s">
        <v>20</v>
      </c>
      <c r="P1170">
        <v>91750</v>
      </c>
      <c r="Q1170">
        <v>1840020514</v>
      </c>
      <c r="R1170" t="str">
        <f t="shared" si="200"/>
        <v>small</v>
      </c>
      <c r="S1170">
        <f t="shared" si="201"/>
        <v>1</v>
      </c>
      <c r="T1170">
        <v>1169</v>
      </c>
      <c r="U1170">
        <f t="shared" si="202"/>
        <v>10.385574137962314</v>
      </c>
      <c r="V1170">
        <f t="shared" si="203"/>
        <v>1169</v>
      </c>
      <c r="W1170" t="str">
        <f t="shared" si="204"/>
        <v/>
      </c>
      <c r="X1170" t="str">
        <f t="shared" si="205"/>
        <v/>
      </c>
      <c r="Y1170" t="str">
        <f t="shared" si="206"/>
        <v/>
      </c>
      <c r="Z1170" t="str">
        <f t="shared" si="207"/>
        <v/>
      </c>
      <c r="AA1170" t="str">
        <f t="shared" si="208"/>
        <v/>
      </c>
      <c r="AB1170" t="str">
        <f t="shared" si="209"/>
        <v/>
      </c>
    </row>
    <row r="1171" spans="1:28" x14ac:dyDescent="0.45">
      <c r="A1171" t="s">
        <v>1378</v>
      </c>
      <c r="B1171" t="s">
        <v>1378</v>
      </c>
      <c r="C1171" t="s">
        <v>1370</v>
      </c>
      <c r="D1171" t="s">
        <v>572</v>
      </c>
      <c r="E1171">
        <v>56001</v>
      </c>
      <c r="F1171" t="s">
        <v>806</v>
      </c>
      <c r="G1171">
        <v>41.3095</v>
      </c>
      <c r="H1171">
        <v>-105.6097</v>
      </c>
      <c r="I1171">
        <v>33587</v>
      </c>
      <c r="J1171">
        <v>32382</v>
      </c>
      <c r="K1171">
        <f t="shared" si="199"/>
        <v>10.385357991846698</v>
      </c>
      <c r="L1171">
        <v>704</v>
      </c>
      <c r="M1171" t="s">
        <v>19</v>
      </c>
      <c r="N1171" t="b">
        <v>1</v>
      </c>
      <c r="O1171" t="s">
        <v>1371</v>
      </c>
      <c r="P1171" t="s">
        <v>1387</v>
      </c>
      <c r="Q1171">
        <v>1840020096</v>
      </c>
      <c r="R1171" t="str">
        <f t="shared" si="200"/>
        <v>small</v>
      </c>
      <c r="S1171">
        <f t="shared" si="201"/>
        <v>1</v>
      </c>
      <c r="T1171">
        <v>1170</v>
      </c>
      <c r="U1171">
        <f t="shared" si="202"/>
        <v>10.385357991846698</v>
      </c>
      <c r="V1171">
        <f t="shared" si="203"/>
        <v>1170</v>
      </c>
      <c r="W1171" t="str">
        <f t="shared" si="204"/>
        <v/>
      </c>
      <c r="X1171" t="str">
        <f t="shared" si="205"/>
        <v/>
      </c>
      <c r="Y1171" t="str">
        <f t="shared" si="206"/>
        <v/>
      </c>
      <c r="Z1171" t="str">
        <f t="shared" si="207"/>
        <v/>
      </c>
      <c r="AA1171" t="str">
        <f t="shared" si="208"/>
        <v/>
      </c>
      <c r="AB1171" t="str">
        <f t="shared" si="209"/>
        <v/>
      </c>
    </row>
    <row r="1172" spans="1:28" x14ac:dyDescent="0.45">
      <c r="A1172" t="s">
        <v>1203</v>
      </c>
      <c r="B1172" t="s">
        <v>1203</v>
      </c>
      <c r="C1172" t="s">
        <v>4580</v>
      </c>
      <c r="D1172" t="s">
        <v>899</v>
      </c>
      <c r="E1172">
        <v>39035</v>
      </c>
      <c r="F1172" t="s">
        <v>4584</v>
      </c>
      <c r="G1172">
        <v>41.452399999999997</v>
      </c>
      <c r="H1172">
        <v>-81.929500000000004</v>
      </c>
      <c r="I1172">
        <v>32293</v>
      </c>
      <c r="J1172">
        <v>32293</v>
      </c>
      <c r="K1172">
        <f t="shared" si="199"/>
        <v>10.382605767457697</v>
      </c>
      <c r="L1172">
        <v>782</v>
      </c>
      <c r="M1172" t="s">
        <v>19</v>
      </c>
      <c r="N1172" t="b">
        <v>1</v>
      </c>
      <c r="O1172" t="s">
        <v>330</v>
      </c>
      <c r="P1172">
        <v>44145</v>
      </c>
      <c r="Q1172">
        <v>1840003420</v>
      </c>
      <c r="R1172" t="str">
        <f t="shared" si="200"/>
        <v>small</v>
      </c>
      <c r="S1172">
        <f t="shared" si="201"/>
        <v>1</v>
      </c>
      <c r="T1172">
        <v>1171</v>
      </c>
      <c r="U1172">
        <f t="shared" si="202"/>
        <v>10.382605767457697</v>
      </c>
      <c r="V1172">
        <f t="shared" si="203"/>
        <v>1171</v>
      </c>
      <c r="W1172" t="str">
        <f t="shared" si="204"/>
        <v/>
      </c>
      <c r="X1172" t="str">
        <f t="shared" si="205"/>
        <v/>
      </c>
      <c r="Y1172" t="str">
        <f t="shared" si="206"/>
        <v/>
      </c>
      <c r="Z1172" t="str">
        <f t="shared" si="207"/>
        <v/>
      </c>
      <c r="AA1172" t="str">
        <f t="shared" si="208"/>
        <v/>
      </c>
      <c r="AB1172" t="str">
        <f t="shared" si="209"/>
        <v/>
      </c>
    </row>
    <row r="1173" spans="1:28" x14ac:dyDescent="0.45">
      <c r="A1173" t="s">
        <v>4129</v>
      </c>
      <c r="B1173" t="s">
        <v>4129</v>
      </c>
      <c r="C1173" t="s">
        <v>4499</v>
      </c>
      <c r="D1173" t="s">
        <v>4500</v>
      </c>
      <c r="E1173">
        <v>24033</v>
      </c>
      <c r="F1173" t="s">
        <v>4502</v>
      </c>
      <c r="G1173">
        <v>38.996400000000001</v>
      </c>
      <c r="H1173">
        <v>-76.933700000000002</v>
      </c>
      <c r="I1173">
        <v>32275</v>
      </c>
      <c r="J1173">
        <v>32275</v>
      </c>
      <c r="K1173">
        <f t="shared" si="199"/>
        <v>10.382048215714843</v>
      </c>
      <c r="L1173">
        <v>2212</v>
      </c>
      <c r="M1173" t="s">
        <v>19</v>
      </c>
      <c r="N1173" t="b">
        <v>1</v>
      </c>
      <c r="O1173" t="s">
        <v>330</v>
      </c>
      <c r="P1173" t="s">
        <v>4529</v>
      </c>
      <c r="Q1173">
        <v>1840005971</v>
      </c>
      <c r="R1173" t="str">
        <f t="shared" si="200"/>
        <v>small</v>
      </c>
      <c r="S1173">
        <f t="shared" si="201"/>
        <v>1</v>
      </c>
      <c r="T1173">
        <v>1172</v>
      </c>
      <c r="U1173">
        <f t="shared" si="202"/>
        <v>10.382048215714843</v>
      </c>
      <c r="V1173">
        <f t="shared" si="203"/>
        <v>1172</v>
      </c>
      <c r="W1173" t="str">
        <f t="shared" si="204"/>
        <v/>
      </c>
      <c r="X1173" t="str">
        <f t="shared" si="205"/>
        <v/>
      </c>
      <c r="Y1173" t="str">
        <f t="shared" si="206"/>
        <v/>
      </c>
      <c r="Z1173" t="str">
        <f t="shared" si="207"/>
        <v/>
      </c>
      <c r="AA1173" t="str">
        <f t="shared" si="208"/>
        <v/>
      </c>
      <c r="AB1173" t="str">
        <f t="shared" si="209"/>
        <v/>
      </c>
    </row>
    <row r="1174" spans="1:28" x14ac:dyDescent="0.45">
      <c r="A1174" t="s">
        <v>4248</v>
      </c>
      <c r="B1174" t="s">
        <v>4248</v>
      </c>
      <c r="C1174" t="s">
        <v>4580</v>
      </c>
      <c r="D1174" t="s">
        <v>899</v>
      </c>
      <c r="E1174">
        <v>39151</v>
      </c>
      <c r="F1174" t="s">
        <v>2506</v>
      </c>
      <c r="G1174">
        <v>40.783999999999999</v>
      </c>
      <c r="H1174">
        <v>-81.525599999999997</v>
      </c>
      <c r="I1174">
        <v>32258</v>
      </c>
      <c r="J1174">
        <v>32258</v>
      </c>
      <c r="K1174">
        <f t="shared" si="199"/>
        <v>10.381521353477128</v>
      </c>
      <c r="L1174">
        <v>656</v>
      </c>
      <c r="M1174" t="s">
        <v>19</v>
      </c>
      <c r="N1174" t="b">
        <v>1</v>
      </c>
      <c r="O1174" t="s">
        <v>330</v>
      </c>
      <c r="P1174" t="s">
        <v>4662</v>
      </c>
      <c r="Q1174">
        <v>1840000965</v>
      </c>
      <c r="R1174" t="str">
        <f t="shared" si="200"/>
        <v>small</v>
      </c>
      <c r="S1174">
        <f t="shared" si="201"/>
        <v>1</v>
      </c>
      <c r="T1174">
        <v>1173</v>
      </c>
      <c r="U1174">
        <f t="shared" si="202"/>
        <v>10.381521353477128</v>
      </c>
      <c r="V1174">
        <f t="shared" si="203"/>
        <v>1173</v>
      </c>
      <c r="W1174" t="str">
        <f t="shared" si="204"/>
        <v/>
      </c>
      <c r="X1174" t="str">
        <f t="shared" si="205"/>
        <v/>
      </c>
      <c r="Y1174" t="str">
        <f t="shared" si="206"/>
        <v/>
      </c>
      <c r="Z1174" t="str">
        <f t="shared" si="207"/>
        <v/>
      </c>
      <c r="AA1174" t="str">
        <f t="shared" si="208"/>
        <v/>
      </c>
      <c r="AB1174" t="str">
        <f t="shared" si="209"/>
        <v/>
      </c>
    </row>
    <row r="1175" spans="1:28" x14ac:dyDescent="0.45">
      <c r="A1175" t="s">
        <v>5186</v>
      </c>
      <c r="B1175" t="s">
        <v>5186</v>
      </c>
      <c r="C1175" t="s">
        <v>5162</v>
      </c>
      <c r="D1175" t="s">
        <v>5163</v>
      </c>
      <c r="E1175">
        <v>45051</v>
      </c>
      <c r="F1175" t="s">
        <v>5167</v>
      </c>
      <c r="G1175">
        <v>33.709499999999998</v>
      </c>
      <c r="H1175">
        <v>-78.884399999999999</v>
      </c>
      <c r="I1175">
        <v>256079</v>
      </c>
      <c r="J1175">
        <v>32240</v>
      </c>
      <c r="K1175">
        <f t="shared" si="199"/>
        <v>10.380963196620565</v>
      </c>
      <c r="L1175">
        <v>529</v>
      </c>
      <c r="M1175" t="s">
        <v>19</v>
      </c>
      <c r="N1175" t="b">
        <v>1</v>
      </c>
      <c r="O1175" t="s">
        <v>330</v>
      </c>
      <c r="P1175" t="s">
        <v>5187</v>
      </c>
      <c r="Q1175">
        <v>1840014717</v>
      </c>
      <c r="R1175" t="str">
        <f t="shared" si="200"/>
        <v>small</v>
      </c>
      <c r="S1175">
        <f t="shared" si="201"/>
        <v>1</v>
      </c>
      <c r="T1175">
        <v>1174</v>
      </c>
      <c r="U1175">
        <f t="shared" si="202"/>
        <v>10.380963196620565</v>
      </c>
      <c r="V1175">
        <f t="shared" si="203"/>
        <v>1174</v>
      </c>
      <c r="W1175" t="str">
        <f t="shared" si="204"/>
        <v/>
      </c>
      <c r="X1175" t="str">
        <f t="shared" si="205"/>
        <v/>
      </c>
      <c r="Y1175" t="str">
        <f t="shared" si="206"/>
        <v/>
      </c>
      <c r="Z1175" t="str">
        <f t="shared" si="207"/>
        <v/>
      </c>
      <c r="AA1175" t="str">
        <f t="shared" si="208"/>
        <v/>
      </c>
      <c r="AB1175" t="str">
        <f t="shared" si="209"/>
        <v/>
      </c>
    </row>
    <row r="1176" spans="1:28" x14ac:dyDescent="0.45">
      <c r="A1176" t="s">
        <v>1673</v>
      </c>
      <c r="B1176" t="s">
        <v>1673</v>
      </c>
      <c r="C1176" t="s">
        <v>4356</v>
      </c>
      <c r="D1176" t="s">
        <v>4357</v>
      </c>
      <c r="E1176">
        <v>4027</v>
      </c>
      <c r="F1176" t="s">
        <v>3546</v>
      </c>
      <c r="G1176">
        <v>32.492199999999997</v>
      </c>
      <c r="H1176">
        <v>-114.7105</v>
      </c>
      <c r="I1176">
        <v>30366</v>
      </c>
      <c r="J1176">
        <v>32148</v>
      </c>
      <c r="K1176">
        <f t="shared" si="199"/>
        <v>10.378105519332609</v>
      </c>
      <c r="L1176">
        <v>386</v>
      </c>
      <c r="M1176" t="s">
        <v>19</v>
      </c>
      <c r="N1176" t="b">
        <v>1</v>
      </c>
      <c r="O1176" t="s">
        <v>3112</v>
      </c>
      <c r="P1176" t="s">
        <v>4420</v>
      </c>
      <c r="Q1176">
        <v>1840021996</v>
      </c>
      <c r="R1176" t="str">
        <f t="shared" si="200"/>
        <v>small</v>
      </c>
      <c r="S1176">
        <f t="shared" si="201"/>
        <v>1</v>
      </c>
      <c r="T1176">
        <v>1175</v>
      </c>
      <c r="U1176">
        <f t="shared" si="202"/>
        <v>10.378105519332609</v>
      </c>
      <c r="V1176">
        <f t="shared" si="203"/>
        <v>1175</v>
      </c>
      <c r="W1176" t="str">
        <f t="shared" si="204"/>
        <v/>
      </c>
      <c r="X1176" t="str">
        <f t="shared" si="205"/>
        <v/>
      </c>
      <c r="Y1176" t="str">
        <f t="shared" si="206"/>
        <v/>
      </c>
      <c r="Z1176" t="str">
        <f t="shared" si="207"/>
        <v/>
      </c>
      <c r="AA1176" t="str">
        <f t="shared" si="208"/>
        <v/>
      </c>
      <c r="AB1176" t="str">
        <f t="shared" si="209"/>
        <v/>
      </c>
    </row>
    <row r="1177" spans="1:28" x14ac:dyDescent="0.45">
      <c r="A1177" t="s">
        <v>1002</v>
      </c>
      <c r="B1177" t="s">
        <v>1002</v>
      </c>
      <c r="C1177" t="s">
        <v>966</v>
      </c>
      <c r="D1177" t="s">
        <v>967</v>
      </c>
      <c r="E1177">
        <v>12071</v>
      </c>
      <c r="F1177" t="s">
        <v>356</v>
      </c>
      <c r="G1177">
        <v>26.427499999999998</v>
      </c>
      <c r="H1177">
        <v>-81.795199999999994</v>
      </c>
      <c r="I1177">
        <v>32140</v>
      </c>
      <c r="J1177">
        <v>32140</v>
      </c>
      <c r="K1177">
        <f t="shared" si="199"/>
        <v>10.377856639291503</v>
      </c>
      <c r="L1177">
        <v>506</v>
      </c>
      <c r="M1177" t="s">
        <v>19</v>
      </c>
      <c r="N1177" t="b">
        <v>1</v>
      </c>
      <c r="O1177" t="s">
        <v>330</v>
      </c>
      <c r="P1177" t="s">
        <v>1003</v>
      </c>
      <c r="Q1177">
        <v>1840013129</v>
      </c>
      <c r="R1177" t="str">
        <f t="shared" si="200"/>
        <v>small</v>
      </c>
      <c r="S1177">
        <f t="shared" si="201"/>
        <v>1</v>
      </c>
      <c r="T1177">
        <v>1176</v>
      </c>
      <c r="U1177">
        <f t="shared" si="202"/>
        <v>10.377856639291503</v>
      </c>
      <c r="V1177">
        <f t="shared" si="203"/>
        <v>1176</v>
      </c>
      <c r="W1177" t="str">
        <f t="shared" si="204"/>
        <v/>
      </c>
      <c r="X1177" t="str">
        <f t="shared" si="205"/>
        <v/>
      </c>
      <c r="Y1177" t="str">
        <f t="shared" si="206"/>
        <v/>
      </c>
      <c r="Z1177" t="str">
        <f t="shared" si="207"/>
        <v/>
      </c>
      <c r="AA1177" t="str">
        <f t="shared" si="208"/>
        <v/>
      </c>
      <c r="AB1177" t="str">
        <f t="shared" si="209"/>
        <v/>
      </c>
    </row>
    <row r="1178" spans="1:28" x14ac:dyDescent="0.45">
      <c r="A1178" t="s">
        <v>71</v>
      </c>
      <c r="B1178" t="s">
        <v>71</v>
      </c>
      <c r="C1178" t="s">
        <v>16</v>
      </c>
      <c r="D1178" t="s">
        <v>17</v>
      </c>
      <c r="E1178">
        <v>53071</v>
      </c>
      <c r="F1178" t="s">
        <v>71</v>
      </c>
      <c r="G1178">
        <v>46.067799999999998</v>
      </c>
      <c r="H1178">
        <v>-118.3364</v>
      </c>
      <c r="I1178">
        <v>56509</v>
      </c>
      <c r="J1178">
        <v>32132</v>
      </c>
      <c r="K1178">
        <f t="shared" si="199"/>
        <v>10.377607697293703</v>
      </c>
      <c r="L1178">
        <v>969</v>
      </c>
      <c r="M1178" t="s">
        <v>19</v>
      </c>
      <c r="N1178" t="b">
        <v>1</v>
      </c>
      <c r="O1178" t="s">
        <v>20</v>
      </c>
      <c r="P1178">
        <v>99362</v>
      </c>
      <c r="Q1178">
        <v>1840021174</v>
      </c>
      <c r="R1178" t="str">
        <f t="shared" si="200"/>
        <v>small</v>
      </c>
      <c r="S1178">
        <f t="shared" si="201"/>
        <v>1</v>
      </c>
      <c r="T1178">
        <v>1177</v>
      </c>
      <c r="U1178">
        <f t="shared" si="202"/>
        <v>10.377607697293703</v>
      </c>
      <c r="V1178">
        <f t="shared" si="203"/>
        <v>1177</v>
      </c>
      <c r="W1178" t="str">
        <f t="shared" si="204"/>
        <v/>
      </c>
      <c r="X1178" t="str">
        <f t="shared" si="205"/>
        <v/>
      </c>
      <c r="Y1178" t="str">
        <f t="shared" si="206"/>
        <v/>
      </c>
      <c r="Z1178" t="str">
        <f t="shared" si="207"/>
        <v/>
      </c>
      <c r="AA1178" t="str">
        <f t="shared" si="208"/>
        <v/>
      </c>
      <c r="AB1178" t="str">
        <f t="shared" si="209"/>
        <v/>
      </c>
    </row>
    <row r="1179" spans="1:28" x14ac:dyDescent="0.45">
      <c r="A1179" t="s">
        <v>169</v>
      </c>
      <c r="B1179" t="s">
        <v>169</v>
      </c>
      <c r="C1179" t="s">
        <v>4481</v>
      </c>
      <c r="D1179" t="s">
        <v>803</v>
      </c>
      <c r="E1179">
        <v>23019</v>
      </c>
      <c r="F1179" t="s">
        <v>4482</v>
      </c>
      <c r="G1179">
        <v>44.8322</v>
      </c>
      <c r="H1179">
        <v>-68.790599999999998</v>
      </c>
      <c r="I1179">
        <v>59259</v>
      </c>
      <c r="J1179">
        <v>31985</v>
      </c>
      <c r="K1179">
        <f t="shared" si="199"/>
        <v>10.373022321884237</v>
      </c>
      <c r="L1179">
        <v>360</v>
      </c>
      <c r="M1179" t="s">
        <v>19</v>
      </c>
      <c r="N1179" t="b">
        <v>1</v>
      </c>
      <c r="O1179" t="s">
        <v>330</v>
      </c>
      <c r="P1179" t="s">
        <v>4495</v>
      </c>
      <c r="Q1179">
        <v>1840000238</v>
      </c>
      <c r="R1179" t="str">
        <f t="shared" si="200"/>
        <v>small</v>
      </c>
      <c r="S1179">
        <f t="shared" si="201"/>
        <v>1</v>
      </c>
      <c r="T1179">
        <v>1178</v>
      </c>
      <c r="U1179">
        <f t="shared" si="202"/>
        <v>10.373022321884237</v>
      </c>
      <c r="V1179">
        <f t="shared" si="203"/>
        <v>1178</v>
      </c>
      <c r="W1179" t="str">
        <f t="shared" si="204"/>
        <v/>
      </c>
      <c r="X1179" t="str">
        <f t="shared" si="205"/>
        <v/>
      </c>
      <c r="Y1179" t="str">
        <f t="shared" si="206"/>
        <v/>
      </c>
      <c r="Z1179" t="str">
        <f t="shared" si="207"/>
        <v/>
      </c>
      <c r="AA1179" t="str">
        <f t="shared" si="208"/>
        <v/>
      </c>
      <c r="AB1179" t="str">
        <f t="shared" si="209"/>
        <v/>
      </c>
    </row>
    <row r="1180" spans="1:28" x14ac:dyDescent="0.45">
      <c r="A1180" t="s">
        <v>2950</v>
      </c>
      <c r="B1180" t="s">
        <v>2950</v>
      </c>
      <c r="C1180" t="s">
        <v>2854</v>
      </c>
      <c r="D1180" t="s">
        <v>2855</v>
      </c>
      <c r="E1180">
        <v>42003</v>
      </c>
      <c r="F1180" t="s">
        <v>2856</v>
      </c>
      <c r="G1180">
        <v>40.323900000000002</v>
      </c>
      <c r="H1180">
        <v>-80.0364</v>
      </c>
      <c r="I1180">
        <v>31911</v>
      </c>
      <c r="J1180">
        <v>31911</v>
      </c>
      <c r="K1180">
        <f t="shared" si="199"/>
        <v>10.370706056919774</v>
      </c>
      <c r="L1180">
        <v>1055</v>
      </c>
      <c r="M1180" t="s">
        <v>19</v>
      </c>
      <c r="N1180" t="b">
        <v>1</v>
      </c>
      <c r="O1180" t="s">
        <v>330</v>
      </c>
      <c r="P1180" t="s">
        <v>2951</v>
      </c>
      <c r="Q1180">
        <v>1840001206</v>
      </c>
      <c r="R1180" t="str">
        <f t="shared" si="200"/>
        <v>small</v>
      </c>
      <c r="S1180">
        <f t="shared" si="201"/>
        <v>1</v>
      </c>
      <c r="T1180">
        <v>1179</v>
      </c>
      <c r="U1180">
        <f t="shared" si="202"/>
        <v>10.370706056919774</v>
      </c>
      <c r="V1180">
        <f t="shared" si="203"/>
        <v>1179</v>
      </c>
      <c r="W1180" t="str">
        <f t="shared" si="204"/>
        <v/>
      </c>
      <c r="X1180" t="str">
        <f t="shared" si="205"/>
        <v/>
      </c>
      <c r="Y1180" t="str">
        <f t="shared" si="206"/>
        <v/>
      </c>
      <c r="Z1180" t="str">
        <f t="shared" si="207"/>
        <v/>
      </c>
      <c r="AA1180" t="str">
        <f t="shared" si="208"/>
        <v/>
      </c>
      <c r="AB1180" t="str">
        <f t="shared" si="209"/>
        <v/>
      </c>
    </row>
    <row r="1181" spans="1:28" x14ac:dyDescent="0.45">
      <c r="A1181" t="s">
        <v>431</v>
      </c>
      <c r="B1181" t="s">
        <v>431</v>
      </c>
      <c r="C1181" t="s">
        <v>328</v>
      </c>
      <c r="D1181" t="s">
        <v>167</v>
      </c>
      <c r="E1181">
        <v>51730</v>
      </c>
      <c r="F1181" t="s">
        <v>432</v>
      </c>
      <c r="G1181">
        <v>37.2042</v>
      </c>
      <c r="H1181">
        <v>-77.391400000000004</v>
      </c>
      <c r="I1181">
        <v>31882</v>
      </c>
      <c r="J1181">
        <v>31882</v>
      </c>
      <c r="K1181">
        <f t="shared" si="199"/>
        <v>10.369796866193592</v>
      </c>
      <c r="L1181">
        <v>536</v>
      </c>
      <c r="M1181" t="s">
        <v>19</v>
      </c>
      <c r="N1181" t="b">
        <v>1</v>
      </c>
      <c r="O1181" t="s">
        <v>330</v>
      </c>
      <c r="P1181" t="s">
        <v>433</v>
      </c>
      <c r="Q1181">
        <v>1840003861</v>
      </c>
      <c r="R1181" t="str">
        <f t="shared" si="200"/>
        <v>small</v>
      </c>
      <c r="S1181">
        <f t="shared" si="201"/>
        <v>1</v>
      </c>
      <c r="T1181">
        <v>1180</v>
      </c>
      <c r="U1181">
        <f t="shared" si="202"/>
        <v>10.369796866193592</v>
      </c>
      <c r="V1181">
        <f t="shared" si="203"/>
        <v>1180</v>
      </c>
      <c r="W1181" t="str">
        <f t="shared" si="204"/>
        <v/>
      </c>
      <c r="X1181" t="str">
        <f t="shared" si="205"/>
        <v/>
      </c>
      <c r="Y1181" t="str">
        <f t="shared" si="206"/>
        <v/>
      </c>
      <c r="Z1181" t="str">
        <f t="shared" si="207"/>
        <v/>
      </c>
      <c r="AA1181" t="str">
        <f t="shared" si="208"/>
        <v/>
      </c>
      <c r="AB1181" t="str">
        <f t="shared" si="209"/>
        <v/>
      </c>
    </row>
    <row r="1182" spans="1:28" x14ac:dyDescent="0.45">
      <c r="A1182" t="s">
        <v>141</v>
      </c>
      <c r="B1182" t="s">
        <v>141</v>
      </c>
      <c r="C1182" t="s">
        <v>1442</v>
      </c>
      <c r="D1182" t="s">
        <v>1443</v>
      </c>
      <c r="E1182">
        <v>34003</v>
      </c>
      <c r="F1182" t="s">
        <v>1451</v>
      </c>
      <c r="G1182">
        <v>40.879100000000001</v>
      </c>
      <c r="H1182">
        <v>-74.1083</v>
      </c>
      <c r="I1182">
        <v>31876</v>
      </c>
      <c r="J1182">
        <v>31876</v>
      </c>
      <c r="K1182">
        <f t="shared" si="199"/>
        <v>10.36960865451764</v>
      </c>
      <c r="L1182">
        <v>5855</v>
      </c>
      <c r="M1182" t="s">
        <v>19</v>
      </c>
      <c r="N1182" t="b">
        <v>1</v>
      </c>
      <c r="O1182" t="s">
        <v>330</v>
      </c>
      <c r="P1182">
        <v>7026</v>
      </c>
      <c r="Q1182">
        <v>1840003554</v>
      </c>
      <c r="R1182" t="str">
        <f t="shared" si="200"/>
        <v>small</v>
      </c>
      <c r="S1182">
        <f t="shared" si="201"/>
        <v>1</v>
      </c>
      <c r="T1182">
        <v>1181</v>
      </c>
      <c r="U1182">
        <f t="shared" si="202"/>
        <v>10.36960865451764</v>
      </c>
      <c r="V1182">
        <f t="shared" si="203"/>
        <v>1181</v>
      </c>
      <c r="W1182" t="str">
        <f t="shared" si="204"/>
        <v/>
      </c>
      <c r="X1182" t="str">
        <f t="shared" si="205"/>
        <v/>
      </c>
      <c r="Y1182" t="str">
        <f t="shared" si="206"/>
        <v/>
      </c>
      <c r="Z1182" t="str">
        <f t="shared" si="207"/>
        <v/>
      </c>
      <c r="AA1182" t="str">
        <f t="shared" si="208"/>
        <v/>
      </c>
      <c r="AB1182" t="str">
        <f t="shared" si="209"/>
        <v/>
      </c>
    </row>
    <row r="1183" spans="1:28" x14ac:dyDescent="0.45">
      <c r="A1183" t="s">
        <v>4434</v>
      </c>
      <c r="B1183" t="s">
        <v>4434</v>
      </c>
      <c r="C1183" t="s">
        <v>4424</v>
      </c>
      <c r="D1183" t="s">
        <v>4425</v>
      </c>
      <c r="E1183">
        <v>16055</v>
      </c>
      <c r="F1183" t="s">
        <v>4435</v>
      </c>
      <c r="G1183">
        <v>47.720199999999998</v>
      </c>
      <c r="H1183">
        <v>-116.9396</v>
      </c>
      <c r="I1183">
        <v>31865</v>
      </c>
      <c r="J1183">
        <v>31865</v>
      </c>
      <c r="K1183">
        <f t="shared" si="199"/>
        <v>10.369263507748395</v>
      </c>
      <c r="L1183">
        <v>857</v>
      </c>
      <c r="M1183" t="s">
        <v>19</v>
      </c>
      <c r="N1183" t="b">
        <v>1</v>
      </c>
      <c r="O1183" t="s">
        <v>20</v>
      </c>
      <c r="P1183" t="s">
        <v>4436</v>
      </c>
      <c r="Q1183">
        <v>1840019811</v>
      </c>
      <c r="R1183" t="str">
        <f t="shared" si="200"/>
        <v>small</v>
      </c>
      <c r="S1183">
        <f t="shared" si="201"/>
        <v>1</v>
      </c>
      <c r="T1183">
        <v>1182</v>
      </c>
      <c r="U1183">
        <f t="shared" si="202"/>
        <v>10.369263507748395</v>
      </c>
      <c r="V1183">
        <f t="shared" si="203"/>
        <v>1182</v>
      </c>
      <c r="W1183" t="str">
        <f t="shared" si="204"/>
        <v/>
      </c>
      <c r="X1183" t="str">
        <f t="shared" si="205"/>
        <v/>
      </c>
      <c r="Y1183" t="str">
        <f t="shared" si="206"/>
        <v/>
      </c>
      <c r="Z1183" t="str">
        <f t="shared" si="207"/>
        <v/>
      </c>
      <c r="AA1183" t="str">
        <f t="shared" si="208"/>
        <v/>
      </c>
      <c r="AB1183" t="str">
        <f t="shared" si="209"/>
        <v/>
      </c>
    </row>
    <row r="1184" spans="1:28" x14ac:dyDescent="0.45">
      <c r="A1184" t="s">
        <v>4664</v>
      </c>
      <c r="B1184" t="s">
        <v>4664</v>
      </c>
      <c r="C1184" t="s">
        <v>4580</v>
      </c>
      <c r="D1184" t="s">
        <v>899</v>
      </c>
      <c r="E1184">
        <v>39035</v>
      </c>
      <c r="F1184" t="s">
        <v>4584</v>
      </c>
      <c r="G1184">
        <v>41.414999999999999</v>
      </c>
      <c r="H1184">
        <v>-81.918999999999997</v>
      </c>
      <c r="I1184">
        <v>31817</v>
      </c>
      <c r="J1184">
        <v>31817</v>
      </c>
      <c r="K1184">
        <f t="shared" si="199"/>
        <v>10.36775601712027</v>
      </c>
      <c r="L1184">
        <v>1052</v>
      </c>
      <c r="M1184" t="s">
        <v>19</v>
      </c>
      <c r="N1184" t="b">
        <v>1</v>
      </c>
      <c r="O1184" t="s">
        <v>330</v>
      </c>
      <c r="P1184">
        <v>44070</v>
      </c>
      <c r="Q1184">
        <v>1840003400</v>
      </c>
      <c r="R1184" t="str">
        <f t="shared" si="200"/>
        <v>small</v>
      </c>
      <c r="S1184">
        <f t="shared" si="201"/>
        <v>1</v>
      </c>
      <c r="T1184">
        <v>1183</v>
      </c>
      <c r="U1184">
        <f t="shared" si="202"/>
        <v>10.36775601712027</v>
      </c>
      <c r="V1184">
        <f t="shared" si="203"/>
        <v>1183</v>
      </c>
      <c r="W1184" t="str">
        <f t="shared" si="204"/>
        <v/>
      </c>
      <c r="X1184" t="str">
        <f t="shared" si="205"/>
        <v/>
      </c>
      <c r="Y1184" t="str">
        <f t="shared" si="206"/>
        <v/>
      </c>
      <c r="Z1184" t="str">
        <f t="shared" si="207"/>
        <v/>
      </c>
      <c r="AA1184" t="str">
        <f t="shared" si="208"/>
        <v/>
      </c>
      <c r="AB1184" t="str">
        <f t="shared" si="209"/>
        <v/>
      </c>
    </row>
    <row r="1185" spans="1:28" x14ac:dyDescent="0.45">
      <c r="A1185" t="s">
        <v>4633</v>
      </c>
      <c r="B1185" t="s">
        <v>4633</v>
      </c>
      <c r="C1185" t="s">
        <v>5223</v>
      </c>
      <c r="D1185" t="s">
        <v>5224</v>
      </c>
      <c r="E1185">
        <v>21047</v>
      </c>
      <c r="F1185" t="s">
        <v>3826</v>
      </c>
      <c r="G1185">
        <v>36.838799999999999</v>
      </c>
      <c r="H1185">
        <v>-87.478899999999996</v>
      </c>
      <c r="I1185">
        <v>32733</v>
      </c>
      <c r="J1185">
        <v>31811</v>
      </c>
      <c r="K1185">
        <f t="shared" si="199"/>
        <v>10.367567420904209</v>
      </c>
      <c r="L1185">
        <v>394</v>
      </c>
      <c r="M1185" t="s">
        <v>19</v>
      </c>
      <c r="N1185" t="b">
        <v>1</v>
      </c>
      <c r="O1185" t="s">
        <v>596</v>
      </c>
      <c r="P1185" t="s">
        <v>5235</v>
      </c>
      <c r="Q1185">
        <v>1840014399</v>
      </c>
      <c r="R1185" t="str">
        <f t="shared" si="200"/>
        <v>small</v>
      </c>
      <c r="S1185">
        <f t="shared" si="201"/>
        <v>1</v>
      </c>
      <c r="T1185">
        <v>1184</v>
      </c>
      <c r="U1185">
        <f t="shared" si="202"/>
        <v>10.367567420904209</v>
      </c>
      <c r="V1185">
        <f t="shared" si="203"/>
        <v>1184</v>
      </c>
      <c r="W1185" t="str">
        <f t="shared" si="204"/>
        <v/>
      </c>
      <c r="X1185" t="str">
        <f t="shared" si="205"/>
        <v/>
      </c>
      <c r="Y1185" t="str">
        <f t="shared" si="206"/>
        <v/>
      </c>
      <c r="Z1185" t="str">
        <f t="shared" si="207"/>
        <v/>
      </c>
      <c r="AA1185" t="str">
        <f t="shared" si="208"/>
        <v/>
      </c>
      <c r="AB1185" t="str">
        <f t="shared" si="209"/>
        <v/>
      </c>
    </row>
    <row r="1186" spans="1:28" x14ac:dyDescent="0.45">
      <c r="A1186" t="s">
        <v>792</v>
      </c>
      <c r="B1186" t="s">
        <v>792</v>
      </c>
      <c r="C1186" t="s">
        <v>594</v>
      </c>
      <c r="D1186" t="s">
        <v>595</v>
      </c>
      <c r="E1186">
        <v>55131</v>
      </c>
      <c r="F1186" t="s">
        <v>17</v>
      </c>
      <c r="G1186">
        <v>43.418399999999998</v>
      </c>
      <c r="H1186">
        <v>-88.182299999999998</v>
      </c>
      <c r="I1186">
        <v>69810</v>
      </c>
      <c r="J1186">
        <v>31702</v>
      </c>
      <c r="K1186">
        <f t="shared" si="199"/>
        <v>10.364135049357838</v>
      </c>
      <c r="L1186">
        <v>812</v>
      </c>
      <c r="M1186" t="s">
        <v>19</v>
      </c>
      <c r="N1186" t="b">
        <v>1</v>
      </c>
      <c r="O1186" t="s">
        <v>596</v>
      </c>
      <c r="P1186" t="s">
        <v>793</v>
      </c>
      <c r="Q1186">
        <v>1840002829</v>
      </c>
      <c r="R1186" t="str">
        <f t="shared" si="200"/>
        <v>small</v>
      </c>
      <c r="S1186">
        <f t="shared" si="201"/>
        <v>1</v>
      </c>
      <c r="T1186">
        <v>1185</v>
      </c>
      <c r="U1186">
        <f t="shared" si="202"/>
        <v>10.364135049357838</v>
      </c>
      <c r="V1186">
        <f t="shared" si="203"/>
        <v>1185</v>
      </c>
      <c r="W1186" t="str">
        <f t="shared" si="204"/>
        <v/>
      </c>
      <c r="X1186" t="str">
        <f t="shared" si="205"/>
        <v/>
      </c>
      <c r="Y1186" t="str">
        <f t="shared" si="206"/>
        <v/>
      </c>
      <c r="Z1186" t="str">
        <f t="shared" si="207"/>
        <v/>
      </c>
      <c r="AA1186" t="str">
        <f t="shared" si="208"/>
        <v/>
      </c>
      <c r="AB1186" t="str">
        <f t="shared" si="209"/>
        <v/>
      </c>
    </row>
    <row r="1187" spans="1:28" x14ac:dyDescent="0.45">
      <c r="A1187" t="s">
        <v>210</v>
      </c>
      <c r="B1187" t="s">
        <v>210</v>
      </c>
      <c r="C1187" t="s">
        <v>16</v>
      </c>
      <c r="D1187" t="s">
        <v>17</v>
      </c>
      <c r="E1187">
        <v>53061</v>
      </c>
      <c r="F1187" t="s">
        <v>38</v>
      </c>
      <c r="G1187">
        <v>48.002800000000001</v>
      </c>
      <c r="H1187">
        <v>-122.0964</v>
      </c>
      <c r="I1187">
        <v>31679</v>
      </c>
      <c r="J1187">
        <v>31679</v>
      </c>
      <c r="K1187">
        <f t="shared" si="199"/>
        <v>10.36340927977359</v>
      </c>
      <c r="L1187">
        <v>1378</v>
      </c>
      <c r="M1187" t="s">
        <v>19</v>
      </c>
      <c r="N1187" t="b">
        <v>1</v>
      </c>
      <c r="O1187" t="s">
        <v>20</v>
      </c>
      <c r="P1187" t="s">
        <v>211</v>
      </c>
      <c r="Q1187">
        <v>1840019794</v>
      </c>
      <c r="R1187" t="str">
        <f t="shared" si="200"/>
        <v>small</v>
      </c>
      <c r="S1187">
        <f t="shared" si="201"/>
        <v>1</v>
      </c>
      <c r="T1187">
        <v>1186</v>
      </c>
      <c r="U1187">
        <f t="shared" si="202"/>
        <v>10.36340927977359</v>
      </c>
      <c r="V1187">
        <f t="shared" si="203"/>
        <v>1186</v>
      </c>
      <c r="W1187" t="str">
        <f t="shared" si="204"/>
        <v/>
      </c>
      <c r="X1187" t="str">
        <f t="shared" si="205"/>
        <v/>
      </c>
      <c r="Y1187" t="str">
        <f t="shared" si="206"/>
        <v/>
      </c>
      <c r="Z1187" t="str">
        <f t="shared" si="207"/>
        <v/>
      </c>
      <c r="AA1187" t="str">
        <f t="shared" si="208"/>
        <v/>
      </c>
      <c r="AB1187" t="str">
        <f t="shared" si="209"/>
        <v/>
      </c>
    </row>
    <row r="1188" spans="1:28" x14ac:dyDescent="0.45">
      <c r="A1188" t="s">
        <v>157</v>
      </c>
      <c r="B1188" t="s">
        <v>157</v>
      </c>
      <c r="C1188" t="s">
        <v>3789</v>
      </c>
      <c r="D1188" t="s">
        <v>3790</v>
      </c>
      <c r="E1188">
        <v>17183</v>
      </c>
      <c r="F1188" t="s">
        <v>2200</v>
      </c>
      <c r="G1188">
        <v>40.142200000000003</v>
      </c>
      <c r="H1188">
        <v>-87.6113</v>
      </c>
      <c r="I1188">
        <v>48785</v>
      </c>
      <c r="J1188">
        <v>31597</v>
      </c>
      <c r="K1188">
        <f t="shared" si="199"/>
        <v>10.360817458359367</v>
      </c>
      <c r="L1188">
        <v>678</v>
      </c>
      <c r="M1188" t="s">
        <v>19</v>
      </c>
      <c r="N1188" t="b">
        <v>1</v>
      </c>
      <c r="O1188" t="s">
        <v>596</v>
      </c>
      <c r="P1188" t="s">
        <v>3862</v>
      </c>
      <c r="Q1188">
        <v>1840007235</v>
      </c>
      <c r="R1188" t="str">
        <f t="shared" si="200"/>
        <v>small</v>
      </c>
      <c r="S1188">
        <f t="shared" si="201"/>
        <v>1</v>
      </c>
      <c r="T1188">
        <v>1187</v>
      </c>
      <c r="U1188">
        <f t="shared" si="202"/>
        <v>10.360817458359367</v>
      </c>
      <c r="V1188">
        <f t="shared" si="203"/>
        <v>1187</v>
      </c>
      <c r="W1188" t="str">
        <f t="shared" si="204"/>
        <v/>
      </c>
      <c r="X1188" t="str">
        <f t="shared" si="205"/>
        <v/>
      </c>
      <c r="Y1188" t="str">
        <f t="shared" si="206"/>
        <v/>
      </c>
      <c r="Z1188" t="str">
        <f t="shared" si="207"/>
        <v/>
      </c>
      <c r="AA1188" t="str">
        <f t="shared" si="208"/>
        <v/>
      </c>
      <c r="AB1188" t="str">
        <f t="shared" si="209"/>
        <v/>
      </c>
    </row>
    <row r="1189" spans="1:28" x14ac:dyDescent="0.45">
      <c r="A1189" t="s">
        <v>388</v>
      </c>
      <c r="B1189" t="s">
        <v>388</v>
      </c>
      <c r="C1189" t="s">
        <v>4580</v>
      </c>
      <c r="D1189" t="s">
        <v>899</v>
      </c>
      <c r="E1189">
        <v>39173</v>
      </c>
      <c r="F1189" t="s">
        <v>612</v>
      </c>
      <c r="G1189">
        <v>41.377200000000002</v>
      </c>
      <c r="H1189">
        <v>-83.65</v>
      </c>
      <c r="I1189">
        <v>32335</v>
      </c>
      <c r="J1189">
        <v>31588</v>
      </c>
      <c r="K1189">
        <f t="shared" si="199"/>
        <v>10.360532580617472</v>
      </c>
      <c r="L1189">
        <v>962</v>
      </c>
      <c r="M1189" t="s">
        <v>19</v>
      </c>
      <c r="N1189" t="b">
        <v>1</v>
      </c>
      <c r="O1189" t="s">
        <v>330</v>
      </c>
      <c r="P1189" t="s">
        <v>4684</v>
      </c>
      <c r="Q1189">
        <v>1840000621</v>
      </c>
      <c r="R1189" t="str">
        <f t="shared" si="200"/>
        <v>small</v>
      </c>
      <c r="S1189">
        <f t="shared" si="201"/>
        <v>1</v>
      </c>
      <c r="T1189">
        <v>1188</v>
      </c>
      <c r="U1189">
        <f t="shared" si="202"/>
        <v>10.360532580617472</v>
      </c>
      <c r="V1189">
        <f t="shared" si="203"/>
        <v>1188</v>
      </c>
      <c r="W1189" t="str">
        <f t="shared" si="204"/>
        <v/>
      </c>
      <c r="X1189" t="str">
        <f t="shared" si="205"/>
        <v/>
      </c>
      <c r="Y1189" t="str">
        <f t="shared" si="206"/>
        <v/>
      </c>
      <c r="Z1189" t="str">
        <f t="shared" si="207"/>
        <v/>
      </c>
      <c r="AA1189" t="str">
        <f t="shared" si="208"/>
        <v/>
      </c>
      <c r="AB1189" t="str">
        <f t="shared" si="209"/>
        <v/>
      </c>
    </row>
    <row r="1190" spans="1:28" x14ac:dyDescent="0.45">
      <c r="A1190" t="s">
        <v>1147</v>
      </c>
      <c r="B1190" t="s">
        <v>1147</v>
      </c>
      <c r="C1190" t="s">
        <v>966</v>
      </c>
      <c r="D1190" t="s">
        <v>967</v>
      </c>
      <c r="E1190">
        <v>12127</v>
      </c>
      <c r="F1190" t="s">
        <v>1012</v>
      </c>
      <c r="G1190">
        <v>29.022500000000001</v>
      </c>
      <c r="H1190">
        <v>-81.287199999999999</v>
      </c>
      <c r="I1190">
        <v>31569</v>
      </c>
      <c r="J1190">
        <v>31569</v>
      </c>
      <c r="K1190">
        <f t="shared" si="199"/>
        <v>10.359930905408921</v>
      </c>
      <c r="L1190">
        <v>658</v>
      </c>
      <c r="M1190" t="s">
        <v>19</v>
      </c>
      <c r="N1190" t="b">
        <v>1</v>
      </c>
      <c r="O1190" t="s">
        <v>330</v>
      </c>
      <c r="P1190" t="s">
        <v>1148</v>
      </c>
      <c r="Q1190">
        <v>1840015071</v>
      </c>
      <c r="R1190" t="str">
        <f t="shared" si="200"/>
        <v>small</v>
      </c>
      <c r="S1190">
        <f t="shared" si="201"/>
        <v>1</v>
      </c>
      <c r="T1190">
        <v>1189</v>
      </c>
      <c r="U1190">
        <f t="shared" si="202"/>
        <v>10.359930905408921</v>
      </c>
      <c r="V1190">
        <f t="shared" si="203"/>
        <v>1189</v>
      </c>
      <c r="W1190" t="str">
        <f t="shared" si="204"/>
        <v/>
      </c>
      <c r="X1190" t="str">
        <f t="shared" si="205"/>
        <v/>
      </c>
      <c r="Y1190" t="str">
        <f t="shared" si="206"/>
        <v/>
      </c>
      <c r="Z1190" t="str">
        <f t="shared" si="207"/>
        <v/>
      </c>
      <c r="AA1190" t="str">
        <f t="shared" si="208"/>
        <v/>
      </c>
      <c r="AB1190" t="str">
        <f t="shared" si="209"/>
        <v/>
      </c>
    </row>
    <row r="1191" spans="1:28" x14ac:dyDescent="0.45">
      <c r="A1191" t="s">
        <v>545</v>
      </c>
      <c r="B1191" t="s">
        <v>545</v>
      </c>
      <c r="C1191" t="s">
        <v>5114</v>
      </c>
      <c r="D1191" t="s">
        <v>3732</v>
      </c>
      <c r="E1191">
        <v>28151</v>
      </c>
      <c r="F1191" t="s">
        <v>17</v>
      </c>
      <c r="G1191">
        <v>33.384999999999998</v>
      </c>
      <c r="H1191">
        <v>-91.051400000000001</v>
      </c>
      <c r="I1191">
        <v>32089</v>
      </c>
      <c r="J1191">
        <v>31517</v>
      </c>
      <c r="K1191">
        <f t="shared" si="199"/>
        <v>10.35828236177716</v>
      </c>
      <c r="L1191">
        <v>452</v>
      </c>
      <c r="M1191" t="s">
        <v>19</v>
      </c>
      <c r="N1191" t="b">
        <v>1</v>
      </c>
      <c r="O1191" t="s">
        <v>596</v>
      </c>
      <c r="P1191" t="s">
        <v>5150</v>
      </c>
      <c r="Q1191">
        <v>1840013759</v>
      </c>
      <c r="R1191" t="str">
        <f t="shared" si="200"/>
        <v>small</v>
      </c>
      <c r="S1191">
        <f t="shared" si="201"/>
        <v>1</v>
      </c>
      <c r="T1191">
        <v>1190</v>
      </c>
      <c r="U1191">
        <f t="shared" si="202"/>
        <v>10.35828236177716</v>
      </c>
      <c r="V1191">
        <f t="shared" si="203"/>
        <v>1190</v>
      </c>
      <c r="W1191" t="str">
        <f t="shared" si="204"/>
        <v/>
      </c>
      <c r="X1191" t="str">
        <f t="shared" si="205"/>
        <v/>
      </c>
      <c r="Y1191" t="str">
        <f t="shared" si="206"/>
        <v/>
      </c>
      <c r="Z1191" t="str">
        <f t="shared" si="207"/>
        <v/>
      </c>
      <c r="AA1191" t="str">
        <f t="shared" si="208"/>
        <v/>
      </c>
      <c r="AB1191" t="str">
        <f t="shared" si="209"/>
        <v/>
      </c>
    </row>
    <row r="1192" spans="1:28" x14ac:dyDescent="0.45">
      <c r="A1192" t="s">
        <v>3332</v>
      </c>
      <c r="B1192" t="s">
        <v>3332</v>
      </c>
      <c r="C1192" t="s">
        <v>2998</v>
      </c>
      <c r="D1192" t="s">
        <v>2957</v>
      </c>
      <c r="E1192">
        <v>6059</v>
      </c>
      <c r="F1192" t="s">
        <v>367</v>
      </c>
      <c r="G1192">
        <v>33.591999999999999</v>
      </c>
      <c r="H1192">
        <v>-117.6992</v>
      </c>
      <c r="I1192">
        <v>31509</v>
      </c>
      <c r="J1192">
        <v>31509</v>
      </c>
      <c r="K1192">
        <f t="shared" si="199"/>
        <v>10.358028498290885</v>
      </c>
      <c r="L1192">
        <v>1842</v>
      </c>
      <c r="M1192" t="s">
        <v>19</v>
      </c>
      <c r="N1192" t="b">
        <v>1</v>
      </c>
      <c r="O1192" t="s">
        <v>20</v>
      </c>
      <c r="P1192">
        <v>92653</v>
      </c>
      <c r="Q1192">
        <v>1840020588</v>
      </c>
      <c r="R1192" t="str">
        <f t="shared" si="200"/>
        <v>small</v>
      </c>
      <c r="S1192">
        <f t="shared" si="201"/>
        <v>1</v>
      </c>
      <c r="T1192">
        <v>1191</v>
      </c>
      <c r="U1192">
        <f t="shared" si="202"/>
        <v>10.358028498290885</v>
      </c>
      <c r="V1192">
        <f t="shared" si="203"/>
        <v>1191</v>
      </c>
      <c r="W1192" t="str">
        <f t="shared" si="204"/>
        <v/>
      </c>
      <c r="X1192" t="str">
        <f t="shared" si="205"/>
        <v/>
      </c>
      <c r="Y1192" t="str">
        <f t="shared" si="206"/>
        <v/>
      </c>
      <c r="Z1192" t="str">
        <f t="shared" si="207"/>
        <v/>
      </c>
      <c r="AA1192" t="str">
        <f t="shared" si="208"/>
        <v/>
      </c>
      <c r="AB1192" t="str">
        <f t="shared" si="209"/>
        <v/>
      </c>
    </row>
    <row r="1193" spans="1:28" x14ac:dyDescent="0.45">
      <c r="A1193" t="s">
        <v>261</v>
      </c>
      <c r="B1193" t="s">
        <v>261</v>
      </c>
      <c r="C1193" t="s">
        <v>966</v>
      </c>
      <c r="D1193" t="s">
        <v>967</v>
      </c>
      <c r="E1193">
        <v>12011</v>
      </c>
      <c r="F1193" t="s">
        <v>974</v>
      </c>
      <c r="G1193">
        <v>26.318999999999999</v>
      </c>
      <c r="H1193">
        <v>-80.248900000000006</v>
      </c>
      <c r="I1193">
        <v>31507</v>
      </c>
      <c r="J1193">
        <v>31507</v>
      </c>
      <c r="K1193">
        <f t="shared" si="199"/>
        <v>10.357965022348246</v>
      </c>
      <c r="L1193">
        <v>993</v>
      </c>
      <c r="M1193" t="s">
        <v>19</v>
      </c>
      <c r="N1193" t="b">
        <v>1</v>
      </c>
      <c r="O1193" t="s">
        <v>330</v>
      </c>
      <c r="P1193" t="s">
        <v>1285</v>
      </c>
      <c r="Q1193">
        <v>1840015140</v>
      </c>
      <c r="R1193" t="str">
        <f t="shared" si="200"/>
        <v>small</v>
      </c>
      <c r="S1193">
        <f t="shared" si="201"/>
        <v>1</v>
      </c>
      <c r="T1193">
        <v>1192</v>
      </c>
      <c r="U1193">
        <f t="shared" si="202"/>
        <v>10.357965022348246</v>
      </c>
      <c r="V1193">
        <f t="shared" si="203"/>
        <v>1192</v>
      </c>
      <c r="W1193" t="str">
        <f t="shared" si="204"/>
        <v/>
      </c>
      <c r="X1193" t="str">
        <f t="shared" si="205"/>
        <v/>
      </c>
      <c r="Y1193" t="str">
        <f t="shared" si="206"/>
        <v/>
      </c>
      <c r="Z1193" t="str">
        <f t="shared" si="207"/>
        <v/>
      </c>
      <c r="AA1193" t="str">
        <f t="shared" si="208"/>
        <v/>
      </c>
      <c r="AB1193" t="str">
        <f t="shared" si="209"/>
        <v/>
      </c>
    </row>
    <row r="1194" spans="1:28" x14ac:dyDescent="0.45">
      <c r="A1194" t="s">
        <v>2024</v>
      </c>
      <c r="B1194" t="s">
        <v>2024</v>
      </c>
      <c r="C1194" t="s">
        <v>2310</v>
      </c>
      <c r="D1194" t="s">
        <v>2311</v>
      </c>
      <c r="E1194">
        <v>37119</v>
      </c>
      <c r="F1194" t="s">
        <v>371</v>
      </c>
      <c r="G1194">
        <v>35.119599999999998</v>
      </c>
      <c r="H1194">
        <v>-80.710099999999997</v>
      </c>
      <c r="I1194">
        <v>31495</v>
      </c>
      <c r="J1194">
        <v>31495</v>
      </c>
      <c r="K1194">
        <f t="shared" si="199"/>
        <v>10.357584082056029</v>
      </c>
      <c r="L1194">
        <v>710</v>
      </c>
      <c r="M1194" t="s">
        <v>19</v>
      </c>
      <c r="N1194" t="b">
        <v>1</v>
      </c>
      <c r="O1194" t="s">
        <v>330</v>
      </c>
      <c r="P1194" t="s">
        <v>2382</v>
      </c>
      <c r="Q1194">
        <v>1840016350</v>
      </c>
      <c r="R1194" t="str">
        <f t="shared" si="200"/>
        <v>small</v>
      </c>
      <c r="S1194">
        <f t="shared" si="201"/>
        <v>1</v>
      </c>
      <c r="T1194">
        <v>1193</v>
      </c>
      <c r="U1194">
        <f t="shared" si="202"/>
        <v>10.357584082056029</v>
      </c>
      <c r="V1194">
        <f t="shared" si="203"/>
        <v>1193</v>
      </c>
      <c r="W1194" t="str">
        <f t="shared" si="204"/>
        <v/>
      </c>
      <c r="X1194" t="str">
        <f t="shared" si="205"/>
        <v/>
      </c>
      <c r="Y1194" t="str">
        <f t="shared" si="206"/>
        <v/>
      </c>
      <c r="Z1194" t="str">
        <f t="shared" si="207"/>
        <v/>
      </c>
      <c r="AA1194" t="str">
        <f t="shared" si="208"/>
        <v/>
      </c>
      <c r="AB1194" t="str">
        <f t="shared" si="209"/>
        <v/>
      </c>
    </row>
    <row r="1195" spans="1:28" x14ac:dyDescent="0.45">
      <c r="A1195" t="s">
        <v>3846</v>
      </c>
      <c r="B1195" t="s">
        <v>3846</v>
      </c>
      <c r="C1195" t="s">
        <v>3789</v>
      </c>
      <c r="D1195" t="s">
        <v>3790</v>
      </c>
      <c r="E1195">
        <v>17097</v>
      </c>
      <c r="F1195" t="s">
        <v>999</v>
      </c>
      <c r="G1195">
        <v>42.269199999999998</v>
      </c>
      <c r="H1195">
        <v>-88.010199999999998</v>
      </c>
      <c r="I1195">
        <v>31475</v>
      </c>
      <c r="J1195">
        <v>31475</v>
      </c>
      <c r="K1195">
        <f t="shared" si="199"/>
        <v>10.356948858912547</v>
      </c>
      <c r="L1195">
        <v>1269</v>
      </c>
      <c r="M1195" t="s">
        <v>19</v>
      </c>
      <c r="N1195" t="b">
        <v>1</v>
      </c>
      <c r="O1195" t="s">
        <v>596</v>
      </c>
      <c r="P1195">
        <v>60060</v>
      </c>
      <c r="Q1195">
        <v>1840011175</v>
      </c>
      <c r="R1195" t="str">
        <f t="shared" si="200"/>
        <v>small</v>
      </c>
      <c r="S1195">
        <f t="shared" si="201"/>
        <v>1</v>
      </c>
      <c r="T1195">
        <v>1194</v>
      </c>
      <c r="U1195">
        <f t="shared" si="202"/>
        <v>10.356948858912547</v>
      </c>
      <c r="V1195">
        <f t="shared" si="203"/>
        <v>1194</v>
      </c>
      <c r="W1195" t="str">
        <f t="shared" si="204"/>
        <v/>
      </c>
      <c r="X1195" t="str">
        <f t="shared" si="205"/>
        <v/>
      </c>
      <c r="Y1195" t="str">
        <f t="shared" si="206"/>
        <v/>
      </c>
      <c r="Z1195" t="str">
        <f t="shared" si="207"/>
        <v/>
      </c>
      <c r="AA1195" t="str">
        <f t="shared" si="208"/>
        <v/>
      </c>
      <c r="AB1195" t="str">
        <f t="shared" si="209"/>
        <v/>
      </c>
    </row>
    <row r="1196" spans="1:28" x14ac:dyDescent="0.45">
      <c r="A1196" t="s">
        <v>2707</v>
      </c>
      <c r="B1196" t="s">
        <v>2707</v>
      </c>
      <c r="C1196" t="s">
        <v>4288</v>
      </c>
      <c r="D1196" t="s">
        <v>2932</v>
      </c>
      <c r="E1196">
        <v>40125</v>
      </c>
      <c r="F1196" t="s">
        <v>4292</v>
      </c>
      <c r="G1196">
        <v>35.352400000000003</v>
      </c>
      <c r="H1196">
        <v>-96.964699999999993</v>
      </c>
      <c r="I1196">
        <v>36100</v>
      </c>
      <c r="J1196">
        <v>31465</v>
      </c>
      <c r="K1196">
        <f t="shared" si="199"/>
        <v>10.356631095961035</v>
      </c>
      <c r="L1196">
        <v>275</v>
      </c>
      <c r="M1196" t="s">
        <v>19</v>
      </c>
      <c r="N1196" t="b">
        <v>1</v>
      </c>
      <c r="O1196" t="s">
        <v>596</v>
      </c>
      <c r="P1196" t="s">
        <v>4293</v>
      </c>
      <c r="Q1196">
        <v>1840021785</v>
      </c>
      <c r="R1196" t="str">
        <f t="shared" si="200"/>
        <v>small</v>
      </c>
      <c r="S1196">
        <f t="shared" si="201"/>
        <v>1</v>
      </c>
      <c r="T1196">
        <v>1195</v>
      </c>
      <c r="U1196">
        <f t="shared" si="202"/>
        <v>10.356631095961035</v>
      </c>
      <c r="V1196">
        <f t="shared" si="203"/>
        <v>1195</v>
      </c>
      <c r="W1196" t="str">
        <f t="shared" si="204"/>
        <v/>
      </c>
      <c r="X1196" t="str">
        <f t="shared" si="205"/>
        <v/>
      </c>
      <c r="Y1196" t="str">
        <f t="shared" si="206"/>
        <v/>
      </c>
      <c r="Z1196" t="str">
        <f t="shared" si="207"/>
        <v/>
      </c>
      <c r="AA1196" t="str">
        <f t="shared" si="208"/>
        <v/>
      </c>
      <c r="AB1196" t="str">
        <f t="shared" si="209"/>
        <v/>
      </c>
    </row>
    <row r="1197" spans="1:28" x14ac:dyDescent="0.45">
      <c r="A1197" t="s">
        <v>1325</v>
      </c>
      <c r="B1197" t="s">
        <v>1325</v>
      </c>
      <c r="C1197" t="s">
        <v>966</v>
      </c>
      <c r="D1197" t="s">
        <v>967</v>
      </c>
      <c r="E1197">
        <v>12011</v>
      </c>
      <c r="F1197" t="s">
        <v>974</v>
      </c>
      <c r="G1197">
        <v>26.0594</v>
      </c>
      <c r="H1197">
        <v>-80.164100000000005</v>
      </c>
      <c r="I1197">
        <v>31422</v>
      </c>
      <c r="J1197">
        <v>31422</v>
      </c>
      <c r="K1197">
        <f t="shared" si="199"/>
        <v>10.355263563507542</v>
      </c>
      <c r="L1197">
        <v>1496</v>
      </c>
      <c r="M1197" t="s">
        <v>19</v>
      </c>
      <c r="N1197" t="b">
        <v>1</v>
      </c>
      <c r="O1197" t="s">
        <v>330</v>
      </c>
      <c r="P1197" t="s">
        <v>1326</v>
      </c>
      <c r="Q1197">
        <v>1840015135</v>
      </c>
      <c r="R1197" t="str">
        <f t="shared" si="200"/>
        <v>small</v>
      </c>
      <c r="S1197">
        <f t="shared" si="201"/>
        <v>1</v>
      </c>
      <c r="T1197">
        <v>1196</v>
      </c>
      <c r="U1197">
        <f t="shared" si="202"/>
        <v>10.355263563507542</v>
      </c>
      <c r="V1197">
        <f t="shared" si="203"/>
        <v>1196</v>
      </c>
      <c r="W1197" t="str">
        <f t="shared" si="204"/>
        <v/>
      </c>
      <c r="X1197" t="str">
        <f t="shared" si="205"/>
        <v/>
      </c>
      <c r="Y1197" t="str">
        <f t="shared" si="206"/>
        <v/>
      </c>
      <c r="Z1197" t="str">
        <f t="shared" si="207"/>
        <v/>
      </c>
      <c r="AA1197" t="str">
        <f t="shared" si="208"/>
        <v/>
      </c>
      <c r="AB1197" t="str">
        <f t="shared" si="209"/>
        <v/>
      </c>
    </row>
    <row r="1198" spans="1:28" x14ac:dyDescent="0.45">
      <c r="A1198" t="s">
        <v>4039</v>
      </c>
      <c r="B1198" t="s">
        <v>4039</v>
      </c>
      <c r="C1198" t="s">
        <v>4006</v>
      </c>
      <c r="D1198" t="s">
        <v>4007</v>
      </c>
      <c r="E1198">
        <v>13031</v>
      </c>
      <c r="F1198" t="s">
        <v>4040</v>
      </c>
      <c r="G1198">
        <v>32.437600000000003</v>
      </c>
      <c r="H1198">
        <v>-81.775000000000006</v>
      </c>
      <c r="I1198">
        <v>40141</v>
      </c>
      <c r="J1198">
        <v>31419</v>
      </c>
      <c r="K1198">
        <f t="shared" si="199"/>
        <v>10.355168084441255</v>
      </c>
      <c r="L1198">
        <v>822</v>
      </c>
      <c r="M1198" t="s">
        <v>19</v>
      </c>
      <c r="N1198" t="b">
        <v>1</v>
      </c>
      <c r="O1198" t="s">
        <v>330</v>
      </c>
      <c r="P1198" t="s">
        <v>4041</v>
      </c>
      <c r="Q1198">
        <v>1840015801</v>
      </c>
      <c r="R1198" t="str">
        <f t="shared" si="200"/>
        <v>small</v>
      </c>
      <c r="S1198">
        <f t="shared" si="201"/>
        <v>1</v>
      </c>
      <c r="T1198">
        <v>1197</v>
      </c>
      <c r="U1198">
        <f t="shared" si="202"/>
        <v>10.355168084441255</v>
      </c>
      <c r="V1198">
        <f t="shared" si="203"/>
        <v>1197</v>
      </c>
      <c r="W1198" t="str">
        <f t="shared" si="204"/>
        <v/>
      </c>
      <c r="X1198" t="str">
        <f t="shared" si="205"/>
        <v/>
      </c>
      <c r="Y1198" t="str">
        <f t="shared" si="206"/>
        <v/>
      </c>
      <c r="Z1198" t="str">
        <f t="shared" si="207"/>
        <v/>
      </c>
      <c r="AA1198" t="str">
        <f t="shared" si="208"/>
        <v/>
      </c>
      <c r="AB1198" t="str">
        <f t="shared" si="209"/>
        <v/>
      </c>
    </row>
    <row r="1199" spans="1:28" x14ac:dyDescent="0.45">
      <c r="A1199" t="s">
        <v>680</v>
      </c>
      <c r="B1199" t="s">
        <v>680</v>
      </c>
      <c r="C1199" t="s">
        <v>4142</v>
      </c>
      <c r="D1199" t="s">
        <v>2864</v>
      </c>
      <c r="E1199">
        <v>18063</v>
      </c>
      <c r="F1199" t="s">
        <v>934</v>
      </c>
      <c r="G1199">
        <v>39.700499999999998</v>
      </c>
      <c r="H1199">
        <v>-86.372600000000006</v>
      </c>
      <c r="I1199">
        <v>31409</v>
      </c>
      <c r="J1199">
        <v>31409</v>
      </c>
      <c r="K1199">
        <f t="shared" si="199"/>
        <v>10.354849755031296</v>
      </c>
      <c r="L1199">
        <v>537</v>
      </c>
      <c r="M1199" t="s">
        <v>19</v>
      </c>
      <c r="N1199" t="b">
        <v>1</v>
      </c>
      <c r="O1199" t="s">
        <v>4143</v>
      </c>
      <c r="P1199" t="s">
        <v>4171</v>
      </c>
      <c r="Q1199">
        <v>1840010579</v>
      </c>
      <c r="R1199" t="str">
        <f t="shared" si="200"/>
        <v>small</v>
      </c>
      <c r="S1199">
        <f t="shared" si="201"/>
        <v>1</v>
      </c>
      <c r="T1199">
        <v>1198</v>
      </c>
      <c r="U1199">
        <f t="shared" si="202"/>
        <v>10.354849755031296</v>
      </c>
      <c r="V1199">
        <f t="shared" si="203"/>
        <v>1198</v>
      </c>
      <c r="W1199" t="str">
        <f t="shared" si="204"/>
        <v/>
      </c>
      <c r="X1199" t="str">
        <f t="shared" si="205"/>
        <v/>
      </c>
      <c r="Y1199" t="str">
        <f t="shared" si="206"/>
        <v/>
      </c>
      <c r="Z1199" t="str">
        <f t="shared" si="207"/>
        <v/>
      </c>
      <c r="AA1199" t="str">
        <f t="shared" si="208"/>
        <v/>
      </c>
      <c r="AB1199" t="str">
        <f t="shared" si="209"/>
        <v/>
      </c>
    </row>
    <row r="1200" spans="1:28" x14ac:dyDescent="0.45">
      <c r="A1200" t="s">
        <v>4467</v>
      </c>
      <c r="B1200" t="s">
        <v>4467</v>
      </c>
      <c r="C1200" t="s">
        <v>4461</v>
      </c>
      <c r="D1200" t="s">
        <v>4462</v>
      </c>
      <c r="E1200">
        <v>9009</v>
      </c>
      <c r="F1200" t="s">
        <v>959</v>
      </c>
      <c r="G1200">
        <v>41.488999999999997</v>
      </c>
      <c r="H1200">
        <v>-73.0518</v>
      </c>
      <c r="I1200">
        <v>31392</v>
      </c>
      <c r="J1200">
        <v>31392</v>
      </c>
      <c r="K1200">
        <f t="shared" si="199"/>
        <v>10.35430836236509</v>
      </c>
      <c r="L1200">
        <v>743</v>
      </c>
      <c r="M1200" t="s">
        <v>19</v>
      </c>
      <c r="N1200" t="b">
        <v>1</v>
      </c>
      <c r="O1200" t="s">
        <v>330</v>
      </c>
      <c r="P1200">
        <v>6770</v>
      </c>
      <c r="Q1200">
        <v>1840004849</v>
      </c>
      <c r="R1200" t="str">
        <f t="shared" si="200"/>
        <v>small</v>
      </c>
      <c r="S1200">
        <f t="shared" si="201"/>
        <v>1</v>
      </c>
      <c r="T1200">
        <v>1199</v>
      </c>
      <c r="U1200">
        <f t="shared" si="202"/>
        <v>10.35430836236509</v>
      </c>
      <c r="V1200">
        <f t="shared" si="203"/>
        <v>1199</v>
      </c>
      <c r="W1200" t="str">
        <f t="shared" si="204"/>
        <v/>
      </c>
      <c r="X1200" t="str">
        <f t="shared" si="205"/>
        <v/>
      </c>
      <c r="Y1200" t="str">
        <f t="shared" si="206"/>
        <v/>
      </c>
      <c r="Z1200" t="str">
        <f t="shared" si="207"/>
        <v/>
      </c>
      <c r="AA1200" t="str">
        <f t="shared" si="208"/>
        <v/>
      </c>
      <c r="AB1200" t="str">
        <f t="shared" si="209"/>
        <v/>
      </c>
    </row>
    <row r="1201" spans="1:28" x14ac:dyDescent="0.45">
      <c r="A1201" t="s">
        <v>3562</v>
      </c>
      <c r="B1201" t="s">
        <v>3562</v>
      </c>
      <c r="C1201" t="s">
        <v>3529</v>
      </c>
      <c r="D1201" t="s">
        <v>1892</v>
      </c>
      <c r="E1201">
        <v>8059</v>
      </c>
      <c r="F1201" t="s">
        <v>60</v>
      </c>
      <c r="G1201">
        <v>39.772799999999997</v>
      </c>
      <c r="H1201">
        <v>-105.10299999999999</v>
      </c>
      <c r="I1201">
        <v>31372</v>
      </c>
      <c r="J1201">
        <v>31372</v>
      </c>
      <c r="K1201">
        <f t="shared" si="199"/>
        <v>10.353671054332557</v>
      </c>
      <c r="L1201">
        <v>1293</v>
      </c>
      <c r="M1201" t="s">
        <v>19</v>
      </c>
      <c r="N1201" t="b">
        <v>1</v>
      </c>
      <c r="O1201" t="s">
        <v>1371</v>
      </c>
      <c r="P1201" t="s">
        <v>3563</v>
      </c>
      <c r="Q1201">
        <v>1840021431</v>
      </c>
      <c r="R1201" t="str">
        <f t="shared" si="200"/>
        <v>small</v>
      </c>
      <c r="S1201">
        <f t="shared" si="201"/>
        <v>1</v>
      </c>
      <c r="T1201">
        <v>1200</v>
      </c>
      <c r="U1201">
        <f t="shared" si="202"/>
        <v>10.353671054332557</v>
      </c>
      <c r="V1201">
        <f t="shared" si="203"/>
        <v>1200</v>
      </c>
      <c r="W1201" t="str">
        <f t="shared" si="204"/>
        <v/>
      </c>
      <c r="X1201" t="str">
        <f t="shared" si="205"/>
        <v/>
      </c>
      <c r="Y1201" t="str">
        <f t="shared" si="206"/>
        <v/>
      </c>
      <c r="Z1201" t="str">
        <f t="shared" si="207"/>
        <v/>
      </c>
      <c r="AA1201" t="str">
        <f t="shared" si="208"/>
        <v/>
      </c>
      <c r="AB1201" t="str">
        <f t="shared" si="209"/>
        <v/>
      </c>
    </row>
    <row r="1202" spans="1:28" x14ac:dyDescent="0.45">
      <c r="A1202" t="s">
        <v>366</v>
      </c>
      <c r="B1202" t="s">
        <v>366</v>
      </c>
      <c r="C1202" t="s">
        <v>2592</v>
      </c>
      <c r="D1202" t="s">
        <v>2593</v>
      </c>
      <c r="E1202">
        <v>47189</v>
      </c>
      <c r="F1202" t="s">
        <v>693</v>
      </c>
      <c r="G1202">
        <v>36.203800000000001</v>
      </c>
      <c r="H1202">
        <v>-86.346699999999998</v>
      </c>
      <c r="I1202">
        <v>33068</v>
      </c>
      <c r="J1202">
        <v>31317</v>
      </c>
      <c r="K1202">
        <f t="shared" si="199"/>
        <v>10.351916360076409</v>
      </c>
      <c r="L1202">
        <v>314</v>
      </c>
      <c r="M1202" t="s">
        <v>19</v>
      </c>
      <c r="N1202" t="b">
        <v>1</v>
      </c>
      <c r="O1202" t="s">
        <v>596</v>
      </c>
      <c r="P1202" t="s">
        <v>2621</v>
      </c>
      <c r="Q1202">
        <v>1840014466</v>
      </c>
      <c r="R1202" t="str">
        <f t="shared" si="200"/>
        <v>small</v>
      </c>
      <c r="S1202">
        <f t="shared" si="201"/>
        <v>1</v>
      </c>
      <c r="T1202">
        <v>1201</v>
      </c>
      <c r="U1202">
        <f t="shared" si="202"/>
        <v>10.351916360076409</v>
      </c>
      <c r="V1202">
        <f t="shared" si="203"/>
        <v>1201</v>
      </c>
      <c r="W1202" t="str">
        <f t="shared" si="204"/>
        <v/>
      </c>
      <c r="X1202" t="str">
        <f t="shared" si="205"/>
        <v/>
      </c>
      <c r="Y1202" t="str">
        <f t="shared" si="206"/>
        <v/>
      </c>
      <c r="Z1202" t="str">
        <f t="shared" si="207"/>
        <v/>
      </c>
      <c r="AA1202" t="str">
        <f t="shared" si="208"/>
        <v/>
      </c>
      <c r="AB1202" t="str">
        <f t="shared" si="209"/>
        <v/>
      </c>
    </row>
    <row r="1203" spans="1:28" x14ac:dyDescent="0.45">
      <c r="A1203" t="s">
        <v>1647</v>
      </c>
      <c r="B1203" t="s">
        <v>1647</v>
      </c>
      <c r="C1203" t="s">
        <v>1589</v>
      </c>
      <c r="D1203" t="s">
        <v>1590</v>
      </c>
      <c r="E1203">
        <v>35035</v>
      </c>
      <c r="F1203" t="s">
        <v>1598</v>
      </c>
      <c r="G1203">
        <v>32.883400000000002</v>
      </c>
      <c r="H1203">
        <v>-105.9627</v>
      </c>
      <c r="I1203">
        <v>32782</v>
      </c>
      <c r="J1203">
        <v>31283</v>
      </c>
      <c r="K1203">
        <f t="shared" si="199"/>
        <v>10.350830097988764</v>
      </c>
      <c r="L1203">
        <v>563</v>
      </c>
      <c r="M1203" t="s">
        <v>19</v>
      </c>
      <c r="N1203" t="b">
        <v>1</v>
      </c>
      <c r="O1203" t="s">
        <v>1371</v>
      </c>
      <c r="P1203">
        <v>88310</v>
      </c>
      <c r="Q1203">
        <v>1840019403</v>
      </c>
      <c r="R1203" t="str">
        <f t="shared" si="200"/>
        <v>small</v>
      </c>
      <c r="S1203">
        <f t="shared" si="201"/>
        <v>1</v>
      </c>
      <c r="T1203">
        <v>1202</v>
      </c>
      <c r="U1203">
        <f t="shared" si="202"/>
        <v>10.350830097988764</v>
      </c>
      <c r="V1203">
        <f t="shared" si="203"/>
        <v>1202</v>
      </c>
      <c r="W1203" t="str">
        <f t="shared" si="204"/>
        <v/>
      </c>
      <c r="X1203" t="str">
        <f t="shared" si="205"/>
        <v/>
      </c>
      <c r="Y1203" t="str">
        <f t="shared" si="206"/>
        <v/>
      </c>
      <c r="Z1203" t="str">
        <f t="shared" si="207"/>
        <v/>
      </c>
      <c r="AA1203" t="str">
        <f t="shared" si="208"/>
        <v/>
      </c>
      <c r="AB1203" t="str">
        <f t="shared" si="209"/>
        <v/>
      </c>
    </row>
    <row r="1204" spans="1:28" x14ac:dyDescent="0.45">
      <c r="A1204" t="s">
        <v>779</v>
      </c>
      <c r="B1204" t="s">
        <v>779</v>
      </c>
      <c r="C1204" t="s">
        <v>1442</v>
      </c>
      <c r="D1204" t="s">
        <v>1443</v>
      </c>
      <c r="E1204">
        <v>34021</v>
      </c>
      <c r="F1204" t="s">
        <v>786</v>
      </c>
      <c r="G1204">
        <v>40.356299999999997</v>
      </c>
      <c r="H1204">
        <v>-74.669399999999996</v>
      </c>
      <c r="I1204">
        <v>31249</v>
      </c>
      <c r="J1204">
        <v>31249</v>
      </c>
      <c r="K1204">
        <f t="shared" si="199"/>
        <v>10.349742654652538</v>
      </c>
      <c r="L1204">
        <v>672</v>
      </c>
      <c r="M1204" t="s">
        <v>19</v>
      </c>
      <c r="N1204" t="b">
        <v>1</v>
      </c>
      <c r="O1204" t="s">
        <v>330</v>
      </c>
      <c r="P1204" t="s">
        <v>1544</v>
      </c>
      <c r="Q1204">
        <v>1840001381</v>
      </c>
      <c r="R1204" t="str">
        <f t="shared" si="200"/>
        <v>small</v>
      </c>
      <c r="S1204">
        <f t="shared" si="201"/>
        <v>1</v>
      </c>
      <c r="T1204">
        <v>1203</v>
      </c>
      <c r="U1204">
        <f t="shared" si="202"/>
        <v>10.349742654652538</v>
      </c>
      <c r="V1204">
        <f t="shared" si="203"/>
        <v>1203</v>
      </c>
      <c r="W1204" t="str">
        <f t="shared" si="204"/>
        <v/>
      </c>
      <c r="X1204" t="str">
        <f t="shared" si="205"/>
        <v/>
      </c>
      <c r="Y1204" t="str">
        <f t="shared" si="206"/>
        <v/>
      </c>
      <c r="Z1204" t="str">
        <f t="shared" si="207"/>
        <v/>
      </c>
      <c r="AA1204" t="str">
        <f t="shared" si="208"/>
        <v/>
      </c>
      <c r="AB1204" t="str">
        <f t="shared" si="209"/>
        <v/>
      </c>
    </row>
    <row r="1205" spans="1:28" x14ac:dyDescent="0.45">
      <c r="A1205" t="s">
        <v>4758</v>
      </c>
      <c r="B1205" t="s">
        <v>4758</v>
      </c>
      <c r="C1205" t="s">
        <v>4722</v>
      </c>
      <c r="D1205" t="s">
        <v>4723</v>
      </c>
      <c r="E1205">
        <v>49011</v>
      </c>
      <c r="F1205" t="s">
        <v>951</v>
      </c>
      <c r="G1205">
        <v>41.029000000000003</v>
      </c>
      <c r="H1205">
        <v>-111.9455</v>
      </c>
      <c r="I1205">
        <v>31243</v>
      </c>
      <c r="J1205">
        <v>31243</v>
      </c>
      <c r="K1205">
        <f t="shared" si="199"/>
        <v>10.3495506300728</v>
      </c>
      <c r="L1205">
        <v>1150</v>
      </c>
      <c r="M1205" t="s">
        <v>19</v>
      </c>
      <c r="N1205" t="b">
        <v>1</v>
      </c>
      <c r="O1205" t="s">
        <v>1371</v>
      </c>
      <c r="P1205">
        <v>84037</v>
      </c>
      <c r="Q1205">
        <v>1840018738</v>
      </c>
      <c r="R1205" t="str">
        <f t="shared" si="200"/>
        <v>small</v>
      </c>
      <c r="S1205">
        <f t="shared" si="201"/>
        <v>1</v>
      </c>
      <c r="T1205">
        <v>1204</v>
      </c>
      <c r="U1205">
        <f t="shared" si="202"/>
        <v>10.3495506300728</v>
      </c>
      <c r="V1205">
        <f t="shared" si="203"/>
        <v>1204</v>
      </c>
      <c r="W1205" t="str">
        <f t="shared" si="204"/>
        <v/>
      </c>
      <c r="X1205" t="str">
        <f t="shared" si="205"/>
        <v/>
      </c>
      <c r="Y1205" t="str">
        <f t="shared" si="206"/>
        <v/>
      </c>
      <c r="Z1205" t="str">
        <f t="shared" si="207"/>
        <v/>
      </c>
      <c r="AA1205" t="str">
        <f t="shared" si="208"/>
        <v/>
      </c>
      <c r="AB1205" t="str">
        <f t="shared" si="209"/>
        <v/>
      </c>
    </row>
    <row r="1206" spans="1:28" x14ac:dyDescent="0.45">
      <c r="A1206" t="s">
        <v>4766</v>
      </c>
      <c r="B1206" t="s">
        <v>4766</v>
      </c>
      <c r="C1206" t="s">
        <v>4722</v>
      </c>
      <c r="D1206" t="s">
        <v>4723</v>
      </c>
      <c r="E1206">
        <v>49021</v>
      </c>
      <c r="F1206" t="s">
        <v>663</v>
      </c>
      <c r="G1206">
        <v>37.683399999999999</v>
      </c>
      <c r="H1206">
        <v>-113.09569999999999</v>
      </c>
      <c r="I1206">
        <v>35921</v>
      </c>
      <c r="J1206">
        <v>31223</v>
      </c>
      <c r="K1206">
        <f t="shared" si="199"/>
        <v>10.348910281701418</v>
      </c>
      <c r="L1206">
        <v>336</v>
      </c>
      <c r="M1206" t="s">
        <v>19</v>
      </c>
      <c r="N1206" t="b">
        <v>1</v>
      </c>
      <c r="O1206" t="s">
        <v>1371</v>
      </c>
      <c r="P1206" t="s">
        <v>4767</v>
      </c>
      <c r="Q1206">
        <v>1840018895</v>
      </c>
      <c r="R1206" t="str">
        <f t="shared" si="200"/>
        <v>small</v>
      </c>
      <c r="S1206">
        <f t="shared" si="201"/>
        <v>1</v>
      </c>
      <c r="T1206">
        <v>1205</v>
      </c>
      <c r="U1206">
        <f t="shared" si="202"/>
        <v>10.348910281701418</v>
      </c>
      <c r="V1206">
        <f t="shared" si="203"/>
        <v>1205</v>
      </c>
      <c r="W1206" t="str">
        <f t="shared" si="204"/>
        <v/>
      </c>
      <c r="X1206" t="str">
        <f t="shared" si="205"/>
        <v/>
      </c>
      <c r="Y1206" t="str">
        <f t="shared" si="206"/>
        <v/>
      </c>
      <c r="Z1206" t="str">
        <f t="shared" si="207"/>
        <v/>
      </c>
      <c r="AA1206" t="str">
        <f t="shared" si="208"/>
        <v/>
      </c>
      <c r="AB1206" t="str">
        <f t="shared" si="209"/>
        <v/>
      </c>
    </row>
    <row r="1207" spans="1:28" x14ac:dyDescent="0.45">
      <c r="A1207" t="s">
        <v>256</v>
      </c>
      <c r="B1207" t="s">
        <v>256</v>
      </c>
      <c r="C1207" t="s">
        <v>16</v>
      </c>
      <c r="D1207" t="s">
        <v>17</v>
      </c>
      <c r="E1207">
        <v>53033</v>
      </c>
      <c r="F1207" t="s">
        <v>29</v>
      </c>
      <c r="G1207">
        <v>47.391399999999997</v>
      </c>
      <c r="H1207">
        <v>-122.3154</v>
      </c>
      <c r="I1207">
        <v>31172</v>
      </c>
      <c r="J1207">
        <v>31172</v>
      </c>
      <c r="K1207">
        <f t="shared" si="199"/>
        <v>10.347275534963451</v>
      </c>
      <c r="L1207">
        <v>1853</v>
      </c>
      <c r="M1207" t="s">
        <v>19</v>
      </c>
      <c r="N1207" t="b">
        <v>1</v>
      </c>
      <c r="O1207" t="s">
        <v>20</v>
      </c>
      <c r="P1207" t="s">
        <v>257</v>
      </c>
      <c r="Q1207">
        <v>1840018426</v>
      </c>
      <c r="R1207" t="str">
        <f t="shared" si="200"/>
        <v>small</v>
      </c>
      <c r="S1207">
        <f t="shared" si="201"/>
        <v>1</v>
      </c>
      <c r="T1207">
        <v>1206</v>
      </c>
      <c r="U1207">
        <f t="shared" si="202"/>
        <v>10.347275534963451</v>
      </c>
      <c r="V1207">
        <f t="shared" si="203"/>
        <v>1206</v>
      </c>
      <c r="W1207" t="str">
        <f t="shared" si="204"/>
        <v/>
      </c>
      <c r="X1207" t="str">
        <f t="shared" si="205"/>
        <v/>
      </c>
      <c r="Y1207" t="str">
        <f t="shared" si="206"/>
        <v/>
      </c>
      <c r="Z1207" t="str">
        <f t="shared" si="207"/>
        <v/>
      </c>
      <c r="AA1207" t="str">
        <f t="shared" si="208"/>
        <v/>
      </c>
      <c r="AB1207" t="str">
        <f t="shared" si="209"/>
        <v/>
      </c>
    </row>
    <row r="1208" spans="1:28" x14ac:dyDescent="0.45">
      <c r="A1208" t="s">
        <v>2074</v>
      </c>
      <c r="B1208" t="s">
        <v>2074</v>
      </c>
      <c r="C1208" t="s">
        <v>5097</v>
      </c>
      <c r="D1208" t="s">
        <v>3624</v>
      </c>
      <c r="E1208">
        <v>30049</v>
      </c>
      <c r="F1208" t="s">
        <v>5098</v>
      </c>
      <c r="G1208">
        <v>46.596299999999999</v>
      </c>
      <c r="H1208">
        <v>-112.0196</v>
      </c>
      <c r="I1208">
        <v>49812</v>
      </c>
      <c r="J1208">
        <v>31169</v>
      </c>
      <c r="K1208">
        <f t="shared" si="199"/>
        <v>10.347179290116486</v>
      </c>
      <c r="L1208">
        <v>729</v>
      </c>
      <c r="M1208" t="s">
        <v>19</v>
      </c>
      <c r="N1208" t="b">
        <v>1</v>
      </c>
      <c r="O1208" t="s">
        <v>1371</v>
      </c>
      <c r="P1208" t="s">
        <v>5113</v>
      </c>
      <c r="Q1208">
        <v>1840019820</v>
      </c>
      <c r="R1208" t="str">
        <f t="shared" si="200"/>
        <v>small</v>
      </c>
      <c r="S1208">
        <f t="shared" si="201"/>
        <v>1</v>
      </c>
      <c r="T1208">
        <v>1207</v>
      </c>
      <c r="U1208">
        <f t="shared" si="202"/>
        <v>10.347179290116486</v>
      </c>
      <c r="V1208">
        <f t="shared" si="203"/>
        <v>1207</v>
      </c>
      <c r="W1208" t="str">
        <f t="shared" si="204"/>
        <v/>
      </c>
      <c r="X1208" t="str">
        <f t="shared" si="205"/>
        <v/>
      </c>
      <c r="Y1208" t="str">
        <f t="shared" si="206"/>
        <v/>
      </c>
      <c r="Z1208" t="str">
        <f t="shared" si="207"/>
        <v/>
      </c>
      <c r="AA1208" t="str">
        <f t="shared" si="208"/>
        <v/>
      </c>
      <c r="AB1208" t="str">
        <f t="shared" si="209"/>
        <v/>
      </c>
    </row>
    <row r="1209" spans="1:28" x14ac:dyDescent="0.45">
      <c r="A1209" t="s">
        <v>4222</v>
      </c>
      <c r="B1209" t="s">
        <v>4222</v>
      </c>
      <c r="C1209" t="s">
        <v>4142</v>
      </c>
      <c r="D1209" t="s">
        <v>2864</v>
      </c>
      <c r="E1209">
        <v>18091</v>
      </c>
      <c r="F1209" t="s">
        <v>4151</v>
      </c>
      <c r="G1209">
        <v>41.709800000000001</v>
      </c>
      <c r="H1209">
        <v>-86.870500000000007</v>
      </c>
      <c r="I1209">
        <v>65356</v>
      </c>
      <c r="J1209">
        <v>31157</v>
      </c>
      <c r="K1209">
        <f t="shared" si="199"/>
        <v>10.346794218071167</v>
      </c>
      <c r="L1209">
        <v>611</v>
      </c>
      <c r="M1209" t="s">
        <v>19</v>
      </c>
      <c r="N1209" t="b">
        <v>1</v>
      </c>
      <c r="O1209" t="s">
        <v>596</v>
      </c>
      <c r="P1209" t="s">
        <v>4223</v>
      </c>
      <c r="Q1209">
        <v>1840013869</v>
      </c>
      <c r="R1209" t="str">
        <f t="shared" si="200"/>
        <v>small</v>
      </c>
      <c r="S1209">
        <f t="shared" si="201"/>
        <v>1</v>
      </c>
      <c r="T1209">
        <v>1208</v>
      </c>
      <c r="U1209">
        <f t="shared" si="202"/>
        <v>10.346794218071167</v>
      </c>
      <c r="V1209">
        <f t="shared" si="203"/>
        <v>1208</v>
      </c>
      <c r="W1209" t="str">
        <f t="shared" si="204"/>
        <v/>
      </c>
      <c r="X1209" t="str">
        <f t="shared" si="205"/>
        <v/>
      </c>
      <c r="Y1209" t="str">
        <f t="shared" si="206"/>
        <v/>
      </c>
      <c r="Z1209" t="str">
        <f t="shared" si="207"/>
        <v/>
      </c>
      <c r="AA1209" t="str">
        <f t="shared" si="208"/>
        <v/>
      </c>
      <c r="AB1209" t="str">
        <f t="shared" si="209"/>
        <v/>
      </c>
    </row>
    <row r="1210" spans="1:28" x14ac:dyDescent="0.45">
      <c r="A1210" t="s">
        <v>588</v>
      </c>
      <c r="B1210" t="s">
        <v>588</v>
      </c>
      <c r="C1210" t="s">
        <v>1415</v>
      </c>
      <c r="D1210" t="s">
        <v>1416</v>
      </c>
      <c r="E1210">
        <v>33017</v>
      </c>
      <c r="F1210" t="s">
        <v>1427</v>
      </c>
      <c r="G1210">
        <v>43.188699999999997</v>
      </c>
      <c r="H1210">
        <v>-70.884500000000003</v>
      </c>
      <c r="I1210">
        <v>91514</v>
      </c>
      <c r="J1210">
        <v>31153</v>
      </c>
      <c r="K1210">
        <f t="shared" si="199"/>
        <v>10.346665827764459</v>
      </c>
      <c r="L1210">
        <v>450</v>
      </c>
      <c r="M1210" t="s">
        <v>19</v>
      </c>
      <c r="N1210" t="b">
        <v>1</v>
      </c>
      <c r="O1210" t="s">
        <v>330</v>
      </c>
      <c r="P1210" t="s">
        <v>1436</v>
      </c>
      <c r="Q1210">
        <v>1840002808</v>
      </c>
      <c r="R1210" t="str">
        <f t="shared" si="200"/>
        <v>small</v>
      </c>
      <c r="S1210">
        <f t="shared" si="201"/>
        <v>1</v>
      </c>
      <c r="T1210">
        <v>1209</v>
      </c>
      <c r="U1210">
        <f t="shared" si="202"/>
        <v>10.346665827764459</v>
      </c>
      <c r="V1210">
        <f t="shared" si="203"/>
        <v>1209</v>
      </c>
      <c r="W1210" t="str">
        <f t="shared" si="204"/>
        <v/>
      </c>
      <c r="X1210" t="str">
        <f t="shared" si="205"/>
        <v/>
      </c>
      <c r="Y1210" t="str">
        <f t="shared" si="206"/>
        <v/>
      </c>
      <c r="Z1210" t="str">
        <f t="shared" si="207"/>
        <v/>
      </c>
      <c r="AA1210" t="str">
        <f t="shared" si="208"/>
        <v/>
      </c>
      <c r="AB1210" t="str">
        <f t="shared" si="209"/>
        <v/>
      </c>
    </row>
    <row r="1211" spans="1:28" x14ac:dyDescent="0.45">
      <c r="A1211" t="s">
        <v>3448</v>
      </c>
      <c r="B1211" t="s">
        <v>3448</v>
      </c>
      <c r="C1211" t="s">
        <v>2998</v>
      </c>
      <c r="D1211" t="s">
        <v>2957</v>
      </c>
      <c r="E1211">
        <v>6065</v>
      </c>
      <c r="F1211" t="s">
        <v>222</v>
      </c>
      <c r="G1211">
        <v>33.945999999999998</v>
      </c>
      <c r="H1211">
        <v>-116.89919999999999</v>
      </c>
      <c r="I1211">
        <v>31026</v>
      </c>
      <c r="J1211">
        <v>31026</v>
      </c>
      <c r="K1211">
        <f t="shared" si="199"/>
        <v>10.342580841624276</v>
      </c>
      <c r="L1211">
        <v>518</v>
      </c>
      <c r="M1211" t="s">
        <v>19</v>
      </c>
      <c r="N1211" t="b">
        <v>1</v>
      </c>
      <c r="O1211" t="s">
        <v>20</v>
      </c>
      <c r="P1211">
        <v>92220</v>
      </c>
      <c r="Q1211">
        <v>1840019297</v>
      </c>
      <c r="R1211" t="str">
        <f t="shared" si="200"/>
        <v>small</v>
      </c>
      <c r="S1211">
        <f t="shared" si="201"/>
        <v>1</v>
      </c>
      <c r="T1211">
        <v>1210</v>
      </c>
      <c r="U1211">
        <f t="shared" si="202"/>
        <v>10.342580841624276</v>
      </c>
      <c r="V1211">
        <f t="shared" si="203"/>
        <v>1210</v>
      </c>
      <c r="W1211" t="str">
        <f t="shared" si="204"/>
        <v/>
      </c>
      <c r="X1211" t="str">
        <f t="shared" si="205"/>
        <v/>
      </c>
      <c r="Y1211" t="str">
        <f t="shared" si="206"/>
        <v/>
      </c>
      <c r="Z1211" t="str">
        <f t="shared" si="207"/>
        <v/>
      </c>
      <c r="AA1211" t="str">
        <f t="shared" si="208"/>
        <v/>
      </c>
      <c r="AB1211" t="str">
        <f t="shared" si="209"/>
        <v/>
      </c>
    </row>
    <row r="1212" spans="1:28" x14ac:dyDescent="0.45">
      <c r="A1212" t="s">
        <v>1909</v>
      </c>
      <c r="B1212" t="s">
        <v>1909</v>
      </c>
      <c r="C1212" t="s">
        <v>1679</v>
      </c>
      <c r="D1212" t="s">
        <v>1680</v>
      </c>
      <c r="E1212">
        <v>48439</v>
      </c>
      <c r="F1212" t="s">
        <v>1688</v>
      </c>
      <c r="G1212">
        <v>32.954500000000003</v>
      </c>
      <c r="H1212">
        <v>-97.150300000000001</v>
      </c>
      <c r="I1212">
        <v>30991</v>
      </c>
      <c r="J1212">
        <v>30991</v>
      </c>
      <c r="K1212">
        <f t="shared" si="199"/>
        <v>10.341452118734878</v>
      </c>
      <c r="L1212">
        <v>546</v>
      </c>
      <c r="M1212" t="s">
        <v>19</v>
      </c>
      <c r="N1212" t="b">
        <v>1</v>
      </c>
      <c r="O1212" t="s">
        <v>596</v>
      </c>
      <c r="P1212">
        <v>76092</v>
      </c>
      <c r="Q1212">
        <v>1840022048</v>
      </c>
      <c r="R1212" t="str">
        <f t="shared" si="200"/>
        <v>small</v>
      </c>
      <c r="S1212">
        <f t="shared" si="201"/>
        <v>1</v>
      </c>
      <c r="T1212">
        <v>1211</v>
      </c>
      <c r="U1212">
        <f t="shared" si="202"/>
        <v>10.341452118734878</v>
      </c>
      <c r="V1212">
        <f t="shared" si="203"/>
        <v>1211</v>
      </c>
      <c r="W1212" t="str">
        <f t="shared" si="204"/>
        <v/>
      </c>
      <c r="X1212" t="str">
        <f t="shared" si="205"/>
        <v/>
      </c>
      <c r="Y1212" t="str">
        <f t="shared" si="206"/>
        <v/>
      </c>
      <c r="Z1212" t="str">
        <f t="shared" si="207"/>
        <v/>
      </c>
      <c r="AA1212" t="str">
        <f t="shared" si="208"/>
        <v/>
      </c>
      <c r="AB1212" t="str">
        <f t="shared" si="209"/>
        <v/>
      </c>
    </row>
    <row r="1213" spans="1:28" x14ac:dyDescent="0.45">
      <c r="A1213" t="s">
        <v>2490</v>
      </c>
      <c r="B1213" t="s">
        <v>2490</v>
      </c>
      <c r="C1213" t="s">
        <v>3789</v>
      </c>
      <c r="D1213" t="s">
        <v>3790</v>
      </c>
      <c r="E1213">
        <v>17095</v>
      </c>
      <c r="F1213" t="s">
        <v>1855</v>
      </c>
      <c r="G1213">
        <v>40.950600000000001</v>
      </c>
      <c r="H1213">
        <v>-90.376300000000001</v>
      </c>
      <c r="I1213">
        <v>34620</v>
      </c>
      <c r="J1213">
        <v>30960</v>
      </c>
      <c r="K1213">
        <f t="shared" si="199"/>
        <v>10.340451327703663</v>
      </c>
      <c r="L1213">
        <v>673</v>
      </c>
      <c r="M1213" t="s">
        <v>19</v>
      </c>
      <c r="N1213" t="b">
        <v>1</v>
      </c>
      <c r="O1213" t="s">
        <v>596</v>
      </c>
      <c r="P1213" t="s">
        <v>3844</v>
      </c>
      <c r="Q1213">
        <v>1840008277</v>
      </c>
      <c r="R1213" t="str">
        <f t="shared" si="200"/>
        <v>small</v>
      </c>
      <c r="S1213">
        <f t="shared" si="201"/>
        <v>1</v>
      </c>
      <c r="T1213">
        <v>1212</v>
      </c>
      <c r="U1213">
        <f t="shared" si="202"/>
        <v>10.340451327703663</v>
      </c>
      <c r="V1213">
        <f t="shared" si="203"/>
        <v>1212</v>
      </c>
      <c r="W1213" t="str">
        <f t="shared" si="204"/>
        <v/>
      </c>
      <c r="X1213" t="str">
        <f t="shared" si="205"/>
        <v/>
      </c>
      <c r="Y1213" t="str">
        <f t="shared" si="206"/>
        <v/>
      </c>
      <c r="Z1213" t="str">
        <f t="shared" si="207"/>
        <v/>
      </c>
      <c r="AA1213" t="str">
        <f t="shared" si="208"/>
        <v/>
      </c>
      <c r="AB1213" t="str">
        <f t="shared" si="209"/>
        <v/>
      </c>
    </row>
    <row r="1214" spans="1:28" x14ac:dyDescent="0.45">
      <c r="A1214" t="s">
        <v>3863</v>
      </c>
      <c r="B1214" t="s">
        <v>3863</v>
      </c>
      <c r="C1214" t="s">
        <v>3789</v>
      </c>
      <c r="D1214" t="s">
        <v>3790</v>
      </c>
      <c r="E1214">
        <v>17097</v>
      </c>
      <c r="F1214" t="s">
        <v>999</v>
      </c>
      <c r="G1214">
        <v>42.370699999999999</v>
      </c>
      <c r="H1214">
        <v>-87.939099999999996</v>
      </c>
      <c r="I1214">
        <v>30957</v>
      </c>
      <c r="J1214">
        <v>30957</v>
      </c>
      <c r="K1214">
        <f t="shared" si="199"/>
        <v>10.340354423783824</v>
      </c>
      <c r="L1214">
        <v>888</v>
      </c>
      <c r="M1214" t="s">
        <v>19</v>
      </c>
      <c r="N1214" t="b">
        <v>1</v>
      </c>
      <c r="O1214" t="s">
        <v>596</v>
      </c>
      <c r="P1214">
        <v>60031</v>
      </c>
      <c r="Q1214">
        <v>1840011152</v>
      </c>
      <c r="R1214" t="str">
        <f t="shared" si="200"/>
        <v>small</v>
      </c>
      <c r="S1214">
        <f t="shared" si="201"/>
        <v>1</v>
      </c>
      <c r="T1214">
        <v>1213</v>
      </c>
      <c r="U1214">
        <f t="shared" si="202"/>
        <v>10.340354423783824</v>
      </c>
      <c r="V1214">
        <f t="shared" si="203"/>
        <v>1213</v>
      </c>
      <c r="W1214" t="str">
        <f t="shared" si="204"/>
        <v/>
      </c>
      <c r="X1214" t="str">
        <f t="shared" si="205"/>
        <v/>
      </c>
      <c r="Y1214" t="str">
        <f t="shared" si="206"/>
        <v/>
      </c>
      <c r="Z1214" t="str">
        <f t="shared" si="207"/>
        <v/>
      </c>
      <c r="AA1214" t="str">
        <f t="shared" si="208"/>
        <v/>
      </c>
      <c r="AB1214" t="str">
        <f t="shared" si="209"/>
        <v/>
      </c>
    </row>
    <row r="1215" spans="1:28" x14ac:dyDescent="0.45">
      <c r="A1215" t="s">
        <v>3801</v>
      </c>
      <c r="B1215" t="s">
        <v>3801</v>
      </c>
      <c r="C1215" t="s">
        <v>3789</v>
      </c>
      <c r="D1215" t="s">
        <v>3790</v>
      </c>
      <c r="E1215">
        <v>17111</v>
      </c>
      <c r="F1215" t="s">
        <v>2496</v>
      </c>
      <c r="G1215">
        <v>42.1629</v>
      </c>
      <c r="H1215">
        <v>-88.315799999999996</v>
      </c>
      <c r="I1215">
        <v>30947</v>
      </c>
      <c r="J1215">
        <v>30947</v>
      </c>
      <c r="K1215">
        <f t="shared" si="199"/>
        <v>10.340031342881556</v>
      </c>
      <c r="L1215">
        <v>975</v>
      </c>
      <c r="M1215" t="s">
        <v>19</v>
      </c>
      <c r="N1215" t="b">
        <v>1</v>
      </c>
      <c r="O1215" t="s">
        <v>596</v>
      </c>
      <c r="P1215">
        <v>60102</v>
      </c>
      <c r="Q1215">
        <v>1840010110</v>
      </c>
      <c r="R1215" t="str">
        <f t="shared" si="200"/>
        <v>small</v>
      </c>
      <c r="S1215">
        <f t="shared" si="201"/>
        <v>1</v>
      </c>
      <c r="T1215">
        <v>1214</v>
      </c>
      <c r="U1215">
        <f t="shared" si="202"/>
        <v>10.340031342881556</v>
      </c>
      <c r="V1215">
        <f t="shared" si="203"/>
        <v>1214</v>
      </c>
      <c r="W1215" t="str">
        <f t="shared" si="204"/>
        <v/>
      </c>
      <c r="X1215" t="str">
        <f t="shared" si="205"/>
        <v/>
      </c>
      <c r="Y1215" t="str">
        <f t="shared" si="206"/>
        <v/>
      </c>
      <c r="Z1215" t="str">
        <f t="shared" si="207"/>
        <v/>
      </c>
      <c r="AA1215" t="str">
        <f t="shared" si="208"/>
        <v/>
      </c>
      <c r="AB1215" t="str">
        <f t="shared" si="209"/>
        <v/>
      </c>
    </row>
    <row r="1216" spans="1:28" x14ac:dyDescent="0.45">
      <c r="A1216" t="s">
        <v>2012</v>
      </c>
      <c r="B1216" t="s">
        <v>2012</v>
      </c>
      <c r="C1216" t="s">
        <v>5162</v>
      </c>
      <c r="D1216" t="s">
        <v>5163</v>
      </c>
      <c r="E1216">
        <v>45003</v>
      </c>
      <c r="F1216" t="s">
        <v>2012</v>
      </c>
      <c r="G1216">
        <v>33.530299999999997</v>
      </c>
      <c r="H1216">
        <v>-81.727099999999993</v>
      </c>
      <c r="I1216">
        <v>30937</v>
      </c>
      <c r="J1216">
        <v>30937</v>
      </c>
      <c r="K1216">
        <f t="shared" si="199"/>
        <v>10.339708157564283</v>
      </c>
      <c r="L1216">
        <v>573</v>
      </c>
      <c r="M1216" t="s">
        <v>19</v>
      </c>
      <c r="N1216" t="b">
        <v>1</v>
      </c>
      <c r="O1216" t="s">
        <v>330</v>
      </c>
      <c r="P1216" t="s">
        <v>5184</v>
      </c>
      <c r="Q1216">
        <v>1840013722</v>
      </c>
      <c r="R1216" t="str">
        <f t="shared" si="200"/>
        <v>small</v>
      </c>
      <c r="S1216">
        <f t="shared" si="201"/>
        <v>1</v>
      </c>
      <c r="T1216">
        <v>1215</v>
      </c>
      <c r="U1216">
        <f t="shared" si="202"/>
        <v>10.339708157564283</v>
      </c>
      <c r="V1216">
        <f t="shared" si="203"/>
        <v>1215</v>
      </c>
      <c r="W1216" t="str">
        <f t="shared" si="204"/>
        <v/>
      </c>
      <c r="X1216" t="str">
        <f t="shared" si="205"/>
        <v/>
      </c>
      <c r="Y1216" t="str">
        <f t="shared" si="206"/>
        <v/>
      </c>
      <c r="Z1216" t="str">
        <f t="shared" si="207"/>
        <v/>
      </c>
      <c r="AA1216" t="str">
        <f t="shared" si="208"/>
        <v/>
      </c>
      <c r="AB1216" t="str">
        <f t="shared" si="209"/>
        <v/>
      </c>
    </row>
    <row r="1217" spans="1:28" x14ac:dyDescent="0.45">
      <c r="A1217" t="s">
        <v>546</v>
      </c>
      <c r="B1217" t="s">
        <v>546</v>
      </c>
      <c r="C1217" t="s">
        <v>4006</v>
      </c>
      <c r="D1217" t="s">
        <v>4007</v>
      </c>
      <c r="E1217">
        <v>13057</v>
      </c>
      <c r="F1217" t="s">
        <v>1765</v>
      </c>
      <c r="G1217">
        <v>34.102699999999999</v>
      </c>
      <c r="H1217">
        <v>-84.509200000000007</v>
      </c>
      <c r="I1217">
        <v>30929</v>
      </c>
      <c r="J1217">
        <v>30929</v>
      </c>
      <c r="K1217">
        <f t="shared" si="199"/>
        <v>10.339449534086297</v>
      </c>
      <c r="L1217">
        <v>1018</v>
      </c>
      <c r="M1217" t="s">
        <v>19</v>
      </c>
      <c r="N1217" t="b">
        <v>1</v>
      </c>
      <c r="O1217" t="s">
        <v>330</v>
      </c>
      <c r="P1217" t="s">
        <v>4062</v>
      </c>
      <c r="Q1217">
        <v>1840015574</v>
      </c>
      <c r="R1217" t="str">
        <f t="shared" si="200"/>
        <v>small</v>
      </c>
      <c r="S1217">
        <f t="shared" si="201"/>
        <v>1</v>
      </c>
      <c r="T1217">
        <v>1216</v>
      </c>
      <c r="U1217">
        <f t="shared" si="202"/>
        <v>10.339449534086297</v>
      </c>
      <c r="V1217">
        <f t="shared" si="203"/>
        <v>1216</v>
      </c>
      <c r="W1217" t="str">
        <f t="shared" si="204"/>
        <v/>
      </c>
      <c r="X1217" t="str">
        <f t="shared" si="205"/>
        <v/>
      </c>
      <c r="Y1217" t="str">
        <f t="shared" si="206"/>
        <v/>
      </c>
      <c r="Z1217" t="str">
        <f t="shared" si="207"/>
        <v/>
      </c>
      <c r="AA1217" t="str">
        <f t="shared" si="208"/>
        <v/>
      </c>
      <c r="AB1217" t="str">
        <f t="shared" si="209"/>
        <v/>
      </c>
    </row>
    <row r="1218" spans="1:28" x14ac:dyDescent="0.45">
      <c r="A1218" t="s">
        <v>1000</v>
      </c>
      <c r="B1218" t="s">
        <v>1000</v>
      </c>
      <c r="C1218" t="s">
        <v>966</v>
      </c>
      <c r="D1218" t="s">
        <v>967</v>
      </c>
      <c r="E1218">
        <v>12086</v>
      </c>
      <c r="F1218" t="s">
        <v>982</v>
      </c>
      <c r="G1218">
        <v>25.912500000000001</v>
      </c>
      <c r="H1218">
        <v>-80.321399999999997</v>
      </c>
      <c r="I1218">
        <v>30873</v>
      </c>
      <c r="J1218">
        <v>30873</v>
      </c>
      <c r="K1218">
        <f t="shared" si="199"/>
        <v>10.337637294504201</v>
      </c>
      <c r="L1218">
        <v>2104</v>
      </c>
      <c r="M1218" t="s">
        <v>19</v>
      </c>
      <c r="N1218" t="b">
        <v>1</v>
      </c>
      <c r="O1218" t="s">
        <v>330</v>
      </c>
      <c r="P1218" t="s">
        <v>1001</v>
      </c>
      <c r="Q1218">
        <v>1840017275</v>
      </c>
      <c r="R1218" t="str">
        <f t="shared" si="200"/>
        <v>small</v>
      </c>
      <c r="S1218">
        <f t="shared" si="201"/>
        <v>1</v>
      </c>
      <c r="T1218">
        <v>1217</v>
      </c>
      <c r="U1218">
        <f t="shared" si="202"/>
        <v>10.337637294504201</v>
      </c>
      <c r="V1218">
        <f t="shared" si="203"/>
        <v>1217</v>
      </c>
      <c r="W1218" t="str">
        <f t="shared" si="204"/>
        <v/>
      </c>
      <c r="X1218" t="str">
        <f t="shared" si="205"/>
        <v/>
      </c>
      <c r="Y1218" t="str">
        <f t="shared" si="206"/>
        <v/>
      </c>
      <c r="Z1218" t="str">
        <f t="shared" si="207"/>
        <v/>
      </c>
      <c r="AA1218" t="str">
        <f t="shared" si="208"/>
        <v/>
      </c>
      <c r="AB1218" t="str">
        <f t="shared" si="209"/>
        <v/>
      </c>
    </row>
    <row r="1219" spans="1:28" x14ac:dyDescent="0.45">
      <c r="A1219" t="s">
        <v>4878</v>
      </c>
      <c r="B1219" t="s">
        <v>4878</v>
      </c>
      <c r="C1219" t="s">
        <v>4859</v>
      </c>
      <c r="D1219" t="s">
        <v>4860</v>
      </c>
      <c r="E1219">
        <v>27053</v>
      </c>
      <c r="F1219" t="s">
        <v>3947</v>
      </c>
      <c r="G1219">
        <v>45.068100000000001</v>
      </c>
      <c r="H1219">
        <v>-93.316199999999995</v>
      </c>
      <c r="I1219">
        <v>30870</v>
      </c>
      <c r="J1219">
        <v>30870</v>
      </c>
      <c r="K1219">
        <f t="shared" ref="K1219:K1282" si="210">LN(J1219)</f>
        <v>10.337540117496205</v>
      </c>
      <c r="L1219">
        <v>1498</v>
      </c>
      <c r="M1219" t="s">
        <v>19</v>
      </c>
      <c r="N1219" t="b">
        <v>1</v>
      </c>
      <c r="O1219" t="s">
        <v>596</v>
      </c>
      <c r="P1219" t="s">
        <v>4879</v>
      </c>
      <c r="Q1219">
        <v>1840004022</v>
      </c>
      <c r="R1219" t="str">
        <f t="shared" ref="R1219:R1282" si="211">_xlfn.IFS(J1219&lt;75000,"small",J1219&lt;250000,"intermediate",J1219&lt;1000000,"metropolitan",J1219&gt;=250000,"primate")</f>
        <v>small</v>
      </c>
      <c r="S1219">
        <f t="shared" ref="S1219:S1282" si="212">_xlfn.IFS(R1219="small",1,R1219="intermediate",2,R1219="metropolitan",3,R1219="primate",4)</f>
        <v>1</v>
      </c>
      <c r="T1219">
        <v>1218</v>
      </c>
      <c r="U1219">
        <f t="shared" ref="U1219:U1282" si="213">IF($S1219=1,K1219,"")</f>
        <v>10.337540117496205</v>
      </c>
      <c r="V1219">
        <f t="shared" ref="V1219:V1282" si="214">IF(S1219=1,T1219,"")</f>
        <v>1218</v>
      </c>
      <c r="W1219" t="str">
        <f t="shared" ref="W1219:W1282" si="215">IF(S1219=2,K1219,"")</f>
        <v/>
      </c>
      <c r="X1219" t="str">
        <f t="shared" ref="X1219:X1282" si="216">IF(S1219=2,T1219,"")</f>
        <v/>
      </c>
      <c r="Y1219" t="str">
        <f t="shared" ref="Y1219:Y1282" si="217">IF(S1219=3,K1219,"")</f>
        <v/>
      </c>
      <c r="Z1219" t="str">
        <f t="shared" ref="Z1219:Z1282" si="218">IF(S1219=3,T1219,"")</f>
        <v/>
      </c>
      <c r="AA1219" t="str">
        <f t="shared" ref="AA1219:AA1282" si="219">IF(S1219=4,K1219,"")</f>
        <v/>
      </c>
      <c r="AB1219" t="str">
        <f t="shared" ref="AB1219:AB1282" si="220">IF(S1219=4,T1219,"")</f>
        <v/>
      </c>
    </row>
    <row r="1220" spans="1:28" x14ac:dyDescent="0.45">
      <c r="A1220" t="s">
        <v>928</v>
      </c>
      <c r="B1220" t="s">
        <v>928</v>
      </c>
      <c r="C1220" t="s">
        <v>870</v>
      </c>
      <c r="D1220" t="s">
        <v>871</v>
      </c>
      <c r="E1220">
        <v>54061</v>
      </c>
      <c r="F1220" t="s">
        <v>878</v>
      </c>
      <c r="G1220">
        <v>39.637900000000002</v>
      </c>
      <c r="H1220">
        <v>-79.946799999999996</v>
      </c>
      <c r="I1220">
        <v>73183</v>
      </c>
      <c r="J1220">
        <v>30855</v>
      </c>
      <c r="K1220">
        <f t="shared" si="210"/>
        <v>10.337054090755167</v>
      </c>
      <c r="L1220">
        <v>1193</v>
      </c>
      <c r="M1220" t="s">
        <v>19</v>
      </c>
      <c r="N1220" t="b">
        <v>1</v>
      </c>
      <c r="O1220" t="s">
        <v>330</v>
      </c>
      <c r="P1220" t="s">
        <v>929</v>
      </c>
      <c r="Q1220">
        <v>1840005647</v>
      </c>
      <c r="R1220" t="str">
        <f t="shared" si="211"/>
        <v>small</v>
      </c>
      <c r="S1220">
        <f t="shared" si="212"/>
        <v>1</v>
      </c>
      <c r="T1220">
        <v>1219</v>
      </c>
      <c r="U1220">
        <f t="shared" si="213"/>
        <v>10.337054090755167</v>
      </c>
      <c r="V1220">
        <f t="shared" si="214"/>
        <v>1219</v>
      </c>
      <c r="W1220" t="str">
        <f t="shared" si="215"/>
        <v/>
      </c>
      <c r="X1220" t="str">
        <f t="shared" si="216"/>
        <v/>
      </c>
      <c r="Y1220" t="str">
        <f t="shared" si="217"/>
        <v/>
      </c>
      <c r="Z1220" t="str">
        <f t="shared" si="218"/>
        <v/>
      </c>
      <c r="AA1220" t="str">
        <f t="shared" si="219"/>
        <v/>
      </c>
      <c r="AB1220" t="str">
        <f t="shared" si="220"/>
        <v/>
      </c>
    </row>
    <row r="1221" spans="1:28" x14ac:dyDescent="0.45">
      <c r="A1221" t="s">
        <v>2861</v>
      </c>
      <c r="B1221" t="s">
        <v>2861</v>
      </c>
      <c r="C1221" t="s">
        <v>4722</v>
      </c>
      <c r="D1221" t="s">
        <v>4723</v>
      </c>
      <c r="E1221">
        <v>49011</v>
      </c>
      <c r="F1221" t="s">
        <v>951</v>
      </c>
      <c r="G1221">
        <v>41.103000000000002</v>
      </c>
      <c r="H1221">
        <v>-112.02370000000001</v>
      </c>
      <c r="I1221">
        <v>30855</v>
      </c>
      <c r="J1221">
        <v>30855</v>
      </c>
      <c r="K1221">
        <f t="shared" si="210"/>
        <v>10.337054090755167</v>
      </c>
      <c r="L1221">
        <v>1546</v>
      </c>
      <c r="M1221" t="s">
        <v>19</v>
      </c>
      <c r="N1221" t="b">
        <v>1</v>
      </c>
      <c r="O1221" t="s">
        <v>1371</v>
      </c>
      <c r="P1221" t="s">
        <v>4757</v>
      </c>
      <c r="Q1221">
        <v>1840018735</v>
      </c>
      <c r="R1221" t="str">
        <f t="shared" si="211"/>
        <v>small</v>
      </c>
      <c r="S1221">
        <f t="shared" si="212"/>
        <v>1</v>
      </c>
      <c r="T1221">
        <v>1220</v>
      </c>
      <c r="U1221">
        <f t="shared" si="213"/>
        <v>10.337054090755167</v>
      </c>
      <c r="V1221">
        <f t="shared" si="214"/>
        <v>1220</v>
      </c>
      <c r="W1221" t="str">
        <f t="shared" si="215"/>
        <v/>
      </c>
      <c r="X1221" t="str">
        <f t="shared" si="216"/>
        <v/>
      </c>
      <c r="Y1221" t="str">
        <f t="shared" si="217"/>
        <v/>
      </c>
      <c r="Z1221" t="str">
        <f t="shared" si="218"/>
        <v/>
      </c>
      <c r="AA1221" t="str">
        <f t="shared" si="219"/>
        <v/>
      </c>
      <c r="AB1221" t="str">
        <f t="shared" si="220"/>
        <v/>
      </c>
    </row>
    <row r="1222" spans="1:28" x14ac:dyDescent="0.45">
      <c r="A1222" t="s">
        <v>3377</v>
      </c>
      <c r="B1222" t="s">
        <v>3377</v>
      </c>
      <c r="C1222" t="s">
        <v>2998</v>
      </c>
      <c r="D1222" t="s">
        <v>2957</v>
      </c>
      <c r="E1222">
        <v>6083</v>
      </c>
      <c r="F1222" t="s">
        <v>3057</v>
      </c>
      <c r="G1222">
        <v>34.436</v>
      </c>
      <c r="H1222">
        <v>-119.8597</v>
      </c>
      <c r="I1222">
        <v>30850</v>
      </c>
      <c r="J1222">
        <v>30850</v>
      </c>
      <c r="K1222">
        <f t="shared" si="210"/>
        <v>10.336892029333534</v>
      </c>
      <c r="L1222">
        <v>1517</v>
      </c>
      <c r="M1222" t="s">
        <v>19</v>
      </c>
      <c r="N1222" t="b">
        <v>1</v>
      </c>
      <c r="O1222" t="s">
        <v>20</v>
      </c>
      <c r="P1222" t="s">
        <v>3378</v>
      </c>
      <c r="Q1222">
        <v>1840001783</v>
      </c>
      <c r="R1222" t="str">
        <f t="shared" si="211"/>
        <v>small</v>
      </c>
      <c r="S1222">
        <f t="shared" si="212"/>
        <v>1</v>
      </c>
      <c r="T1222">
        <v>1221</v>
      </c>
      <c r="U1222">
        <f t="shared" si="213"/>
        <v>10.336892029333534</v>
      </c>
      <c r="V1222">
        <f t="shared" si="214"/>
        <v>1221</v>
      </c>
      <c r="W1222" t="str">
        <f t="shared" si="215"/>
        <v/>
      </c>
      <c r="X1222" t="str">
        <f t="shared" si="216"/>
        <v/>
      </c>
      <c r="Y1222" t="str">
        <f t="shared" si="217"/>
        <v/>
      </c>
      <c r="Z1222" t="str">
        <f t="shared" si="218"/>
        <v/>
      </c>
      <c r="AA1222" t="str">
        <f t="shared" si="219"/>
        <v/>
      </c>
      <c r="AB1222" t="str">
        <f t="shared" si="220"/>
        <v/>
      </c>
    </row>
    <row r="1223" spans="1:28" x14ac:dyDescent="0.45">
      <c r="A1223" t="s">
        <v>2624</v>
      </c>
      <c r="B1223" t="s">
        <v>2624</v>
      </c>
      <c r="C1223" t="s">
        <v>4722</v>
      </c>
      <c r="D1223" t="s">
        <v>4723</v>
      </c>
      <c r="E1223">
        <v>49035</v>
      </c>
      <c r="F1223" t="s">
        <v>4733</v>
      </c>
      <c r="G1223">
        <v>40.6599</v>
      </c>
      <c r="H1223">
        <v>-111.82259999999999</v>
      </c>
      <c r="I1223">
        <v>30831</v>
      </c>
      <c r="J1223">
        <v>30831</v>
      </c>
      <c r="K1223">
        <f t="shared" si="210"/>
        <v>10.336275956293182</v>
      </c>
      <c r="L1223">
        <v>1402</v>
      </c>
      <c r="M1223" t="s">
        <v>19</v>
      </c>
      <c r="N1223" t="b">
        <v>1</v>
      </c>
      <c r="O1223" t="s">
        <v>1371</v>
      </c>
      <c r="P1223" t="s">
        <v>4743</v>
      </c>
      <c r="Q1223">
        <v>1840020156</v>
      </c>
      <c r="R1223" t="str">
        <f t="shared" si="211"/>
        <v>small</v>
      </c>
      <c r="S1223">
        <f t="shared" si="212"/>
        <v>1</v>
      </c>
      <c r="T1223">
        <v>1222</v>
      </c>
      <c r="U1223">
        <f t="shared" si="213"/>
        <v>10.336275956293182</v>
      </c>
      <c r="V1223">
        <f t="shared" si="214"/>
        <v>1222</v>
      </c>
      <c r="W1223" t="str">
        <f t="shared" si="215"/>
        <v/>
      </c>
      <c r="X1223" t="str">
        <f t="shared" si="216"/>
        <v/>
      </c>
      <c r="Y1223" t="str">
        <f t="shared" si="217"/>
        <v/>
      </c>
      <c r="Z1223" t="str">
        <f t="shared" si="218"/>
        <v/>
      </c>
      <c r="AA1223" t="str">
        <f t="shared" si="219"/>
        <v/>
      </c>
      <c r="AB1223" t="str">
        <f t="shared" si="220"/>
        <v/>
      </c>
    </row>
    <row r="1224" spans="1:28" x14ac:dyDescent="0.45">
      <c r="A1224" t="s">
        <v>4498</v>
      </c>
      <c r="B1224" t="s">
        <v>4498</v>
      </c>
      <c r="C1224" t="s">
        <v>4859</v>
      </c>
      <c r="D1224" t="s">
        <v>4860</v>
      </c>
      <c r="E1224">
        <v>27139</v>
      </c>
      <c r="F1224" t="s">
        <v>358</v>
      </c>
      <c r="G1224">
        <v>44.7545</v>
      </c>
      <c r="H1224">
        <v>-93.363200000000006</v>
      </c>
      <c r="I1224">
        <v>30807</v>
      </c>
      <c r="J1224">
        <v>30807</v>
      </c>
      <c r="K1224">
        <f t="shared" si="210"/>
        <v>10.335497215866404</v>
      </c>
      <c r="L1224">
        <v>760</v>
      </c>
      <c r="M1224" t="s">
        <v>19</v>
      </c>
      <c r="N1224" t="b">
        <v>1</v>
      </c>
      <c r="O1224" t="s">
        <v>596</v>
      </c>
      <c r="P1224">
        <v>55378</v>
      </c>
      <c r="Q1224">
        <v>1840008957</v>
      </c>
      <c r="R1224" t="str">
        <f t="shared" si="211"/>
        <v>small</v>
      </c>
      <c r="S1224">
        <f t="shared" si="212"/>
        <v>1</v>
      </c>
      <c r="T1224">
        <v>1223</v>
      </c>
      <c r="U1224">
        <f t="shared" si="213"/>
        <v>10.335497215866404</v>
      </c>
      <c r="V1224">
        <f t="shared" si="214"/>
        <v>1223</v>
      </c>
      <c r="W1224" t="str">
        <f t="shared" si="215"/>
        <v/>
      </c>
      <c r="X1224" t="str">
        <f t="shared" si="216"/>
        <v/>
      </c>
      <c r="Y1224" t="str">
        <f t="shared" si="217"/>
        <v/>
      </c>
      <c r="Z1224" t="str">
        <f t="shared" si="218"/>
        <v/>
      </c>
      <c r="AA1224" t="str">
        <f t="shared" si="219"/>
        <v/>
      </c>
      <c r="AB1224" t="str">
        <f t="shared" si="220"/>
        <v/>
      </c>
    </row>
    <row r="1225" spans="1:28" x14ac:dyDescent="0.45">
      <c r="A1225" t="s">
        <v>550</v>
      </c>
      <c r="B1225" t="s">
        <v>550</v>
      </c>
      <c r="C1225" t="s">
        <v>4006</v>
      </c>
      <c r="D1225" t="s">
        <v>4007</v>
      </c>
      <c r="E1225">
        <v>13135</v>
      </c>
      <c r="F1225" t="s">
        <v>4009</v>
      </c>
      <c r="G1225">
        <v>33.952399999999997</v>
      </c>
      <c r="H1225">
        <v>-83.992999999999995</v>
      </c>
      <c r="I1225">
        <v>30782</v>
      </c>
      <c r="J1225">
        <v>30782</v>
      </c>
      <c r="K1225">
        <f t="shared" si="210"/>
        <v>10.334685382539899</v>
      </c>
      <c r="L1225">
        <v>887</v>
      </c>
      <c r="M1225" t="s">
        <v>19</v>
      </c>
      <c r="N1225" t="b">
        <v>1</v>
      </c>
      <c r="O1225" t="s">
        <v>330</v>
      </c>
      <c r="P1225" t="s">
        <v>4137</v>
      </c>
      <c r="Q1225">
        <v>1840014745</v>
      </c>
      <c r="R1225" t="str">
        <f t="shared" si="211"/>
        <v>small</v>
      </c>
      <c r="S1225">
        <f t="shared" si="212"/>
        <v>1</v>
      </c>
      <c r="T1225">
        <v>1224</v>
      </c>
      <c r="U1225">
        <f t="shared" si="213"/>
        <v>10.334685382539899</v>
      </c>
      <c r="V1225">
        <f t="shared" si="214"/>
        <v>1224</v>
      </c>
      <c r="W1225" t="str">
        <f t="shared" si="215"/>
        <v/>
      </c>
      <c r="X1225" t="str">
        <f t="shared" si="216"/>
        <v/>
      </c>
      <c r="Y1225" t="str">
        <f t="shared" si="217"/>
        <v/>
      </c>
      <c r="Z1225" t="str">
        <f t="shared" si="218"/>
        <v/>
      </c>
      <c r="AA1225" t="str">
        <f t="shared" si="219"/>
        <v/>
      </c>
      <c r="AB1225" t="str">
        <f t="shared" si="220"/>
        <v/>
      </c>
    </row>
    <row r="1226" spans="1:28" x14ac:dyDescent="0.45">
      <c r="A1226" t="s">
        <v>1398</v>
      </c>
      <c r="B1226" t="s">
        <v>1398</v>
      </c>
      <c r="C1226" t="s">
        <v>4006</v>
      </c>
      <c r="D1226" t="s">
        <v>4007</v>
      </c>
      <c r="E1226">
        <v>13285</v>
      </c>
      <c r="F1226" t="s">
        <v>2164</v>
      </c>
      <c r="G1226">
        <v>33.0276</v>
      </c>
      <c r="H1226">
        <v>-85.038300000000007</v>
      </c>
      <c r="I1226">
        <v>36270</v>
      </c>
      <c r="J1226">
        <v>30771</v>
      </c>
      <c r="K1226">
        <f t="shared" si="210"/>
        <v>10.33432796697552</v>
      </c>
      <c r="L1226">
        <v>283</v>
      </c>
      <c r="M1226" t="s">
        <v>19</v>
      </c>
      <c r="N1226" t="b">
        <v>1</v>
      </c>
      <c r="O1226" t="s">
        <v>330</v>
      </c>
      <c r="P1226" t="s">
        <v>4108</v>
      </c>
      <c r="Q1226">
        <v>1840029147</v>
      </c>
      <c r="R1226" t="str">
        <f t="shared" si="211"/>
        <v>small</v>
      </c>
      <c r="S1226">
        <f t="shared" si="212"/>
        <v>1</v>
      </c>
      <c r="T1226">
        <v>1225</v>
      </c>
      <c r="U1226">
        <f t="shared" si="213"/>
        <v>10.33432796697552</v>
      </c>
      <c r="V1226">
        <f t="shared" si="214"/>
        <v>1225</v>
      </c>
      <c r="W1226" t="str">
        <f t="shared" si="215"/>
        <v/>
      </c>
      <c r="X1226" t="str">
        <f t="shared" si="216"/>
        <v/>
      </c>
      <c r="Y1226" t="str">
        <f t="shared" si="217"/>
        <v/>
      </c>
      <c r="Z1226" t="str">
        <f t="shared" si="218"/>
        <v/>
      </c>
      <c r="AA1226" t="str">
        <f t="shared" si="219"/>
        <v/>
      </c>
      <c r="AB1226" t="str">
        <f t="shared" si="220"/>
        <v/>
      </c>
    </row>
    <row r="1227" spans="1:28" x14ac:dyDescent="0.45">
      <c r="A1227" t="s">
        <v>1380</v>
      </c>
      <c r="B1227" t="s">
        <v>1380</v>
      </c>
      <c r="C1227" t="s">
        <v>2998</v>
      </c>
      <c r="D1227" t="s">
        <v>2957</v>
      </c>
      <c r="E1227">
        <v>6085</v>
      </c>
      <c r="F1227" t="s">
        <v>1646</v>
      </c>
      <c r="G1227">
        <v>37.268500000000003</v>
      </c>
      <c r="H1227">
        <v>-122.0254</v>
      </c>
      <c r="I1227">
        <v>30767</v>
      </c>
      <c r="J1227">
        <v>30767</v>
      </c>
      <c r="K1227">
        <f t="shared" si="210"/>
        <v>10.33419796600033</v>
      </c>
      <c r="L1227">
        <v>951</v>
      </c>
      <c r="M1227" t="s">
        <v>19</v>
      </c>
      <c r="N1227" t="b">
        <v>1</v>
      </c>
      <c r="O1227" t="s">
        <v>20</v>
      </c>
      <c r="P1227" t="s">
        <v>3255</v>
      </c>
      <c r="Q1227">
        <v>1840021572</v>
      </c>
      <c r="R1227" t="str">
        <f t="shared" si="211"/>
        <v>small</v>
      </c>
      <c r="S1227">
        <f t="shared" si="212"/>
        <v>1</v>
      </c>
      <c r="T1227">
        <v>1226</v>
      </c>
      <c r="U1227">
        <f t="shared" si="213"/>
        <v>10.33419796600033</v>
      </c>
      <c r="V1227">
        <f t="shared" si="214"/>
        <v>1226</v>
      </c>
      <c r="W1227" t="str">
        <f t="shared" si="215"/>
        <v/>
      </c>
      <c r="X1227" t="str">
        <f t="shared" si="216"/>
        <v/>
      </c>
      <c r="Y1227" t="str">
        <f t="shared" si="217"/>
        <v/>
      </c>
      <c r="Z1227" t="str">
        <f t="shared" si="218"/>
        <v/>
      </c>
      <c r="AA1227" t="str">
        <f t="shared" si="219"/>
        <v/>
      </c>
      <c r="AB1227" t="str">
        <f t="shared" si="220"/>
        <v/>
      </c>
    </row>
    <row r="1228" spans="1:28" x14ac:dyDescent="0.45">
      <c r="A1228" t="s">
        <v>1538</v>
      </c>
      <c r="B1228" t="s">
        <v>1538</v>
      </c>
      <c r="C1228" t="s">
        <v>1442</v>
      </c>
      <c r="D1228" t="s">
        <v>1443</v>
      </c>
      <c r="E1228">
        <v>34025</v>
      </c>
      <c r="F1228" t="s">
        <v>1445</v>
      </c>
      <c r="G1228">
        <v>40.296500000000002</v>
      </c>
      <c r="H1228">
        <v>-73.991500000000002</v>
      </c>
      <c r="I1228">
        <v>30763</v>
      </c>
      <c r="J1228">
        <v>30763</v>
      </c>
      <c r="K1228">
        <f t="shared" si="210"/>
        <v>10.334067948122689</v>
      </c>
      <c r="L1228">
        <v>2320</v>
      </c>
      <c r="M1228" t="s">
        <v>19</v>
      </c>
      <c r="N1228" t="b">
        <v>1</v>
      </c>
      <c r="O1228" t="s">
        <v>330</v>
      </c>
      <c r="P1228">
        <v>7740</v>
      </c>
      <c r="Q1228">
        <v>1840003673</v>
      </c>
      <c r="R1228" t="str">
        <f t="shared" si="211"/>
        <v>small</v>
      </c>
      <c r="S1228">
        <f t="shared" si="212"/>
        <v>1</v>
      </c>
      <c r="T1228">
        <v>1227</v>
      </c>
      <c r="U1228">
        <f t="shared" si="213"/>
        <v>10.334067948122689</v>
      </c>
      <c r="V1228">
        <f t="shared" si="214"/>
        <v>1227</v>
      </c>
      <c r="W1228" t="str">
        <f t="shared" si="215"/>
        <v/>
      </c>
      <c r="X1228" t="str">
        <f t="shared" si="216"/>
        <v/>
      </c>
      <c r="Y1228" t="str">
        <f t="shared" si="217"/>
        <v/>
      </c>
      <c r="Z1228" t="str">
        <f t="shared" si="218"/>
        <v/>
      </c>
      <c r="AA1228" t="str">
        <f t="shared" si="219"/>
        <v/>
      </c>
      <c r="AB1228" t="str">
        <f t="shared" si="220"/>
        <v/>
      </c>
    </row>
    <row r="1229" spans="1:28" x14ac:dyDescent="0.45">
      <c r="A1229" t="s">
        <v>2579</v>
      </c>
      <c r="B1229" t="s">
        <v>2579</v>
      </c>
      <c r="C1229" t="s">
        <v>2703</v>
      </c>
      <c r="D1229" t="s">
        <v>2129</v>
      </c>
      <c r="E1229">
        <v>36109</v>
      </c>
      <c r="F1229" t="s">
        <v>2718</v>
      </c>
      <c r="G1229">
        <v>42.444200000000002</v>
      </c>
      <c r="H1229">
        <v>-76.503200000000007</v>
      </c>
      <c r="I1229">
        <v>54992</v>
      </c>
      <c r="J1229">
        <v>30756</v>
      </c>
      <c r="K1229">
        <f t="shared" si="210"/>
        <v>10.333840376152072</v>
      </c>
      <c r="L1229">
        <v>2203</v>
      </c>
      <c r="M1229" t="s">
        <v>19</v>
      </c>
      <c r="N1229" t="b">
        <v>1</v>
      </c>
      <c r="O1229" t="s">
        <v>330</v>
      </c>
      <c r="P1229" t="s">
        <v>2834</v>
      </c>
      <c r="Q1229">
        <v>1840000442</v>
      </c>
      <c r="R1229" t="str">
        <f t="shared" si="211"/>
        <v>small</v>
      </c>
      <c r="S1229">
        <f t="shared" si="212"/>
        <v>1</v>
      </c>
      <c r="T1229">
        <v>1228</v>
      </c>
      <c r="U1229">
        <f t="shared" si="213"/>
        <v>10.333840376152072</v>
      </c>
      <c r="V1229">
        <f t="shared" si="214"/>
        <v>1228</v>
      </c>
      <c r="W1229" t="str">
        <f t="shared" si="215"/>
        <v/>
      </c>
      <c r="X1229" t="str">
        <f t="shared" si="216"/>
        <v/>
      </c>
      <c r="Y1229" t="str">
        <f t="shared" si="217"/>
        <v/>
      </c>
      <c r="Z1229" t="str">
        <f t="shared" si="218"/>
        <v/>
      </c>
      <c r="AA1229" t="str">
        <f t="shared" si="219"/>
        <v/>
      </c>
      <c r="AB1229" t="str">
        <f t="shared" si="220"/>
        <v/>
      </c>
    </row>
    <row r="1230" spans="1:28" x14ac:dyDescent="0.45">
      <c r="A1230" t="s">
        <v>775</v>
      </c>
      <c r="B1230" t="s">
        <v>775</v>
      </c>
      <c r="C1230" t="s">
        <v>3717</v>
      </c>
      <c r="D1230" t="s">
        <v>3718</v>
      </c>
      <c r="E1230">
        <v>5119</v>
      </c>
      <c r="F1230" t="s">
        <v>387</v>
      </c>
      <c r="G1230">
        <v>34.850900000000003</v>
      </c>
      <c r="H1230">
        <v>-92.2029</v>
      </c>
      <c r="I1230">
        <v>30657</v>
      </c>
      <c r="J1230">
        <v>30657</v>
      </c>
      <c r="K1230">
        <f t="shared" si="210"/>
        <v>10.330616300280319</v>
      </c>
      <c r="L1230">
        <v>568</v>
      </c>
      <c r="M1230" t="s">
        <v>19</v>
      </c>
      <c r="N1230" t="b">
        <v>1</v>
      </c>
      <c r="O1230" t="s">
        <v>596</v>
      </c>
      <c r="P1230" t="s">
        <v>3754</v>
      </c>
      <c r="Q1230">
        <v>1840015511</v>
      </c>
      <c r="R1230" t="str">
        <f t="shared" si="211"/>
        <v>small</v>
      </c>
      <c r="S1230">
        <f t="shared" si="212"/>
        <v>1</v>
      </c>
      <c r="T1230">
        <v>1229</v>
      </c>
      <c r="U1230">
        <f t="shared" si="213"/>
        <v>10.330616300280319</v>
      </c>
      <c r="V1230">
        <f t="shared" si="214"/>
        <v>1229</v>
      </c>
      <c r="W1230" t="str">
        <f t="shared" si="215"/>
        <v/>
      </c>
      <c r="X1230" t="str">
        <f t="shared" si="216"/>
        <v/>
      </c>
      <c r="Y1230" t="str">
        <f t="shared" si="217"/>
        <v/>
      </c>
      <c r="Z1230" t="str">
        <f t="shared" si="218"/>
        <v/>
      </c>
      <c r="AA1230" t="str">
        <f t="shared" si="219"/>
        <v/>
      </c>
      <c r="AB1230" t="str">
        <f t="shared" si="220"/>
        <v/>
      </c>
    </row>
    <row r="1231" spans="1:28" x14ac:dyDescent="0.45">
      <c r="A1231" t="s">
        <v>124</v>
      </c>
      <c r="B1231" t="s">
        <v>124</v>
      </c>
      <c r="C1231" t="s">
        <v>4781</v>
      </c>
      <c r="D1231" t="s">
        <v>4782</v>
      </c>
      <c r="E1231">
        <v>29047</v>
      </c>
      <c r="F1231" t="s">
        <v>888</v>
      </c>
      <c r="G1231">
        <v>39.2393</v>
      </c>
      <c r="H1231">
        <v>-94.4191</v>
      </c>
      <c r="I1231">
        <v>30614</v>
      </c>
      <c r="J1231">
        <v>30614</v>
      </c>
      <c r="K1231">
        <f t="shared" si="210"/>
        <v>10.329212699651652</v>
      </c>
      <c r="L1231">
        <v>409</v>
      </c>
      <c r="M1231" t="s">
        <v>19</v>
      </c>
      <c r="N1231" t="b">
        <v>1</v>
      </c>
      <c r="O1231" t="s">
        <v>596</v>
      </c>
      <c r="P1231" t="s">
        <v>4816</v>
      </c>
      <c r="Q1231">
        <v>1840008502</v>
      </c>
      <c r="R1231" t="str">
        <f t="shared" si="211"/>
        <v>small</v>
      </c>
      <c r="S1231">
        <f t="shared" si="212"/>
        <v>1</v>
      </c>
      <c r="T1231">
        <v>1230</v>
      </c>
      <c r="U1231">
        <f t="shared" si="213"/>
        <v>10.329212699651652</v>
      </c>
      <c r="V1231">
        <f t="shared" si="214"/>
        <v>1230</v>
      </c>
      <c r="W1231" t="str">
        <f t="shared" si="215"/>
        <v/>
      </c>
      <c r="X1231" t="str">
        <f t="shared" si="216"/>
        <v/>
      </c>
      <c r="Y1231" t="str">
        <f t="shared" si="217"/>
        <v/>
      </c>
      <c r="Z1231" t="str">
        <f t="shared" si="218"/>
        <v/>
      </c>
      <c r="AA1231" t="str">
        <f t="shared" si="219"/>
        <v/>
      </c>
      <c r="AB1231" t="str">
        <f t="shared" si="220"/>
        <v/>
      </c>
    </row>
    <row r="1232" spans="1:28" x14ac:dyDescent="0.45">
      <c r="A1232" t="s">
        <v>2827</v>
      </c>
      <c r="B1232" t="s">
        <v>2827</v>
      </c>
      <c r="C1232" t="s">
        <v>2703</v>
      </c>
      <c r="D1232" t="s">
        <v>2129</v>
      </c>
      <c r="E1232">
        <v>36063</v>
      </c>
      <c r="F1232" t="s">
        <v>784</v>
      </c>
      <c r="G1232">
        <v>43.045699999999997</v>
      </c>
      <c r="H1232">
        <v>-78.865899999999996</v>
      </c>
      <c r="I1232">
        <v>30607</v>
      </c>
      <c r="J1232">
        <v>30607</v>
      </c>
      <c r="K1232">
        <f t="shared" si="210"/>
        <v>10.328984019949246</v>
      </c>
      <c r="L1232">
        <v>1170</v>
      </c>
      <c r="M1232" t="s">
        <v>19</v>
      </c>
      <c r="N1232" t="b">
        <v>1</v>
      </c>
      <c r="O1232" t="s">
        <v>330</v>
      </c>
      <c r="P1232">
        <v>14120</v>
      </c>
      <c r="Q1232">
        <v>1840000372</v>
      </c>
      <c r="R1232" t="str">
        <f t="shared" si="211"/>
        <v>small</v>
      </c>
      <c r="S1232">
        <f t="shared" si="212"/>
        <v>1</v>
      </c>
      <c r="T1232">
        <v>1231</v>
      </c>
      <c r="U1232">
        <f t="shared" si="213"/>
        <v>10.328984019949246</v>
      </c>
      <c r="V1232">
        <f t="shared" si="214"/>
        <v>1231</v>
      </c>
      <c r="W1232" t="str">
        <f t="shared" si="215"/>
        <v/>
      </c>
      <c r="X1232" t="str">
        <f t="shared" si="216"/>
        <v/>
      </c>
      <c r="Y1232" t="str">
        <f t="shared" si="217"/>
        <v/>
      </c>
      <c r="Z1232" t="str">
        <f t="shared" si="218"/>
        <v/>
      </c>
      <c r="AA1232" t="str">
        <f t="shared" si="219"/>
        <v/>
      </c>
      <c r="AB1232" t="str">
        <f t="shared" si="220"/>
        <v/>
      </c>
    </row>
    <row r="1233" spans="1:28" x14ac:dyDescent="0.45">
      <c r="A1233" t="s">
        <v>932</v>
      </c>
      <c r="B1233" t="s">
        <v>932</v>
      </c>
      <c r="C1233" t="s">
        <v>870</v>
      </c>
      <c r="D1233" t="s">
        <v>871</v>
      </c>
      <c r="E1233">
        <v>54107</v>
      </c>
      <c r="F1233" t="s">
        <v>612</v>
      </c>
      <c r="G1233">
        <v>39.2624</v>
      </c>
      <c r="H1233">
        <v>-81.541899999999998</v>
      </c>
      <c r="I1233">
        <v>65331</v>
      </c>
      <c r="J1233">
        <v>30601</v>
      </c>
      <c r="K1233">
        <f t="shared" si="210"/>
        <v>10.328787967145063</v>
      </c>
      <c r="L1233">
        <v>1003</v>
      </c>
      <c r="M1233" t="s">
        <v>19</v>
      </c>
      <c r="N1233" t="b">
        <v>1</v>
      </c>
      <c r="O1233" t="s">
        <v>330</v>
      </c>
      <c r="P1233" t="s">
        <v>933</v>
      </c>
      <c r="Q1233">
        <v>1840005786</v>
      </c>
      <c r="R1233" t="str">
        <f t="shared" si="211"/>
        <v>small</v>
      </c>
      <c r="S1233">
        <f t="shared" si="212"/>
        <v>1</v>
      </c>
      <c r="T1233">
        <v>1232</v>
      </c>
      <c r="U1233">
        <f t="shared" si="213"/>
        <v>10.328787967145063</v>
      </c>
      <c r="V1233">
        <f t="shared" si="214"/>
        <v>1232</v>
      </c>
      <c r="W1233" t="str">
        <f t="shared" si="215"/>
        <v/>
      </c>
      <c r="X1233" t="str">
        <f t="shared" si="216"/>
        <v/>
      </c>
      <c r="Y1233" t="str">
        <f t="shared" si="217"/>
        <v/>
      </c>
      <c r="Z1233" t="str">
        <f t="shared" si="218"/>
        <v/>
      </c>
      <c r="AA1233" t="str">
        <f t="shared" si="219"/>
        <v/>
      </c>
      <c r="AB1233" t="str">
        <f t="shared" si="220"/>
        <v/>
      </c>
    </row>
    <row r="1234" spans="1:28" x14ac:dyDescent="0.45">
      <c r="A1234" t="s">
        <v>3074</v>
      </c>
      <c r="B1234" t="s">
        <v>3074</v>
      </c>
      <c r="C1234" t="s">
        <v>2998</v>
      </c>
      <c r="D1234" t="s">
        <v>2957</v>
      </c>
      <c r="E1234">
        <v>6085</v>
      </c>
      <c r="F1234" t="s">
        <v>1646</v>
      </c>
      <c r="G1234">
        <v>37.368499999999997</v>
      </c>
      <c r="H1234">
        <v>-122.09650000000001</v>
      </c>
      <c r="I1234">
        <v>30561</v>
      </c>
      <c r="J1234">
        <v>30561</v>
      </c>
      <c r="K1234">
        <f t="shared" si="210"/>
        <v>10.327479965258176</v>
      </c>
      <c r="L1234">
        <v>1822</v>
      </c>
      <c r="M1234" t="s">
        <v>19</v>
      </c>
      <c r="N1234" t="b">
        <v>1</v>
      </c>
      <c r="O1234" t="s">
        <v>20</v>
      </c>
      <c r="P1234" t="s">
        <v>3075</v>
      </c>
      <c r="Q1234">
        <v>1840020328</v>
      </c>
      <c r="R1234" t="str">
        <f t="shared" si="211"/>
        <v>small</v>
      </c>
      <c r="S1234">
        <f t="shared" si="212"/>
        <v>1</v>
      </c>
      <c r="T1234">
        <v>1233</v>
      </c>
      <c r="U1234">
        <f t="shared" si="213"/>
        <v>10.327479965258176</v>
      </c>
      <c r="V1234">
        <f t="shared" si="214"/>
        <v>1233</v>
      </c>
      <c r="W1234" t="str">
        <f t="shared" si="215"/>
        <v/>
      </c>
      <c r="X1234" t="str">
        <f t="shared" si="216"/>
        <v/>
      </c>
      <c r="Y1234" t="str">
        <f t="shared" si="217"/>
        <v/>
      </c>
      <c r="Z1234" t="str">
        <f t="shared" si="218"/>
        <v/>
      </c>
      <c r="AA1234" t="str">
        <f t="shared" si="219"/>
        <v/>
      </c>
      <c r="AB1234" t="str">
        <f t="shared" si="220"/>
        <v/>
      </c>
    </row>
    <row r="1235" spans="1:28" x14ac:dyDescent="0.45">
      <c r="A1235" t="s">
        <v>3117</v>
      </c>
      <c r="B1235" t="s">
        <v>3117</v>
      </c>
      <c r="C1235" t="s">
        <v>2998</v>
      </c>
      <c r="D1235" t="s">
        <v>2957</v>
      </c>
      <c r="E1235">
        <v>6085</v>
      </c>
      <c r="F1235" t="s">
        <v>1646</v>
      </c>
      <c r="G1235">
        <v>37.230699999999999</v>
      </c>
      <c r="H1235">
        <v>-121.9564</v>
      </c>
      <c r="I1235">
        <v>30545</v>
      </c>
      <c r="J1235">
        <v>30545</v>
      </c>
      <c r="K1235">
        <f t="shared" si="210"/>
        <v>10.326956285083867</v>
      </c>
      <c r="L1235">
        <v>1056</v>
      </c>
      <c r="M1235" t="s">
        <v>19</v>
      </c>
      <c r="N1235" t="b">
        <v>1</v>
      </c>
      <c r="O1235" t="s">
        <v>20</v>
      </c>
      <c r="P1235" t="s">
        <v>3118</v>
      </c>
      <c r="Q1235">
        <v>1840021575</v>
      </c>
      <c r="R1235" t="str">
        <f t="shared" si="211"/>
        <v>small</v>
      </c>
      <c r="S1235">
        <f t="shared" si="212"/>
        <v>1</v>
      </c>
      <c r="T1235">
        <v>1234</v>
      </c>
      <c r="U1235">
        <f t="shared" si="213"/>
        <v>10.326956285083867</v>
      </c>
      <c r="V1235">
        <f t="shared" si="214"/>
        <v>1234</v>
      </c>
      <c r="W1235" t="str">
        <f t="shared" si="215"/>
        <v/>
      </c>
      <c r="X1235" t="str">
        <f t="shared" si="216"/>
        <v/>
      </c>
      <c r="Y1235" t="str">
        <f t="shared" si="217"/>
        <v/>
      </c>
      <c r="Z1235" t="str">
        <f t="shared" si="218"/>
        <v/>
      </c>
      <c r="AA1235" t="str">
        <f t="shared" si="219"/>
        <v/>
      </c>
      <c r="AB1235" t="str">
        <f t="shared" si="220"/>
        <v/>
      </c>
    </row>
    <row r="1236" spans="1:28" x14ac:dyDescent="0.45">
      <c r="A1236" t="s">
        <v>1627</v>
      </c>
      <c r="B1236" t="s">
        <v>1627</v>
      </c>
      <c r="C1236" t="s">
        <v>2998</v>
      </c>
      <c r="D1236" t="s">
        <v>2957</v>
      </c>
      <c r="E1236">
        <v>6013</v>
      </c>
      <c r="F1236" t="s">
        <v>3002</v>
      </c>
      <c r="G1236">
        <v>37.962899999999998</v>
      </c>
      <c r="H1236">
        <v>-122.3425</v>
      </c>
      <c r="I1236">
        <v>30536</v>
      </c>
      <c r="J1236">
        <v>30536</v>
      </c>
      <c r="K1236">
        <f t="shared" si="210"/>
        <v>10.326661594425065</v>
      </c>
      <c r="L1236">
        <v>4483</v>
      </c>
      <c r="M1236" t="s">
        <v>19</v>
      </c>
      <c r="N1236" t="b">
        <v>1</v>
      </c>
      <c r="O1236" t="s">
        <v>20</v>
      </c>
      <c r="P1236">
        <v>94806</v>
      </c>
      <c r="Q1236">
        <v>1840021529</v>
      </c>
      <c r="R1236" t="str">
        <f t="shared" si="211"/>
        <v>small</v>
      </c>
      <c r="S1236">
        <f t="shared" si="212"/>
        <v>1</v>
      </c>
      <c r="T1236">
        <v>1235</v>
      </c>
      <c r="U1236">
        <f t="shared" si="213"/>
        <v>10.326661594425065</v>
      </c>
      <c r="V1236">
        <f t="shared" si="214"/>
        <v>1235</v>
      </c>
      <c r="W1236" t="str">
        <f t="shared" si="215"/>
        <v/>
      </c>
      <c r="X1236" t="str">
        <f t="shared" si="216"/>
        <v/>
      </c>
      <c r="Y1236" t="str">
        <f t="shared" si="217"/>
        <v/>
      </c>
      <c r="Z1236" t="str">
        <f t="shared" si="218"/>
        <v/>
      </c>
      <c r="AA1236" t="str">
        <f t="shared" si="219"/>
        <v/>
      </c>
      <c r="AB1236" t="str">
        <f t="shared" si="220"/>
        <v/>
      </c>
    </row>
    <row r="1237" spans="1:28" x14ac:dyDescent="0.45">
      <c r="A1237" t="s">
        <v>2303</v>
      </c>
      <c r="B1237" t="s">
        <v>2303</v>
      </c>
      <c r="C1237" t="s">
        <v>2197</v>
      </c>
      <c r="D1237" t="s">
        <v>2198</v>
      </c>
      <c r="E1237">
        <v>22045</v>
      </c>
      <c r="F1237" t="s">
        <v>2244</v>
      </c>
      <c r="G1237">
        <v>30.004899999999999</v>
      </c>
      <c r="H1237">
        <v>-91.820300000000003</v>
      </c>
      <c r="I1237">
        <v>30386</v>
      </c>
      <c r="J1237">
        <v>30386</v>
      </c>
      <c r="K1237">
        <f t="shared" si="210"/>
        <v>10.321737255003711</v>
      </c>
      <c r="L1237">
        <v>1053</v>
      </c>
      <c r="M1237" t="s">
        <v>19</v>
      </c>
      <c r="N1237" t="b">
        <v>1</v>
      </c>
      <c r="O1237" t="s">
        <v>596</v>
      </c>
      <c r="P1237" t="s">
        <v>2304</v>
      </c>
      <c r="Q1237">
        <v>1840015053</v>
      </c>
      <c r="R1237" t="str">
        <f t="shared" si="211"/>
        <v>small</v>
      </c>
      <c r="S1237">
        <f t="shared" si="212"/>
        <v>1</v>
      </c>
      <c r="T1237">
        <v>1236</v>
      </c>
      <c r="U1237">
        <f t="shared" si="213"/>
        <v>10.321737255003711</v>
      </c>
      <c r="V1237">
        <f t="shared" si="214"/>
        <v>1236</v>
      </c>
      <c r="W1237" t="str">
        <f t="shared" si="215"/>
        <v/>
      </c>
      <c r="X1237" t="str">
        <f t="shared" si="216"/>
        <v/>
      </c>
      <c r="Y1237" t="str">
        <f t="shared" si="217"/>
        <v/>
      </c>
      <c r="Z1237" t="str">
        <f t="shared" si="218"/>
        <v/>
      </c>
      <c r="AA1237" t="str">
        <f t="shared" si="219"/>
        <v/>
      </c>
      <c r="AB1237" t="str">
        <f t="shared" si="220"/>
        <v/>
      </c>
    </row>
    <row r="1238" spans="1:28" x14ac:dyDescent="0.45">
      <c r="A1238" t="s">
        <v>205</v>
      </c>
      <c r="B1238" t="s">
        <v>205</v>
      </c>
      <c r="C1238" t="s">
        <v>1415</v>
      </c>
      <c r="D1238" t="s">
        <v>1416</v>
      </c>
      <c r="E1238">
        <v>33017</v>
      </c>
      <c r="F1238" t="s">
        <v>1427</v>
      </c>
      <c r="G1238">
        <v>43.299100000000003</v>
      </c>
      <c r="H1238">
        <v>-70.979100000000003</v>
      </c>
      <c r="I1238">
        <v>30345</v>
      </c>
      <c r="J1238">
        <v>30345</v>
      </c>
      <c r="K1238">
        <f t="shared" si="210"/>
        <v>10.320387038269956</v>
      </c>
      <c r="L1238">
        <v>258</v>
      </c>
      <c r="M1238" t="s">
        <v>19</v>
      </c>
      <c r="N1238" t="b">
        <v>1</v>
      </c>
      <c r="O1238" t="s">
        <v>330</v>
      </c>
      <c r="P1238" t="s">
        <v>1429</v>
      </c>
      <c r="Q1238">
        <v>1840002809</v>
      </c>
      <c r="R1238" t="str">
        <f t="shared" si="211"/>
        <v>small</v>
      </c>
      <c r="S1238">
        <f t="shared" si="212"/>
        <v>1</v>
      </c>
      <c r="T1238">
        <v>1237</v>
      </c>
      <c r="U1238">
        <f t="shared" si="213"/>
        <v>10.320387038269956</v>
      </c>
      <c r="V1238">
        <f t="shared" si="214"/>
        <v>1237</v>
      </c>
      <c r="W1238" t="str">
        <f t="shared" si="215"/>
        <v/>
      </c>
      <c r="X1238" t="str">
        <f t="shared" si="216"/>
        <v/>
      </c>
      <c r="Y1238" t="str">
        <f t="shared" si="217"/>
        <v/>
      </c>
      <c r="Z1238" t="str">
        <f t="shared" si="218"/>
        <v/>
      </c>
      <c r="AA1238" t="str">
        <f t="shared" si="219"/>
        <v/>
      </c>
      <c r="AB1238" t="str">
        <f t="shared" si="220"/>
        <v/>
      </c>
    </row>
    <row r="1239" spans="1:28" x14ac:dyDescent="0.45">
      <c r="A1239" t="s">
        <v>3452</v>
      </c>
      <c r="B1239" t="s">
        <v>3452</v>
      </c>
      <c r="C1239" t="s">
        <v>2998</v>
      </c>
      <c r="D1239" t="s">
        <v>2957</v>
      </c>
      <c r="E1239">
        <v>6111</v>
      </c>
      <c r="F1239" t="s">
        <v>3026</v>
      </c>
      <c r="G1239">
        <v>34.3521</v>
      </c>
      <c r="H1239">
        <v>-119.0698</v>
      </c>
      <c r="I1239">
        <v>30770</v>
      </c>
      <c r="J1239">
        <v>30335</v>
      </c>
      <c r="K1239">
        <f t="shared" si="210"/>
        <v>10.320057440376399</v>
      </c>
      <c r="L1239">
        <v>2550</v>
      </c>
      <c r="M1239" t="s">
        <v>19</v>
      </c>
      <c r="N1239" t="b">
        <v>1</v>
      </c>
      <c r="O1239" t="s">
        <v>20</v>
      </c>
      <c r="P1239" t="s">
        <v>3453</v>
      </c>
      <c r="Q1239">
        <v>1840021842</v>
      </c>
      <c r="R1239" t="str">
        <f t="shared" si="211"/>
        <v>small</v>
      </c>
      <c r="S1239">
        <f t="shared" si="212"/>
        <v>1</v>
      </c>
      <c r="T1239">
        <v>1238</v>
      </c>
      <c r="U1239">
        <f t="shared" si="213"/>
        <v>10.320057440376399</v>
      </c>
      <c r="V1239">
        <f t="shared" si="214"/>
        <v>1238</v>
      </c>
      <c r="W1239" t="str">
        <f t="shared" si="215"/>
        <v/>
      </c>
      <c r="X1239" t="str">
        <f t="shared" si="216"/>
        <v/>
      </c>
      <c r="Y1239" t="str">
        <f t="shared" si="217"/>
        <v/>
      </c>
      <c r="Z1239" t="str">
        <f t="shared" si="218"/>
        <v/>
      </c>
      <c r="AA1239" t="str">
        <f t="shared" si="219"/>
        <v/>
      </c>
      <c r="AB1239" t="str">
        <f t="shared" si="220"/>
        <v/>
      </c>
    </row>
    <row r="1240" spans="1:28" x14ac:dyDescent="0.45">
      <c r="A1240" t="s">
        <v>3480</v>
      </c>
      <c r="B1240" t="s">
        <v>3480</v>
      </c>
      <c r="C1240" t="s">
        <v>2998</v>
      </c>
      <c r="D1240" t="s">
        <v>2957</v>
      </c>
      <c r="E1240">
        <v>6079</v>
      </c>
      <c r="F1240" t="s">
        <v>3021</v>
      </c>
      <c r="G1240">
        <v>35.482700000000001</v>
      </c>
      <c r="H1240">
        <v>-120.6858</v>
      </c>
      <c r="I1240">
        <v>30330</v>
      </c>
      <c r="J1240">
        <v>30330</v>
      </c>
      <c r="K1240">
        <f t="shared" si="210"/>
        <v>10.319892600682627</v>
      </c>
      <c r="L1240">
        <v>448</v>
      </c>
      <c r="M1240" t="s">
        <v>19</v>
      </c>
      <c r="N1240" t="b">
        <v>1</v>
      </c>
      <c r="O1240" t="s">
        <v>20</v>
      </c>
      <c r="P1240" t="s">
        <v>3481</v>
      </c>
      <c r="Q1240">
        <v>1840019126</v>
      </c>
      <c r="R1240" t="str">
        <f t="shared" si="211"/>
        <v>small</v>
      </c>
      <c r="S1240">
        <f t="shared" si="212"/>
        <v>1</v>
      </c>
      <c r="T1240">
        <v>1239</v>
      </c>
      <c r="U1240">
        <f t="shared" si="213"/>
        <v>10.319892600682627</v>
      </c>
      <c r="V1240">
        <f t="shared" si="214"/>
        <v>1239</v>
      </c>
      <c r="W1240" t="str">
        <f t="shared" si="215"/>
        <v/>
      </c>
      <c r="X1240" t="str">
        <f t="shared" si="216"/>
        <v/>
      </c>
      <c r="Y1240" t="str">
        <f t="shared" si="217"/>
        <v/>
      </c>
      <c r="Z1240" t="str">
        <f t="shared" si="218"/>
        <v/>
      </c>
      <c r="AA1240" t="str">
        <f t="shared" si="219"/>
        <v/>
      </c>
      <c r="AB1240" t="str">
        <f t="shared" si="220"/>
        <v/>
      </c>
    </row>
    <row r="1241" spans="1:28" x14ac:dyDescent="0.45">
      <c r="A1241" t="s">
        <v>4841</v>
      </c>
      <c r="B1241" t="s">
        <v>4841</v>
      </c>
      <c r="C1241" t="s">
        <v>4781</v>
      </c>
      <c r="D1241" t="s">
        <v>4782</v>
      </c>
      <c r="E1241">
        <v>29189</v>
      </c>
      <c r="F1241" t="s">
        <v>4783</v>
      </c>
      <c r="G1241">
        <v>38.594900000000003</v>
      </c>
      <c r="H1241">
        <v>-90.5501</v>
      </c>
      <c r="I1241">
        <v>30313</v>
      </c>
      <c r="J1241">
        <v>30313</v>
      </c>
      <c r="K1241">
        <f t="shared" si="210"/>
        <v>10.319331942389161</v>
      </c>
      <c r="L1241">
        <v>1298</v>
      </c>
      <c r="M1241" t="s">
        <v>19</v>
      </c>
      <c r="N1241" t="b">
        <v>1</v>
      </c>
      <c r="O1241" t="s">
        <v>596</v>
      </c>
      <c r="P1241" t="s">
        <v>4842</v>
      </c>
      <c r="Q1241">
        <v>1840007447</v>
      </c>
      <c r="R1241" t="str">
        <f t="shared" si="211"/>
        <v>small</v>
      </c>
      <c r="S1241">
        <f t="shared" si="212"/>
        <v>1</v>
      </c>
      <c r="T1241">
        <v>1240</v>
      </c>
      <c r="U1241">
        <f t="shared" si="213"/>
        <v>10.319331942389161</v>
      </c>
      <c r="V1241">
        <f t="shared" si="214"/>
        <v>1240</v>
      </c>
      <c r="W1241" t="str">
        <f t="shared" si="215"/>
        <v/>
      </c>
      <c r="X1241" t="str">
        <f t="shared" si="216"/>
        <v/>
      </c>
      <c r="Y1241" t="str">
        <f t="shared" si="217"/>
        <v/>
      </c>
      <c r="Z1241" t="str">
        <f t="shared" si="218"/>
        <v/>
      </c>
      <c r="AA1241" t="str">
        <f t="shared" si="219"/>
        <v/>
      </c>
      <c r="AB1241" t="str">
        <f t="shared" si="220"/>
        <v/>
      </c>
    </row>
    <row r="1242" spans="1:28" x14ac:dyDescent="0.45">
      <c r="A1242" t="s">
        <v>3211</v>
      </c>
      <c r="B1242" t="s">
        <v>3211</v>
      </c>
      <c r="C1242" t="s">
        <v>2998</v>
      </c>
      <c r="D1242" t="s">
        <v>2957</v>
      </c>
      <c r="E1242">
        <v>6081</v>
      </c>
      <c r="F1242" t="s">
        <v>1609</v>
      </c>
      <c r="G1242">
        <v>37.585999999999999</v>
      </c>
      <c r="H1242">
        <v>-122.367</v>
      </c>
      <c r="I1242">
        <v>30301</v>
      </c>
      <c r="J1242">
        <v>30301</v>
      </c>
      <c r="K1242">
        <f t="shared" si="210"/>
        <v>10.318935994253193</v>
      </c>
      <c r="L1242">
        <v>2655</v>
      </c>
      <c r="M1242" t="s">
        <v>19</v>
      </c>
      <c r="N1242" t="b">
        <v>1</v>
      </c>
      <c r="O1242" t="s">
        <v>20</v>
      </c>
      <c r="P1242" t="s">
        <v>3212</v>
      </c>
      <c r="Q1242">
        <v>1840018925</v>
      </c>
      <c r="R1242" t="str">
        <f t="shared" si="211"/>
        <v>small</v>
      </c>
      <c r="S1242">
        <f t="shared" si="212"/>
        <v>1</v>
      </c>
      <c r="T1242">
        <v>1241</v>
      </c>
      <c r="U1242">
        <f t="shared" si="213"/>
        <v>10.318935994253193</v>
      </c>
      <c r="V1242">
        <f t="shared" si="214"/>
        <v>1241</v>
      </c>
      <c r="W1242" t="str">
        <f t="shared" si="215"/>
        <v/>
      </c>
      <c r="X1242" t="str">
        <f t="shared" si="216"/>
        <v/>
      </c>
      <c r="Y1242" t="str">
        <f t="shared" si="217"/>
        <v/>
      </c>
      <c r="Z1242" t="str">
        <f t="shared" si="218"/>
        <v/>
      </c>
      <c r="AA1242" t="str">
        <f t="shared" si="219"/>
        <v/>
      </c>
      <c r="AB1242" t="str">
        <f t="shared" si="220"/>
        <v/>
      </c>
    </row>
    <row r="1243" spans="1:28" x14ac:dyDescent="0.45">
      <c r="A1243" t="s">
        <v>1842</v>
      </c>
      <c r="B1243" t="s">
        <v>1842</v>
      </c>
      <c r="C1243" t="s">
        <v>3717</v>
      </c>
      <c r="D1243" t="s">
        <v>3718</v>
      </c>
      <c r="E1243">
        <v>5091</v>
      </c>
      <c r="F1243" t="s">
        <v>2577</v>
      </c>
      <c r="G1243">
        <v>33.436500000000002</v>
      </c>
      <c r="H1243">
        <v>-93.996099999999998</v>
      </c>
      <c r="I1243">
        <v>30283</v>
      </c>
      <c r="J1243">
        <v>30283</v>
      </c>
      <c r="K1243">
        <f t="shared" si="210"/>
        <v>10.318341777940978</v>
      </c>
      <c r="L1243">
        <v>280</v>
      </c>
      <c r="M1243" t="s">
        <v>19</v>
      </c>
      <c r="N1243" t="b">
        <v>1</v>
      </c>
      <c r="O1243" t="s">
        <v>596</v>
      </c>
      <c r="P1243">
        <v>71854</v>
      </c>
      <c r="Q1243">
        <v>1840015708</v>
      </c>
      <c r="R1243" t="str">
        <f t="shared" si="211"/>
        <v>small</v>
      </c>
      <c r="S1243">
        <f t="shared" si="212"/>
        <v>1</v>
      </c>
      <c r="T1243">
        <v>1242</v>
      </c>
      <c r="U1243">
        <f t="shared" si="213"/>
        <v>10.318341777940978</v>
      </c>
      <c r="V1243">
        <f t="shared" si="214"/>
        <v>1242</v>
      </c>
      <c r="W1243" t="str">
        <f t="shared" si="215"/>
        <v/>
      </c>
      <c r="X1243" t="str">
        <f t="shared" si="216"/>
        <v/>
      </c>
      <c r="Y1243" t="str">
        <f t="shared" si="217"/>
        <v/>
      </c>
      <c r="Z1243" t="str">
        <f t="shared" si="218"/>
        <v/>
      </c>
      <c r="AA1243" t="str">
        <f t="shared" si="219"/>
        <v/>
      </c>
      <c r="AB1243" t="str">
        <f t="shared" si="220"/>
        <v/>
      </c>
    </row>
    <row r="1244" spans="1:28" x14ac:dyDescent="0.45">
      <c r="A1244" t="s">
        <v>2810</v>
      </c>
      <c r="B1244" t="s">
        <v>2810</v>
      </c>
      <c r="C1244" t="s">
        <v>2703</v>
      </c>
      <c r="D1244" t="s">
        <v>2129</v>
      </c>
      <c r="E1244">
        <v>36027</v>
      </c>
      <c r="F1244" t="s">
        <v>2726</v>
      </c>
      <c r="G1244">
        <v>41.694899999999997</v>
      </c>
      <c r="H1244">
        <v>-73.921000000000006</v>
      </c>
      <c r="I1244">
        <v>391552</v>
      </c>
      <c r="J1244">
        <v>30267</v>
      </c>
      <c r="K1244">
        <f t="shared" si="210"/>
        <v>10.317813289076488</v>
      </c>
      <c r="L1244">
        <v>2271</v>
      </c>
      <c r="M1244" t="s">
        <v>19</v>
      </c>
      <c r="N1244" t="b">
        <v>1</v>
      </c>
      <c r="O1244" t="s">
        <v>330</v>
      </c>
      <c r="P1244" t="s">
        <v>2811</v>
      </c>
      <c r="Q1244">
        <v>1840000500</v>
      </c>
      <c r="R1244" t="str">
        <f t="shared" si="211"/>
        <v>small</v>
      </c>
      <c r="S1244">
        <f t="shared" si="212"/>
        <v>1</v>
      </c>
      <c r="T1244">
        <v>1243</v>
      </c>
      <c r="U1244">
        <f t="shared" si="213"/>
        <v>10.317813289076488</v>
      </c>
      <c r="V1244">
        <f t="shared" si="214"/>
        <v>1243</v>
      </c>
      <c r="W1244" t="str">
        <f t="shared" si="215"/>
        <v/>
      </c>
      <c r="X1244" t="str">
        <f t="shared" si="216"/>
        <v/>
      </c>
      <c r="Y1244" t="str">
        <f t="shared" si="217"/>
        <v/>
      </c>
      <c r="Z1244" t="str">
        <f t="shared" si="218"/>
        <v/>
      </c>
      <c r="AA1244" t="str">
        <f t="shared" si="219"/>
        <v/>
      </c>
      <c r="AB1244" t="str">
        <f t="shared" si="220"/>
        <v/>
      </c>
    </row>
    <row r="1245" spans="1:28" x14ac:dyDescent="0.45">
      <c r="A1245" t="s">
        <v>4710</v>
      </c>
      <c r="B1245" t="s">
        <v>4710</v>
      </c>
      <c r="C1245" t="s">
        <v>4580</v>
      </c>
      <c r="D1245" t="s">
        <v>899</v>
      </c>
      <c r="E1245">
        <v>39035</v>
      </c>
      <c r="F1245" t="s">
        <v>4584</v>
      </c>
      <c r="G1245">
        <v>41.313800000000001</v>
      </c>
      <c r="H1245">
        <v>-81.745099999999994</v>
      </c>
      <c r="I1245">
        <v>30247</v>
      </c>
      <c r="J1245">
        <v>30247</v>
      </c>
      <c r="K1245">
        <f t="shared" si="210"/>
        <v>10.317152284987246</v>
      </c>
      <c r="L1245">
        <v>548</v>
      </c>
      <c r="M1245" t="s">
        <v>19</v>
      </c>
      <c r="N1245" t="b">
        <v>1</v>
      </c>
      <c r="O1245" t="s">
        <v>330</v>
      </c>
      <c r="P1245">
        <v>44133</v>
      </c>
      <c r="Q1245">
        <v>1840003402</v>
      </c>
      <c r="R1245" t="str">
        <f t="shared" si="211"/>
        <v>small</v>
      </c>
      <c r="S1245">
        <f t="shared" si="212"/>
        <v>1</v>
      </c>
      <c r="T1245">
        <v>1244</v>
      </c>
      <c r="U1245">
        <f t="shared" si="213"/>
        <v>10.317152284987246</v>
      </c>
      <c r="V1245">
        <f t="shared" si="214"/>
        <v>1244</v>
      </c>
      <c r="W1245" t="str">
        <f t="shared" si="215"/>
        <v/>
      </c>
      <c r="X1245" t="str">
        <f t="shared" si="216"/>
        <v/>
      </c>
      <c r="Y1245" t="str">
        <f t="shared" si="217"/>
        <v/>
      </c>
      <c r="Z1245" t="str">
        <f t="shared" si="218"/>
        <v/>
      </c>
      <c r="AA1245" t="str">
        <f t="shared" si="219"/>
        <v/>
      </c>
      <c r="AB1245" t="str">
        <f t="shared" si="220"/>
        <v/>
      </c>
    </row>
    <row r="1246" spans="1:28" x14ac:dyDescent="0.45">
      <c r="A1246" t="s">
        <v>2058</v>
      </c>
      <c r="B1246" t="s">
        <v>2058</v>
      </c>
      <c r="C1246" t="s">
        <v>1679</v>
      </c>
      <c r="D1246" t="s">
        <v>1680</v>
      </c>
      <c r="E1246">
        <v>48251</v>
      </c>
      <c r="F1246" t="s">
        <v>215</v>
      </c>
      <c r="G1246">
        <v>32.358499999999999</v>
      </c>
      <c r="H1246">
        <v>-97.417199999999994</v>
      </c>
      <c r="I1246">
        <v>36185</v>
      </c>
      <c r="J1246">
        <v>30223</v>
      </c>
      <c r="K1246">
        <f t="shared" si="210"/>
        <v>10.316358502904885</v>
      </c>
      <c r="L1246">
        <v>321</v>
      </c>
      <c r="M1246" t="s">
        <v>19</v>
      </c>
      <c r="N1246" t="b">
        <v>1</v>
      </c>
      <c r="O1246" t="s">
        <v>596</v>
      </c>
      <c r="P1246" t="s">
        <v>2059</v>
      </c>
      <c r="Q1246">
        <v>1840019464</v>
      </c>
      <c r="R1246" t="str">
        <f t="shared" si="211"/>
        <v>small</v>
      </c>
      <c r="S1246">
        <f t="shared" si="212"/>
        <v>1</v>
      </c>
      <c r="T1246">
        <v>1245</v>
      </c>
      <c r="U1246">
        <f t="shared" si="213"/>
        <v>10.316358502904885</v>
      </c>
      <c r="V1246">
        <f t="shared" si="214"/>
        <v>1245</v>
      </c>
      <c r="W1246" t="str">
        <f t="shared" si="215"/>
        <v/>
      </c>
      <c r="X1246" t="str">
        <f t="shared" si="216"/>
        <v/>
      </c>
      <c r="Y1246" t="str">
        <f t="shared" si="217"/>
        <v/>
      </c>
      <c r="Z1246" t="str">
        <f t="shared" si="218"/>
        <v/>
      </c>
      <c r="AA1246" t="str">
        <f t="shared" si="219"/>
        <v/>
      </c>
      <c r="AB1246" t="str">
        <f t="shared" si="220"/>
        <v/>
      </c>
    </row>
    <row r="1247" spans="1:28" x14ac:dyDescent="0.45">
      <c r="A1247" t="s">
        <v>1341</v>
      </c>
      <c r="B1247" t="s">
        <v>1341</v>
      </c>
      <c r="C1247" t="s">
        <v>966</v>
      </c>
      <c r="D1247" t="s">
        <v>967</v>
      </c>
      <c r="E1247">
        <v>12095</v>
      </c>
      <c r="F1247" t="s">
        <v>367</v>
      </c>
      <c r="G1247">
        <v>28.598600000000001</v>
      </c>
      <c r="H1247">
        <v>-81.343599999999995</v>
      </c>
      <c r="I1247">
        <v>30208</v>
      </c>
      <c r="J1247">
        <v>30208</v>
      </c>
      <c r="K1247">
        <f t="shared" si="210"/>
        <v>10.315862068945227</v>
      </c>
      <c r="L1247">
        <v>1342</v>
      </c>
      <c r="M1247" t="s">
        <v>19</v>
      </c>
      <c r="N1247" t="b">
        <v>1</v>
      </c>
      <c r="O1247" t="s">
        <v>330</v>
      </c>
      <c r="P1247" t="s">
        <v>1342</v>
      </c>
      <c r="Q1247">
        <v>1840015966</v>
      </c>
      <c r="R1247" t="str">
        <f t="shared" si="211"/>
        <v>small</v>
      </c>
      <c r="S1247">
        <f t="shared" si="212"/>
        <v>1</v>
      </c>
      <c r="T1247">
        <v>1246</v>
      </c>
      <c r="U1247">
        <f t="shared" si="213"/>
        <v>10.315862068945227</v>
      </c>
      <c r="V1247">
        <f t="shared" si="214"/>
        <v>1246</v>
      </c>
      <c r="W1247" t="str">
        <f t="shared" si="215"/>
        <v/>
      </c>
      <c r="X1247" t="str">
        <f t="shared" si="216"/>
        <v/>
      </c>
      <c r="Y1247" t="str">
        <f t="shared" si="217"/>
        <v/>
      </c>
      <c r="Z1247" t="str">
        <f t="shared" si="218"/>
        <v/>
      </c>
      <c r="AA1247" t="str">
        <f t="shared" si="219"/>
        <v/>
      </c>
      <c r="AB1247" t="str">
        <f t="shared" si="220"/>
        <v/>
      </c>
    </row>
    <row r="1248" spans="1:28" x14ac:dyDescent="0.45">
      <c r="A1248" t="s">
        <v>718</v>
      </c>
      <c r="B1248" t="s">
        <v>718</v>
      </c>
      <c r="C1248" t="s">
        <v>1442</v>
      </c>
      <c r="D1248" t="s">
        <v>1443</v>
      </c>
      <c r="E1248">
        <v>34039</v>
      </c>
      <c r="F1248" t="s">
        <v>179</v>
      </c>
      <c r="G1248">
        <v>40.651699999999998</v>
      </c>
      <c r="H1248">
        <v>-74.343400000000003</v>
      </c>
      <c r="I1248">
        <v>30206</v>
      </c>
      <c r="J1248">
        <v>30206</v>
      </c>
      <c r="K1248">
        <f t="shared" si="210"/>
        <v>10.315795859126286</v>
      </c>
      <c r="L1248">
        <v>1735</v>
      </c>
      <c r="M1248" t="s">
        <v>19</v>
      </c>
      <c r="N1248" t="b">
        <v>1</v>
      </c>
      <c r="O1248" t="s">
        <v>330</v>
      </c>
      <c r="P1248" t="s">
        <v>1503</v>
      </c>
      <c r="Q1248">
        <v>1840001096</v>
      </c>
      <c r="R1248" t="str">
        <f t="shared" si="211"/>
        <v>small</v>
      </c>
      <c r="S1248">
        <f t="shared" si="212"/>
        <v>1</v>
      </c>
      <c r="T1248">
        <v>1247</v>
      </c>
      <c r="U1248">
        <f t="shared" si="213"/>
        <v>10.315795859126286</v>
      </c>
      <c r="V1248">
        <f t="shared" si="214"/>
        <v>1247</v>
      </c>
      <c r="W1248" t="str">
        <f t="shared" si="215"/>
        <v/>
      </c>
      <c r="X1248" t="str">
        <f t="shared" si="216"/>
        <v/>
      </c>
      <c r="Y1248" t="str">
        <f t="shared" si="217"/>
        <v/>
      </c>
      <c r="Z1248" t="str">
        <f t="shared" si="218"/>
        <v/>
      </c>
      <c r="AA1248" t="str">
        <f t="shared" si="219"/>
        <v/>
      </c>
      <c r="AB1248" t="str">
        <f t="shared" si="220"/>
        <v/>
      </c>
    </row>
    <row r="1249" spans="1:28" x14ac:dyDescent="0.45">
      <c r="A1249" t="s">
        <v>2329</v>
      </c>
      <c r="B1249" t="s">
        <v>2329</v>
      </c>
      <c r="C1249" t="s">
        <v>2310</v>
      </c>
      <c r="D1249" t="s">
        <v>2311</v>
      </c>
      <c r="E1249">
        <v>37049</v>
      </c>
      <c r="F1249" t="s">
        <v>2330</v>
      </c>
      <c r="G1249">
        <v>35.095599999999997</v>
      </c>
      <c r="H1249">
        <v>-77.072299999999998</v>
      </c>
      <c r="I1249">
        <v>51491</v>
      </c>
      <c r="J1249">
        <v>30101</v>
      </c>
      <c r="K1249">
        <f t="shared" si="210"/>
        <v>10.312313672776471</v>
      </c>
      <c r="L1249">
        <v>410</v>
      </c>
      <c r="M1249" t="s">
        <v>19</v>
      </c>
      <c r="N1249" t="b">
        <v>1</v>
      </c>
      <c r="O1249" t="s">
        <v>330</v>
      </c>
      <c r="P1249" t="s">
        <v>2331</v>
      </c>
      <c r="Q1249">
        <v>1840014591</v>
      </c>
      <c r="R1249" t="str">
        <f t="shared" si="211"/>
        <v>small</v>
      </c>
      <c r="S1249">
        <f t="shared" si="212"/>
        <v>1</v>
      </c>
      <c r="T1249">
        <v>1248</v>
      </c>
      <c r="U1249">
        <f t="shared" si="213"/>
        <v>10.312313672776471</v>
      </c>
      <c r="V1249">
        <f t="shared" si="214"/>
        <v>1248</v>
      </c>
      <c r="W1249" t="str">
        <f t="shared" si="215"/>
        <v/>
      </c>
      <c r="X1249" t="str">
        <f t="shared" si="216"/>
        <v/>
      </c>
      <c r="Y1249" t="str">
        <f t="shared" si="217"/>
        <v/>
      </c>
      <c r="Z1249" t="str">
        <f t="shared" si="218"/>
        <v/>
      </c>
      <c r="AA1249" t="str">
        <f t="shared" si="219"/>
        <v/>
      </c>
      <c r="AB1249" t="str">
        <f t="shared" si="220"/>
        <v/>
      </c>
    </row>
    <row r="1250" spans="1:28" x14ac:dyDescent="0.45">
      <c r="A1250" t="s">
        <v>465</v>
      </c>
      <c r="B1250" t="s">
        <v>465</v>
      </c>
      <c r="C1250" t="s">
        <v>4960</v>
      </c>
      <c r="D1250" t="s">
        <v>2504</v>
      </c>
      <c r="E1250">
        <v>26125</v>
      </c>
      <c r="F1250" t="s">
        <v>1369</v>
      </c>
      <c r="G1250">
        <v>42.507300000000001</v>
      </c>
      <c r="H1250">
        <v>-83.103399999999993</v>
      </c>
      <c r="I1250">
        <v>30088</v>
      </c>
      <c r="J1250">
        <v>30088</v>
      </c>
      <c r="K1250">
        <f t="shared" si="210"/>
        <v>10.311881700150172</v>
      </c>
      <c r="L1250">
        <v>1639</v>
      </c>
      <c r="M1250" t="s">
        <v>19</v>
      </c>
      <c r="N1250" t="b">
        <v>1</v>
      </c>
      <c r="O1250" t="s">
        <v>4149</v>
      </c>
      <c r="P1250">
        <v>48071</v>
      </c>
      <c r="Q1250">
        <v>1840002449</v>
      </c>
      <c r="R1250" t="str">
        <f t="shared" si="211"/>
        <v>small</v>
      </c>
      <c r="S1250">
        <f t="shared" si="212"/>
        <v>1</v>
      </c>
      <c r="T1250">
        <v>1249</v>
      </c>
      <c r="U1250">
        <f t="shared" si="213"/>
        <v>10.311881700150172</v>
      </c>
      <c r="V1250">
        <f t="shared" si="214"/>
        <v>1249</v>
      </c>
      <c r="W1250" t="str">
        <f t="shared" si="215"/>
        <v/>
      </c>
      <c r="X1250" t="str">
        <f t="shared" si="216"/>
        <v/>
      </c>
      <c r="Y1250" t="str">
        <f t="shared" si="217"/>
        <v/>
      </c>
      <c r="Z1250" t="str">
        <f t="shared" si="218"/>
        <v/>
      </c>
      <c r="AA1250" t="str">
        <f t="shared" si="219"/>
        <v/>
      </c>
      <c r="AB1250" t="str">
        <f t="shared" si="220"/>
        <v/>
      </c>
    </row>
    <row r="1251" spans="1:28" x14ac:dyDescent="0.45">
      <c r="A1251" t="s">
        <v>181</v>
      </c>
      <c r="B1251" t="s">
        <v>181</v>
      </c>
      <c r="C1251" t="s">
        <v>4580</v>
      </c>
      <c r="D1251" t="s">
        <v>899</v>
      </c>
      <c r="E1251">
        <v>39133</v>
      </c>
      <c r="F1251" t="s">
        <v>310</v>
      </c>
      <c r="G1251">
        <v>41.149099999999997</v>
      </c>
      <c r="H1251">
        <v>-81.361000000000004</v>
      </c>
      <c r="I1251">
        <v>30071</v>
      </c>
      <c r="J1251">
        <v>30071</v>
      </c>
      <c r="K1251">
        <f t="shared" si="210"/>
        <v>10.311316531166229</v>
      </c>
      <c r="L1251">
        <v>1265</v>
      </c>
      <c r="M1251" t="s">
        <v>19</v>
      </c>
      <c r="N1251" t="b">
        <v>1</v>
      </c>
      <c r="O1251" t="s">
        <v>330</v>
      </c>
      <c r="P1251" t="s">
        <v>4654</v>
      </c>
      <c r="Q1251">
        <v>1840008256</v>
      </c>
      <c r="R1251" t="str">
        <f t="shared" si="211"/>
        <v>small</v>
      </c>
      <c r="S1251">
        <f t="shared" si="212"/>
        <v>1</v>
      </c>
      <c r="T1251">
        <v>1250</v>
      </c>
      <c r="U1251">
        <f t="shared" si="213"/>
        <v>10.311316531166229</v>
      </c>
      <c r="V1251">
        <f t="shared" si="214"/>
        <v>1250</v>
      </c>
      <c r="W1251" t="str">
        <f t="shared" si="215"/>
        <v/>
      </c>
      <c r="X1251" t="str">
        <f t="shared" si="216"/>
        <v/>
      </c>
      <c r="Y1251" t="str">
        <f t="shared" si="217"/>
        <v/>
      </c>
      <c r="Z1251" t="str">
        <f t="shared" si="218"/>
        <v/>
      </c>
      <c r="AA1251" t="str">
        <f t="shared" si="219"/>
        <v/>
      </c>
      <c r="AB1251" t="str">
        <f t="shared" si="220"/>
        <v/>
      </c>
    </row>
    <row r="1252" spans="1:28" x14ac:dyDescent="0.45">
      <c r="A1252" t="s">
        <v>2449</v>
      </c>
      <c r="B1252" t="s">
        <v>2449</v>
      </c>
      <c r="C1252" t="s">
        <v>2998</v>
      </c>
      <c r="D1252" t="s">
        <v>2957</v>
      </c>
      <c r="E1252">
        <v>6037</v>
      </c>
      <c r="F1252" t="s">
        <v>2149</v>
      </c>
      <c r="G1252">
        <v>34.0334</v>
      </c>
      <c r="H1252">
        <v>-117.8593</v>
      </c>
      <c r="I1252">
        <v>30047</v>
      </c>
      <c r="J1252">
        <v>30047</v>
      </c>
      <c r="K1252">
        <f t="shared" si="210"/>
        <v>10.310518101368999</v>
      </c>
      <c r="L1252">
        <v>1290</v>
      </c>
      <c r="M1252" t="s">
        <v>19</v>
      </c>
      <c r="N1252" t="b">
        <v>1</v>
      </c>
      <c r="O1252" t="s">
        <v>20</v>
      </c>
      <c r="P1252" t="s">
        <v>3259</v>
      </c>
      <c r="Q1252">
        <v>1840021875</v>
      </c>
      <c r="R1252" t="str">
        <f t="shared" si="211"/>
        <v>small</v>
      </c>
      <c r="S1252">
        <f t="shared" si="212"/>
        <v>1</v>
      </c>
      <c r="T1252">
        <v>1251</v>
      </c>
      <c r="U1252">
        <f t="shared" si="213"/>
        <v>10.310518101368999</v>
      </c>
      <c r="V1252">
        <f t="shared" si="214"/>
        <v>1251</v>
      </c>
      <c r="W1252" t="str">
        <f t="shared" si="215"/>
        <v/>
      </c>
      <c r="X1252" t="str">
        <f t="shared" si="216"/>
        <v/>
      </c>
      <c r="Y1252" t="str">
        <f t="shared" si="217"/>
        <v/>
      </c>
      <c r="Z1252" t="str">
        <f t="shared" si="218"/>
        <v/>
      </c>
      <c r="AA1252" t="str">
        <f t="shared" si="219"/>
        <v/>
      </c>
      <c r="AB1252" t="str">
        <f t="shared" si="220"/>
        <v/>
      </c>
    </row>
    <row r="1253" spans="1:28" x14ac:dyDescent="0.45">
      <c r="A1253" t="s">
        <v>3923</v>
      </c>
      <c r="B1253" t="s">
        <v>3923</v>
      </c>
      <c r="C1253" t="s">
        <v>3789</v>
      </c>
      <c r="D1253" t="s">
        <v>3790</v>
      </c>
      <c r="E1253">
        <v>17031</v>
      </c>
      <c r="F1253" t="s">
        <v>2551</v>
      </c>
      <c r="G1253">
        <v>41.510100000000001</v>
      </c>
      <c r="H1253">
        <v>-87.634699999999995</v>
      </c>
      <c r="I1253">
        <v>30026</v>
      </c>
      <c r="J1253">
        <v>30026</v>
      </c>
      <c r="K1253">
        <f t="shared" si="210"/>
        <v>10.30981895197225</v>
      </c>
      <c r="L1253">
        <v>1137</v>
      </c>
      <c r="M1253" t="s">
        <v>19</v>
      </c>
      <c r="N1253" t="b">
        <v>1</v>
      </c>
      <c r="O1253" t="s">
        <v>596</v>
      </c>
      <c r="P1253" t="s">
        <v>3924</v>
      </c>
      <c r="Q1253">
        <v>1840007024</v>
      </c>
      <c r="R1253" t="str">
        <f t="shared" si="211"/>
        <v>small</v>
      </c>
      <c r="S1253">
        <f t="shared" si="212"/>
        <v>1</v>
      </c>
      <c r="T1253">
        <v>1252</v>
      </c>
      <c r="U1253">
        <f t="shared" si="213"/>
        <v>10.30981895197225</v>
      </c>
      <c r="V1253">
        <f t="shared" si="214"/>
        <v>1252</v>
      </c>
      <c r="W1253" t="str">
        <f t="shared" si="215"/>
        <v/>
      </c>
      <c r="X1253" t="str">
        <f t="shared" si="216"/>
        <v/>
      </c>
      <c r="Y1253" t="str">
        <f t="shared" si="217"/>
        <v/>
      </c>
      <c r="Z1253" t="str">
        <f t="shared" si="218"/>
        <v/>
      </c>
      <c r="AA1253" t="str">
        <f t="shared" si="219"/>
        <v/>
      </c>
      <c r="AB1253" t="str">
        <f t="shared" si="220"/>
        <v/>
      </c>
    </row>
    <row r="1254" spans="1:28" x14ac:dyDescent="0.45">
      <c r="A1254" t="s">
        <v>5258</v>
      </c>
      <c r="B1254" t="s">
        <v>5258</v>
      </c>
      <c r="C1254" t="s">
        <v>5223</v>
      </c>
      <c r="D1254" t="s">
        <v>5224</v>
      </c>
      <c r="E1254">
        <v>21113</v>
      </c>
      <c r="F1254" t="s">
        <v>5236</v>
      </c>
      <c r="G1254">
        <v>37.891399999999997</v>
      </c>
      <c r="H1254">
        <v>-84.566500000000005</v>
      </c>
      <c r="I1254">
        <v>30052</v>
      </c>
      <c r="J1254">
        <v>30006</v>
      </c>
      <c r="K1254">
        <f t="shared" si="210"/>
        <v>10.309152640646959</v>
      </c>
      <c r="L1254">
        <v>857</v>
      </c>
      <c r="M1254" t="s">
        <v>19</v>
      </c>
      <c r="N1254" t="b">
        <v>1</v>
      </c>
      <c r="O1254" t="s">
        <v>330</v>
      </c>
      <c r="P1254" t="s">
        <v>5259</v>
      </c>
      <c r="Q1254">
        <v>1840014330</v>
      </c>
      <c r="R1254" t="str">
        <f t="shared" si="211"/>
        <v>small</v>
      </c>
      <c r="S1254">
        <f t="shared" si="212"/>
        <v>1</v>
      </c>
      <c r="T1254">
        <v>1253</v>
      </c>
      <c r="U1254">
        <f t="shared" si="213"/>
        <v>10.309152640646959</v>
      </c>
      <c r="V1254">
        <f t="shared" si="214"/>
        <v>1253</v>
      </c>
      <c r="W1254" t="str">
        <f t="shared" si="215"/>
        <v/>
      </c>
      <c r="X1254" t="str">
        <f t="shared" si="216"/>
        <v/>
      </c>
      <c r="Y1254" t="str">
        <f t="shared" si="217"/>
        <v/>
      </c>
      <c r="Z1254" t="str">
        <f t="shared" si="218"/>
        <v/>
      </c>
      <c r="AA1254" t="str">
        <f t="shared" si="219"/>
        <v/>
      </c>
      <c r="AB1254" t="str">
        <f t="shared" si="220"/>
        <v/>
      </c>
    </row>
    <row r="1255" spans="1:28" x14ac:dyDescent="0.45">
      <c r="A1255" t="s">
        <v>1858</v>
      </c>
      <c r="B1255" t="s">
        <v>1858</v>
      </c>
      <c r="C1255" t="s">
        <v>1679</v>
      </c>
      <c r="D1255" t="s">
        <v>1680</v>
      </c>
      <c r="E1255">
        <v>48367</v>
      </c>
      <c r="F1255" t="s">
        <v>49</v>
      </c>
      <c r="G1255">
        <v>32.7547</v>
      </c>
      <c r="H1255">
        <v>-97.766499999999994</v>
      </c>
      <c r="I1255">
        <v>41333</v>
      </c>
      <c r="J1255">
        <v>29969</v>
      </c>
      <c r="K1255">
        <f t="shared" si="210"/>
        <v>10.307918793053995</v>
      </c>
      <c r="L1255">
        <v>458</v>
      </c>
      <c r="M1255" t="s">
        <v>19</v>
      </c>
      <c r="N1255" t="b">
        <v>1</v>
      </c>
      <c r="O1255" t="s">
        <v>596</v>
      </c>
      <c r="P1255" t="s">
        <v>1859</v>
      </c>
      <c r="Q1255">
        <v>1840022041</v>
      </c>
      <c r="R1255" t="str">
        <f t="shared" si="211"/>
        <v>small</v>
      </c>
      <c r="S1255">
        <f t="shared" si="212"/>
        <v>1</v>
      </c>
      <c r="T1255">
        <v>1254</v>
      </c>
      <c r="U1255">
        <f t="shared" si="213"/>
        <v>10.307918793053995</v>
      </c>
      <c r="V1255">
        <f t="shared" si="214"/>
        <v>1254</v>
      </c>
      <c r="W1255" t="str">
        <f t="shared" si="215"/>
        <v/>
      </c>
      <c r="X1255" t="str">
        <f t="shared" si="216"/>
        <v/>
      </c>
      <c r="Y1255" t="str">
        <f t="shared" si="217"/>
        <v/>
      </c>
      <c r="Z1255" t="str">
        <f t="shared" si="218"/>
        <v/>
      </c>
      <c r="AA1255" t="str">
        <f t="shared" si="219"/>
        <v/>
      </c>
      <c r="AB1255" t="str">
        <f t="shared" si="220"/>
        <v/>
      </c>
    </row>
    <row r="1256" spans="1:28" x14ac:dyDescent="0.45">
      <c r="A1256" t="s">
        <v>3997</v>
      </c>
      <c r="B1256" t="s">
        <v>3997</v>
      </c>
      <c r="C1256" t="s">
        <v>3789</v>
      </c>
      <c r="D1256" t="s">
        <v>3790</v>
      </c>
      <c r="E1256">
        <v>17097</v>
      </c>
      <c r="F1256" t="s">
        <v>999</v>
      </c>
      <c r="G1256">
        <v>42.3172</v>
      </c>
      <c r="H1256">
        <v>-87.8596</v>
      </c>
      <c r="I1256">
        <v>29951</v>
      </c>
      <c r="J1256">
        <v>29951</v>
      </c>
      <c r="K1256">
        <f t="shared" si="210"/>
        <v>10.307317991967832</v>
      </c>
      <c r="L1256">
        <v>1455</v>
      </c>
      <c r="M1256" t="s">
        <v>19</v>
      </c>
      <c r="N1256" t="b">
        <v>1</v>
      </c>
      <c r="O1256" t="s">
        <v>596</v>
      </c>
      <c r="P1256" t="s">
        <v>3998</v>
      </c>
      <c r="Q1256">
        <v>1840008086</v>
      </c>
      <c r="R1256" t="str">
        <f t="shared" si="211"/>
        <v>small</v>
      </c>
      <c r="S1256">
        <f t="shared" si="212"/>
        <v>1</v>
      </c>
      <c r="T1256">
        <v>1255</v>
      </c>
      <c r="U1256">
        <f t="shared" si="213"/>
        <v>10.307317991967832</v>
      </c>
      <c r="V1256">
        <f t="shared" si="214"/>
        <v>1255</v>
      </c>
      <c r="W1256" t="str">
        <f t="shared" si="215"/>
        <v/>
      </c>
      <c r="X1256" t="str">
        <f t="shared" si="216"/>
        <v/>
      </c>
      <c r="Y1256" t="str">
        <f t="shared" si="217"/>
        <v/>
      </c>
      <c r="Z1256" t="str">
        <f t="shared" si="218"/>
        <v/>
      </c>
      <c r="AA1256" t="str">
        <f t="shared" si="219"/>
        <v/>
      </c>
      <c r="AB1256" t="str">
        <f t="shared" si="220"/>
        <v/>
      </c>
    </row>
    <row r="1257" spans="1:28" x14ac:dyDescent="0.45">
      <c r="A1257" t="s">
        <v>2462</v>
      </c>
      <c r="B1257" t="s">
        <v>2462</v>
      </c>
      <c r="C1257" t="s">
        <v>5223</v>
      </c>
      <c r="D1257" t="s">
        <v>5224</v>
      </c>
      <c r="E1257">
        <v>21093</v>
      </c>
      <c r="F1257" t="s">
        <v>1690</v>
      </c>
      <c r="G1257">
        <v>37.703299999999999</v>
      </c>
      <c r="H1257">
        <v>-85.877099999999999</v>
      </c>
      <c r="I1257">
        <v>77016</v>
      </c>
      <c r="J1257">
        <v>29906</v>
      </c>
      <c r="K1257">
        <f t="shared" si="210"/>
        <v>10.305814408143789</v>
      </c>
      <c r="L1257">
        <v>427</v>
      </c>
      <c r="M1257" t="s">
        <v>19</v>
      </c>
      <c r="N1257" t="b">
        <v>1</v>
      </c>
      <c r="O1257" t="s">
        <v>330</v>
      </c>
      <c r="P1257" t="s">
        <v>5264</v>
      </c>
      <c r="Q1257">
        <v>1840013218</v>
      </c>
      <c r="R1257" t="str">
        <f t="shared" si="211"/>
        <v>small</v>
      </c>
      <c r="S1257">
        <f t="shared" si="212"/>
        <v>1</v>
      </c>
      <c r="T1257">
        <v>1256</v>
      </c>
      <c r="U1257">
        <f t="shared" si="213"/>
        <v>10.305814408143789</v>
      </c>
      <c r="V1257">
        <f t="shared" si="214"/>
        <v>1256</v>
      </c>
      <c r="W1257" t="str">
        <f t="shared" si="215"/>
        <v/>
      </c>
      <c r="X1257" t="str">
        <f t="shared" si="216"/>
        <v/>
      </c>
      <c r="Y1257" t="str">
        <f t="shared" si="217"/>
        <v/>
      </c>
      <c r="Z1257" t="str">
        <f t="shared" si="218"/>
        <v/>
      </c>
      <c r="AA1257" t="str">
        <f t="shared" si="219"/>
        <v/>
      </c>
      <c r="AB1257" t="str">
        <f t="shared" si="220"/>
        <v/>
      </c>
    </row>
    <row r="1258" spans="1:28" x14ac:dyDescent="0.45">
      <c r="A1258" t="s">
        <v>3645</v>
      </c>
      <c r="B1258" t="s">
        <v>3645</v>
      </c>
      <c r="C1258" t="s">
        <v>3626</v>
      </c>
      <c r="D1258" t="s">
        <v>3627</v>
      </c>
      <c r="E1258">
        <v>1081</v>
      </c>
      <c r="F1258" t="s">
        <v>356</v>
      </c>
      <c r="G1258">
        <v>32.662100000000002</v>
      </c>
      <c r="H1258">
        <v>-85.377300000000005</v>
      </c>
      <c r="I1258">
        <v>29869</v>
      </c>
      <c r="J1258">
        <v>29869</v>
      </c>
      <c r="K1258">
        <f t="shared" si="210"/>
        <v>10.304576432243314</v>
      </c>
      <c r="L1258">
        <v>193</v>
      </c>
      <c r="M1258" t="s">
        <v>19</v>
      </c>
      <c r="N1258" t="b">
        <v>1</v>
      </c>
      <c r="O1258" t="s">
        <v>596</v>
      </c>
      <c r="P1258" t="s">
        <v>3646</v>
      </c>
      <c r="Q1258">
        <v>1840005210</v>
      </c>
      <c r="R1258" t="str">
        <f t="shared" si="211"/>
        <v>small</v>
      </c>
      <c r="S1258">
        <f t="shared" si="212"/>
        <v>1</v>
      </c>
      <c r="T1258">
        <v>1257</v>
      </c>
      <c r="U1258">
        <f t="shared" si="213"/>
        <v>10.304576432243314</v>
      </c>
      <c r="V1258">
        <f t="shared" si="214"/>
        <v>1257</v>
      </c>
      <c r="W1258" t="str">
        <f t="shared" si="215"/>
        <v/>
      </c>
      <c r="X1258" t="str">
        <f t="shared" si="216"/>
        <v/>
      </c>
      <c r="Y1258" t="str">
        <f t="shared" si="217"/>
        <v/>
      </c>
      <c r="Z1258" t="str">
        <f t="shared" si="218"/>
        <v/>
      </c>
      <c r="AA1258" t="str">
        <f t="shared" si="219"/>
        <v/>
      </c>
      <c r="AB1258" t="str">
        <f t="shared" si="220"/>
        <v/>
      </c>
    </row>
    <row r="1259" spans="1:28" x14ac:dyDescent="0.45">
      <c r="A1259" t="s">
        <v>419</v>
      </c>
      <c r="B1259" t="s">
        <v>419</v>
      </c>
      <c r="C1259" t="s">
        <v>4537</v>
      </c>
      <c r="D1259" t="s">
        <v>4538</v>
      </c>
      <c r="E1259">
        <v>25009</v>
      </c>
      <c r="F1259" t="s">
        <v>405</v>
      </c>
      <c r="G1259">
        <v>42.625999999999998</v>
      </c>
      <c r="H1259">
        <v>-70.689599999999999</v>
      </c>
      <c r="I1259">
        <v>29798</v>
      </c>
      <c r="J1259">
        <v>29798</v>
      </c>
      <c r="K1259">
        <f t="shared" si="210"/>
        <v>10.302196556147285</v>
      </c>
      <c r="L1259">
        <v>439</v>
      </c>
      <c r="M1259" t="s">
        <v>19</v>
      </c>
      <c r="N1259" t="b">
        <v>1</v>
      </c>
      <c r="O1259" t="s">
        <v>330</v>
      </c>
      <c r="P1259" t="s">
        <v>4544</v>
      </c>
      <c r="Q1259">
        <v>1840000412</v>
      </c>
      <c r="R1259" t="str">
        <f t="shared" si="211"/>
        <v>small</v>
      </c>
      <c r="S1259">
        <f t="shared" si="212"/>
        <v>1</v>
      </c>
      <c r="T1259">
        <v>1258</v>
      </c>
      <c r="U1259">
        <f t="shared" si="213"/>
        <v>10.302196556147285</v>
      </c>
      <c r="V1259">
        <f t="shared" si="214"/>
        <v>1258</v>
      </c>
      <c r="W1259" t="str">
        <f t="shared" si="215"/>
        <v/>
      </c>
      <c r="X1259" t="str">
        <f t="shared" si="216"/>
        <v/>
      </c>
      <c r="Y1259" t="str">
        <f t="shared" si="217"/>
        <v/>
      </c>
      <c r="Z1259" t="str">
        <f t="shared" si="218"/>
        <v/>
      </c>
      <c r="AA1259" t="str">
        <f t="shared" si="219"/>
        <v/>
      </c>
      <c r="AB1259" t="str">
        <f t="shared" si="220"/>
        <v/>
      </c>
    </row>
    <row r="1260" spans="1:28" x14ac:dyDescent="0.45">
      <c r="A1260" t="s">
        <v>1911</v>
      </c>
      <c r="B1260" t="s">
        <v>1911</v>
      </c>
      <c r="C1260" t="s">
        <v>2998</v>
      </c>
      <c r="D1260" t="s">
        <v>2957</v>
      </c>
      <c r="E1260">
        <v>6081</v>
      </c>
      <c r="F1260" t="s">
        <v>1609</v>
      </c>
      <c r="G1260">
        <v>37.498199999999997</v>
      </c>
      <c r="H1260">
        <v>-122.268</v>
      </c>
      <c r="I1260">
        <v>29797</v>
      </c>
      <c r="J1260">
        <v>29797</v>
      </c>
      <c r="K1260">
        <f t="shared" si="210"/>
        <v>10.302162996284876</v>
      </c>
      <c r="L1260">
        <v>2081</v>
      </c>
      <c r="M1260" t="s">
        <v>19</v>
      </c>
      <c r="N1260" t="b">
        <v>1</v>
      </c>
      <c r="O1260" t="s">
        <v>20</v>
      </c>
      <c r="P1260">
        <v>94070</v>
      </c>
      <c r="Q1260">
        <v>1840021550</v>
      </c>
      <c r="R1260" t="str">
        <f t="shared" si="211"/>
        <v>small</v>
      </c>
      <c r="S1260">
        <f t="shared" si="212"/>
        <v>1</v>
      </c>
      <c r="T1260">
        <v>1259</v>
      </c>
      <c r="U1260">
        <f t="shared" si="213"/>
        <v>10.302162996284876</v>
      </c>
      <c r="V1260">
        <f t="shared" si="214"/>
        <v>1259</v>
      </c>
      <c r="W1260" t="str">
        <f t="shared" si="215"/>
        <v/>
      </c>
      <c r="X1260" t="str">
        <f t="shared" si="216"/>
        <v/>
      </c>
      <c r="Y1260" t="str">
        <f t="shared" si="217"/>
        <v/>
      </c>
      <c r="Z1260" t="str">
        <f t="shared" si="218"/>
        <v/>
      </c>
      <c r="AA1260" t="str">
        <f t="shared" si="219"/>
        <v/>
      </c>
      <c r="AB1260" t="str">
        <f t="shared" si="220"/>
        <v/>
      </c>
    </row>
    <row r="1261" spans="1:28" x14ac:dyDescent="0.45">
      <c r="A1261" t="s">
        <v>125</v>
      </c>
      <c r="B1261" t="s">
        <v>125</v>
      </c>
      <c r="C1261" t="s">
        <v>2703</v>
      </c>
      <c r="D1261" t="s">
        <v>2129</v>
      </c>
      <c r="E1261">
        <v>36013</v>
      </c>
      <c r="F1261" t="s">
        <v>2728</v>
      </c>
      <c r="G1261">
        <v>42.097499999999997</v>
      </c>
      <c r="H1261">
        <v>-79.236599999999996</v>
      </c>
      <c r="I1261">
        <v>41492</v>
      </c>
      <c r="J1261">
        <v>29775</v>
      </c>
      <c r="K1261">
        <f t="shared" si="210"/>
        <v>10.301424394223501</v>
      </c>
      <c r="L1261">
        <v>1286</v>
      </c>
      <c r="M1261" t="s">
        <v>19</v>
      </c>
      <c r="N1261" t="b">
        <v>1</v>
      </c>
      <c r="O1261" t="s">
        <v>330</v>
      </c>
      <c r="P1261" t="s">
        <v>2828</v>
      </c>
      <c r="Q1261">
        <v>1840000446</v>
      </c>
      <c r="R1261" t="str">
        <f t="shared" si="211"/>
        <v>small</v>
      </c>
      <c r="S1261">
        <f t="shared" si="212"/>
        <v>1</v>
      </c>
      <c r="T1261">
        <v>1260</v>
      </c>
      <c r="U1261">
        <f t="shared" si="213"/>
        <v>10.301424394223501</v>
      </c>
      <c r="V1261">
        <f t="shared" si="214"/>
        <v>1260</v>
      </c>
      <c r="W1261" t="str">
        <f t="shared" si="215"/>
        <v/>
      </c>
      <c r="X1261" t="str">
        <f t="shared" si="216"/>
        <v/>
      </c>
      <c r="Y1261" t="str">
        <f t="shared" si="217"/>
        <v/>
      </c>
      <c r="Z1261" t="str">
        <f t="shared" si="218"/>
        <v/>
      </c>
      <c r="AA1261" t="str">
        <f t="shared" si="219"/>
        <v/>
      </c>
      <c r="AB1261" t="str">
        <f t="shared" si="220"/>
        <v/>
      </c>
    </row>
    <row r="1262" spans="1:28" x14ac:dyDescent="0.45">
      <c r="A1262" t="s">
        <v>1821</v>
      </c>
      <c r="B1262" t="s">
        <v>1821</v>
      </c>
      <c r="C1262" t="s">
        <v>1679</v>
      </c>
      <c r="D1262" t="s">
        <v>1680</v>
      </c>
      <c r="E1262">
        <v>48027</v>
      </c>
      <c r="F1262" t="s">
        <v>1202</v>
      </c>
      <c r="G1262">
        <v>31.0578</v>
      </c>
      <c r="H1262">
        <v>-97.644300000000001</v>
      </c>
      <c r="I1262">
        <v>29757</v>
      </c>
      <c r="J1262">
        <v>29757</v>
      </c>
      <c r="K1262">
        <f t="shared" si="210"/>
        <v>10.300819677414104</v>
      </c>
      <c r="L1262">
        <v>746</v>
      </c>
      <c r="M1262" t="s">
        <v>19</v>
      </c>
      <c r="N1262" t="b">
        <v>1</v>
      </c>
      <c r="O1262" t="s">
        <v>596</v>
      </c>
      <c r="P1262" t="s">
        <v>1822</v>
      </c>
      <c r="Q1262">
        <v>1840020851</v>
      </c>
      <c r="R1262" t="str">
        <f t="shared" si="211"/>
        <v>small</v>
      </c>
      <c r="S1262">
        <f t="shared" si="212"/>
        <v>1</v>
      </c>
      <c r="T1262">
        <v>1261</v>
      </c>
      <c r="U1262">
        <f t="shared" si="213"/>
        <v>10.300819677414104</v>
      </c>
      <c r="V1262">
        <f t="shared" si="214"/>
        <v>1261</v>
      </c>
      <c r="W1262" t="str">
        <f t="shared" si="215"/>
        <v/>
      </c>
      <c r="X1262" t="str">
        <f t="shared" si="216"/>
        <v/>
      </c>
      <c r="Y1262" t="str">
        <f t="shared" si="217"/>
        <v/>
      </c>
      <c r="Z1262" t="str">
        <f t="shared" si="218"/>
        <v/>
      </c>
      <c r="AA1262" t="str">
        <f t="shared" si="219"/>
        <v/>
      </c>
      <c r="AB1262" t="str">
        <f t="shared" si="220"/>
        <v/>
      </c>
    </row>
    <row r="1263" spans="1:28" x14ac:dyDescent="0.45">
      <c r="A1263" t="s">
        <v>3041</v>
      </c>
      <c r="B1263" t="s">
        <v>3041</v>
      </c>
      <c r="C1263" t="s">
        <v>2998</v>
      </c>
      <c r="D1263" t="s">
        <v>2957</v>
      </c>
      <c r="E1263">
        <v>6081</v>
      </c>
      <c r="F1263" t="s">
        <v>1609</v>
      </c>
      <c r="G1263">
        <v>37.467100000000002</v>
      </c>
      <c r="H1263">
        <v>-122.1347</v>
      </c>
      <c r="I1263">
        <v>29684</v>
      </c>
      <c r="J1263">
        <v>29684</v>
      </c>
      <c r="K1263">
        <f t="shared" si="210"/>
        <v>10.298363459090025</v>
      </c>
      <c r="L1263">
        <v>4573</v>
      </c>
      <c r="M1263" t="s">
        <v>19</v>
      </c>
      <c r="N1263" t="b">
        <v>1</v>
      </c>
      <c r="O1263" t="s">
        <v>20</v>
      </c>
      <c r="P1263">
        <v>94303</v>
      </c>
      <c r="Q1263">
        <v>1840020301</v>
      </c>
      <c r="R1263" t="str">
        <f t="shared" si="211"/>
        <v>small</v>
      </c>
      <c r="S1263">
        <f t="shared" si="212"/>
        <v>1</v>
      </c>
      <c r="T1263">
        <v>1262</v>
      </c>
      <c r="U1263">
        <f t="shared" si="213"/>
        <v>10.298363459090025</v>
      </c>
      <c r="V1263">
        <f t="shared" si="214"/>
        <v>1262</v>
      </c>
      <c r="W1263" t="str">
        <f t="shared" si="215"/>
        <v/>
      </c>
      <c r="X1263" t="str">
        <f t="shared" si="216"/>
        <v/>
      </c>
      <c r="Y1263" t="str">
        <f t="shared" si="217"/>
        <v/>
      </c>
      <c r="Z1263" t="str">
        <f t="shared" si="218"/>
        <v/>
      </c>
      <c r="AA1263" t="str">
        <f t="shared" si="219"/>
        <v/>
      </c>
      <c r="AB1263" t="str">
        <f t="shared" si="220"/>
        <v/>
      </c>
    </row>
    <row r="1264" spans="1:28" x14ac:dyDescent="0.45">
      <c r="A1264" t="s">
        <v>1524</v>
      </c>
      <c r="B1264" t="s">
        <v>1524</v>
      </c>
      <c r="C1264" t="s">
        <v>2592</v>
      </c>
      <c r="D1264" t="s">
        <v>2593</v>
      </c>
      <c r="E1264">
        <v>47063</v>
      </c>
      <c r="F1264" t="s">
        <v>2615</v>
      </c>
      <c r="G1264">
        <v>36.204300000000003</v>
      </c>
      <c r="H1264">
        <v>-83.3</v>
      </c>
      <c r="I1264">
        <v>60098</v>
      </c>
      <c r="J1264">
        <v>29663</v>
      </c>
      <c r="K1264">
        <f t="shared" si="210"/>
        <v>10.297655756901996</v>
      </c>
      <c r="L1264">
        <v>419</v>
      </c>
      <c r="M1264" t="s">
        <v>19</v>
      </c>
      <c r="N1264" t="b">
        <v>1</v>
      </c>
      <c r="O1264" t="s">
        <v>330</v>
      </c>
      <c r="P1264" t="s">
        <v>2661</v>
      </c>
      <c r="Q1264">
        <v>1840014467</v>
      </c>
      <c r="R1264" t="str">
        <f t="shared" si="211"/>
        <v>small</v>
      </c>
      <c r="S1264">
        <f t="shared" si="212"/>
        <v>1</v>
      </c>
      <c r="T1264">
        <v>1263</v>
      </c>
      <c r="U1264">
        <f t="shared" si="213"/>
        <v>10.297655756901996</v>
      </c>
      <c r="V1264">
        <f t="shared" si="214"/>
        <v>1263</v>
      </c>
      <c r="W1264" t="str">
        <f t="shared" si="215"/>
        <v/>
      </c>
      <c r="X1264" t="str">
        <f t="shared" si="216"/>
        <v/>
      </c>
      <c r="Y1264" t="str">
        <f t="shared" si="217"/>
        <v/>
      </c>
      <c r="Z1264" t="str">
        <f t="shared" si="218"/>
        <v/>
      </c>
      <c r="AA1264" t="str">
        <f t="shared" si="219"/>
        <v/>
      </c>
      <c r="AB1264" t="str">
        <f t="shared" si="220"/>
        <v/>
      </c>
    </row>
    <row r="1265" spans="1:28" x14ac:dyDescent="0.45">
      <c r="A1265" t="s">
        <v>3307</v>
      </c>
      <c r="B1265" t="s">
        <v>3307</v>
      </c>
      <c r="C1265" t="s">
        <v>4960</v>
      </c>
      <c r="D1265" t="s">
        <v>2504</v>
      </c>
      <c r="E1265">
        <v>26125</v>
      </c>
      <c r="F1265" t="s">
        <v>1369</v>
      </c>
      <c r="G1265">
        <v>42.465000000000003</v>
      </c>
      <c r="H1265">
        <v>-83.182299999999998</v>
      </c>
      <c r="I1265">
        <v>29645</v>
      </c>
      <c r="J1265">
        <v>29645</v>
      </c>
      <c r="K1265">
        <f t="shared" si="210"/>
        <v>10.297048756141468</v>
      </c>
      <c r="L1265">
        <v>2216</v>
      </c>
      <c r="M1265" t="s">
        <v>19</v>
      </c>
      <c r="N1265" t="b">
        <v>1</v>
      </c>
      <c r="O1265" t="s">
        <v>4149</v>
      </c>
      <c r="P1265">
        <v>48237</v>
      </c>
      <c r="Q1265">
        <v>1840002424</v>
      </c>
      <c r="R1265" t="str">
        <f t="shared" si="211"/>
        <v>small</v>
      </c>
      <c r="S1265">
        <f t="shared" si="212"/>
        <v>1</v>
      </c>
      <c r="T1265">
        <v>1264</v>
      </c>
      <c r="U1265">
        <f t="shared" si="213"/>
        <v>10.297048756141468</v>
      </c>
      <c r="V1265">
        <f t="shared" si="214"/>
        <v>1264</v>
      </c>
      <c r="W1265" t="str">
        <f t="shared" si="215"/>
        <v/>
      </c>
      <c r="X1265" t="str">
        <f t="shared" si="216"/>
        <v/>
      </c>
      <c r="Y1265" t="str">
        <f t="shared" si="217"/>
        <v/>
      </c>
      <c r="Z1265" t="str">
        <f t="shared" si="218"/>
        <v/>
      </c>
      <c r="AA1265" t="str">
        <f t="shared" si="219"/>
        <v/>
      </c>
      <c r="AB1265" t="str">
        <f t="shared" si="220"/>
        <v/>
      </c>
    </row>
    <row r="1266" spans="1:28" x14ac:dyDescent="0.45">
      <c r="A1266" t="s">
        <v>1133</v>
      </c>
      <c r="B1266" t="s">
        <v>1133</v>
      </c>
      <c r="C1266" t="s">
        <v>3789</v>
      </c>
      <c r="D1266" t="s">
        <v>3790</v>
      </c>
      <c r="E1266">
        <v>17097</v>
      </c>
      <c r="F1266" t="s">
        <v>999</v>
      </c>
      <c r="G1266">
        <v>42.182499999999997</v>
      </c>
      <c r="H1266">
        <v>-87.810500000000005</v>
      </c>
      <c r="I1266">
        <v>29641</v>
      </c>
      <c r="J1266">
        <v>29641</v>
      </c>
      <c r="K1266">
        <f t="shared" si="210"/>
        <v>10.296913817032536</v>
      </c>
      <c r="L1266">
        <v>938</v>
      </c>
      <c r="M1266" t="s">
        <v>19</v>
      </c>
      <c r="N1266" t="b">
        <v>1</v>
      </c>
      <c r="O1266" t="s">
        <v>596</v>
      </c>
      <c r="P1266" t="s">
        <v>3913</v>
      </c>
      <c r="Q1266">
        <v>1840006973</v>
      </c>
      <c r="R1266" t="str">
        <f t="shared" si="211"/>
        <v>small</v>
      </c>
      <c r="S1266">
        <f t="shared" si="212"/>
        <v>1</v>
      </c>
      <c r="T1266">
        <v>1265</v>
      </c>
      <c r="U1266">
        <f t="shared" si="213"/>
        <v>10.296913817032536</v>
      </c>
      <c r="V1266">
        <f t="shared" si="214"/>
        <v>1265</v>
      </c>
      <c r="W1266" t="str">
        <f t="shared" si="215"/>
        <v/>
      </c>
      <c r="X1266" t="str">
        <f t="shared" si="216"/>
        <v/>
      </c>
      <c r="Y1266" t="str">
        <f t="shared" si="217"/>
        <v/>
      </c>
      <c r="Z1266" t="str">
        <f t="shared" si="218"/>
        <v/>
      </c>
      <c r="AA1266" t="str">
        <f t="shared" si="219"/>
        <v/>
      </c>
      <c r="AB1266" t="str">
        <f t="shared" si="220"/>
        <v/>
      </c>
    </row>
    <row r="1267" spans="1:28" x14ac:dyDescent="0.45">
      <c r="A1267" t="s">
        <v>3899</v>
      </c>
      <c r="B1267" t="s">
        <v>3899</v>
      </c>
      <c r="C1267" t="s">
        <v>3789</v>
      </c>
      <c r="D1267" t="s">
        <v>3790</v>
      </c>
      <c r="E1267">
        <v>17031</v>
      </c>
      <c r="F1267" t="s">
        <v>2551</v>
      </c>
      <c r="G1267">
        <v>42.027799999999999</v>
      </c>
      <c r="H1267">
        <v>-87.809899999999999</v>
      </c>
      <c r="I1267">
        <v>29617</v>
      </c>
      <c r="J1267">
        <v>29617</v>
      </c>
      <c r="K1267">
        <f t="shared" si="210"/>
        <v>10.296103799775381</v>
      </c>
      <c r="L1267">
        <v>1956</v>
      </c>
      <c r="M1267" t="s">
        <v>19</v>
      </c>
      <c r="N1267" t="b">
        <v>1</v>
      </c>
      <c r="O1267" t="s">
        <v>596</v>
      </c>
      <c r="P1267">
        <v>60714</v>
      </c>
      <c r="Q1267">
        <v>1840011301</v>
      </c>
      <c r="R1267" t="str">
        <f t="shared" si="211"/>
        <v>small</v>
      </c>
      <c r="S1267">
        <f t="shared" si="212"/>
        <v>1</v>
      </c>
      <c r="T1267">
        <v>1266</v>
      </c>
      <c r="U1267">
        <f t="shared" si="213"/>
        <v>10.296103799775381</v>
      </c>
      <c r="V1267">
        <f t="shared" si="214"/>
        <v>1266</v>
      </c>
      <c r="W1267" t="str">
        <f t="shared" si="215"/>
        <v/>
      </c>
      <c r="X1267" t="str">
        <f t="shared" si="216"/>
        <v/>
      </c>
      <c r="Y1267" t="str">
        <f t="shared" si="217"/>
        <v/>
      </c>
      <c r="Z1267" t="str">
        <f t="shared" si="218"/>
        <v/>
      </c>
      <c r="AA1267" t="str">
        <f t="shared" si="219"/>
        <v/>
      </c>
      <c r="AB1267" t="str">
        <f t="shared" si="220"/>
        <v/>
      </c>
    </row>
    <row r="1268" spans="1:28" x14ac:dyDescent="0.45">
      <c r="A1268" t="s">
        <v>2614</v>
      </c>
      <c r="B1268" t="s">
        <v>2614</v>
      </c>
      <c r="C1268" t="s">
        <v>3717</v>
      </c>
      <c r="D1268" t="s">
        <v>3718</v>
      </c>
      <c r="E1268">
        <v>5115</v>
      </c>
      <c r="F1268" t="s">
        <v>3734</v>
      </c>
      <c r="G1268">
        <v>35.2761</v>
      </c>
      <c r="H1268">
        <v>-93.138499999999993</v>
      </c>
      <c r="I1268">
        <v>34684</v>
      </c>
      <c r="J1268">
        <v>29583</v>
      </c>
      <c r="K1268">
        <f t="shared" si="210"/>
        <v>10.294955151000439</v>
      </c>
      <c r="L1268">
        <v>404</v>
      </c>
      <c r="M1268" t="s">
        <v>19</v>
      </c>
      <c r="N1268" t="b">
        <v>1</v>
      </c>
      <c r="O1268" t="s">
        <v>596</v>
      </c>
      <c r="P1268" t="s">
        <v>3772</v>
      </c>
      <c r="Q1268">
        <v>1840014541</v>
      </c>
      <c r="R1268" t="str">
        <f t="shared" si="211"/>
        <v>small</v>
      </c>
      <c r="S1268">
        <f t="shared" si="212"/>
        <v>1</v>
      </c>
      <c r="T1268">
        <v>1267</v>
      </c>
      <c r="U1268">
        <f t="shared" si="213"/>
        <v>10.294955151000439</v>
      </c>
      <c r="V1268">
        <f t="shared" si="214"/>
        <v>1267</v>
      </c>
      <c r="W1268" t="str">
        <f t="shared" si="215"/>
        <v/>
      </c>
      <c r="X1268" t="str">
        <f t="shared" si="216"/>
        <v/>
      </c>
      <c r="Y1268" t="str">
        <f t="shared" si="217"/>
        <v/>
      </c>
      <c r="Z1268" t="str">
        <f t="shared" si="218"/>
        <v/>
      </c>
      <c r="AA1268" t="str">
        <f t="shared" si="219"/>
        <v/>
      </c>
      <c r="AB1268" t="str">
        <f t="shared" si="220"/>
        <v/>
      </c>
    </row>
    <row r="1269" spans="1:28" x14ac:dyDescent="0.45">
      <c r="A1269" t="s">
        <v>2729</v>
      </c>
      <c r="B1269" t="s">
        <v>2729</v>
      </c>
      <c r="C1269" t="s">
        <v>2703</v>
      </c>
      <c r="D1269" t="s">
        <v>2129</v>
      </c>
      <c r="E1269">
        <v>36119</v>
      </c>
      <c r="F1269" t="s">
        <v>985</v>
      </c>
      <c r="G1269">
        <v>41.005200000000002</v>
      </c>
      <c r="H1269">
        <v>-73.668000000000006</v>
      </c>
      <c r="I1269">
        <v>29524</v>
      </c>
      <c r="J1269">
        <v>29524</v>
      </c>
      <c r="K1269">
        <f t="shared" si="210"/>
        <v>10.292958770889943</v>
      </c>
      <c r="L1269">
        <v>4891</v>
      </c>
      <c r="M1269" t="s">
        <v>19</v>
      </c>
      <c r="N1269" t="b">
        <v>1</v>
      </c>
      <c r="O1269" t="s">
        <v>330</v>
      </c>
      <c r="P1269">
        <v>10573</v>
      </c>
      <c r="Q1269">
        <v>1840004941</v>
      </c>
      <c r="R1269" t="str">
        <f t="shared" si="211"/>
        <v>small</v>
      </c>
      <c r="S1269">
        <f t="shared" si="212"/>
        <v>1</v>
      </c>
      <c r="T1269">
        <v>1268</v>
      </c>
      <c r="U1269">
        <f t="shared" si="213"/>
        <v>10.292958770889943</v>
      </c>
      <c r="V1269">
        <f t="shared" si="214"/>
        <v>1268</v>
      </c>
      <c r="W1269" t="str">
        <f t="shared" si="215"/>
        <v/>
      </c>
      <c r="X1269" t="str">
        <f t="shared" si="216"/>
        <v/>
      </c>
      <c r="Y1269" t="str">
        <f t="shared" si="217"/>
        <v/>
      </c>
      <c r="Z1269" t="str">
        <f t="shared" si="218"/>
        <v/>
      </c>
      <c r="AA1269" t="str">
        <f t="shared" si="219"/>
        <v/>
      </c>
      <c r="AB1269" t="str">
        <f t="shared" si="220"/>
        <v/>
      </c>
    </row>
    <row r="1270" spans="1:28" x14ac:dyDescent="0.45">
      <c r="A1270" t="s">
        <v>3168</v>
      </c>
      <c r="B1270" t="s">
        <v>3168</v>
      </c>
      <c r="C1270" t="s">
        <v>2998</v>
      </c>
      <c r="D1270" t="s">
        <v>2957</v>
      </c>
      <c r="E1270">
        <v>6095</v>
      </c>
      <c r="F1270" t="s">
        <v>1655</v>
      </c>
      <c r="G1270">
        <v>38.247100000000003</v>
      </c>
      <c r="H1270">
        <v>-122.0086</v>
      </c>
      <c r="I1270">
        <v>29505</v>
      </c>
      <c r="J1270">
        <v>29505</v>
      </c>
      <c r="K1270">
        <f t="shared" si="210"/>
        <v>10.292315019491269</v>
      </c>
      <c r="L1270">
        <v>2774</v>
      </c>
      <c r="M1270" t="s">
        <v>19</v>
      </c>
      <c r="N1270" t="b">
        <v>1</v>
      </c>
      <c r="O1270" t="s">
        <v>20</v>
      </c>
      <c r="P1270">
        <v>94585</v>
      </c>
      <c r="Q1270">
        <v>1840028115</v>
      </c>
      <c r="R1270" t="str">
        <f t="shared" si="211"/>
        <v>small</v>
      </c>
      <c r="S1270">
        <f t="shared" si="212"/>
        <v>1</v>
      </c>
      <c r="T1270">
        <v>1269</v>
      </c>
      <c r="U1270">
        <f t="shared" si="213"/>
        <v>10.292315019491269</v>
      </c>
      <c r="V1270">
        <f t="shared" si="214"/>
        <v>1269</v>
      </c>
      <c r="W1270" t="str">
        <f t="shared" si="215"/>
        <v/>
      </c>
      <c r="X1270" t="str">
        <f t="shared" si="216"/>
        <v/>
      </c>
      <c r="Y1270" t="str">
        <f t="shared" si="217"/>
        <v/>
      </c>
      <c r="Z1270" t="str">
        <f t="shared" si="218"/>
        <v/>
      </c>
      <c r="AA1270" t="str">
        <f t="shared" si="219"/>
        <v/>
      </c>
      <c r="AB1270" t="str">
        <f t="shared" si="220"/>
        <v/>
      </c>
    </row>
    <row r="1271" spans="1:28" x14ac:dyDescent="0.45">
      <c r="A1271" t="s">
        <v>1541</v>
      </c>
      <c r="B1271" t="s">
        <v>1541</v>
      </c>
      <c r="C1271" t="s">
        <v>1442</v>
      </c>
      <c r="D1271" t="s">
        <v>1443</v>
      </c>
      <c r="E1271">
        <v>34039</v>
      </c>
      <c r="F1271" t="s">
        <v>179</v>
      </c>
      <c r="G1271">
        <v>40.607799999999997</v>
      </c>
      <c r="H1271">
        <v>-74.280799999999999</v>
      </c>
      <c r="I1271">
        <v>29451</v>
      </c>
      <c r="J1271">
        <v>29451</v>
      </c>
      <c r="K1271">
        <f t="shared" si="210"/>
        <v>10.290483144360632</v>
      </c>
      <c r="L1271">
        <v>2913</v>
      </c>
      <c r="M1271" t="s">
        <v>19</v>
      </c>
      <c r="N1271" t="b">
        <v>1</v>
      </c>
      <c r="O1271" t="s">
        <v>330</v>
      </c>
      <c r="P1271">
        <v>7065</v>
      </c>
      <c r="Q1271">
        <v>1840001091</v>
      </c>
      <c r="R1271" t="str">
        <f t="shared" si="211"/>
        <v>small</v>
      </c>
      <c r="S1271">
        <f t="shared" si="212"/>
        <v>1</v>
      </c>
      <c r="T1271">
        <v>1270</v>
      </c>
      <c r="U1271">
        <f t="shared" si="213"/>
        <v>10.290483144360632</v>
      </c>
      <c r="V1271">
        <f t="shared" si="214"/>
        <v>1270</v>
      </c>
      <c r="W1271" t="str">
        <f t="shared" si="215"/>
        <v/>
      </c>
      <c r="X1271" t="str">
        <f t="shared" si="216"/>
        <v/>
      </c>
      <c r="Y1271" t="str">
        <f t="shared" si="217"/>
        <v/>
      </c>
      <c r="Z1271" t="str">
        <f t="shared" si="218"/>
        <v/>
      </c>
      <c r="AA1271" t="str">
        <f t="shared" si="219"/>
        <v/>
      </c>
      <c r="AB1271" t="str">
        <f t="shared" si="220"/>
        <v/>
      </c>
    </row>
    <row r="1272" spans="1:28" x14ac:dyDescent="0.45">
      <c r="A1272" t="s">
        <v>1204</v>
      </c>
      <c r="B1272" t="s">
        <v>1204</v>
      </c>
      <c r="C1272" t="s">
        <v>2592</v>
      </c>
      <c r="D1272" t="s">
        <v>2593</v>
      </c>
      <c r="E1272">
        <v>47001</v>
      </c>
      <c r="F1272" t="s">
        <v>1534</v>
      </c>
      <c r="G1272">
        <v>35.963900000000002</v>
      </c>
      <c r="H1272">
        <v>-84.293800000000005</v>
      </c>
      <c r="I1272">
        <v>29350</v>
      </c>
      <c r="J1272">
        <v>29350</v>
      </c>
      <c r="K1272">
        <f t="shared" si="210"/>
        <v>10.287047825256243</v>
      </c>
      <c r="L1272">
        <v>132</v>
      </c>
      <c r="M1272" t="s">
        <v>19</v>
      </c>
      <c r="N1272" t="b">
        <v>1</v>
      </c>
      <c r="O1272" t="s">
        <v>330</v>
      </c>
      <c r="P1272" t="s">
        <v>2608</v>
      </c>
      <c r="Q1272">
        <v>1840014473</v>
      </c>
      <c r="R1272" t="str">
        <f t="shared" si="211"/>
        <v>small</v>
      </c>
      <c r="S1272">
        <f t="shared" si="212"/>
        <v>1</v>
      </c>
      <c r="T1272">
        <v>1271</v>
      </c>
      <c r="U1272">
        <f t="shared" si="213"/>
        <v>10.287047825256243</v>
      </c>
      <c r="V1272">
        <f t="shared" si="214"/>
        <v>1271</v>
      </c>
      <c r="W1272" t="str">
        <f t="shared" si="215"/>
        <v/>
      </c>
      <c r="X1272" t="str">
        <f t="shared" si="216"/>
        <v/>
      </c>
      <c r="Y1272" t="str">
        <f t="shared" si="217"/>
        <v/>
      </c>
      <c r="Z1272" t="str">
        <f t="shared" si="218"/>
        <v/>
      </c>
      <c r="AA1272" t="str">
        <f t="shared" si="219"/>
        <v/>
      </c>
      <c r="AB1272" t="str">
        <f t="shared" si="220"/>
        <v/>
      </c>
    </row>
    <row r="1273" spans="1:28" x14ac:dyDescent="0.45">
      <c r="A1273" t="s">
        <v>4053</v>
      </c>
      <c r="B1273" t="s">
        <v>4053</v>
      </c>
      <c r="C1273" t="s">
        <v>4006</v>
      </c>
      <c r="D1273" t="s">
        <v>4007</v>
      </c>
      <c r="E1273">
        <v>13135</v>
      </c>
      <c r="F1273" t="s">
        <v>4009</v>
      </c>
      <c r="G1273">
        <v>34.005400000000002</v>
      </c>
      <c r="H1273">
        <v>-84.149299999999997</v>
      </c>
      <c r="I1273">
        <v>29331</v>
      </c>
      <c r="J1273">
        <v>29331</v>
      </c>
      <c r="K1273">
        <f t="shared" si="210"/>
        <v>10.286400256173781</v>
      </c>
      <c r="L1273">
        <v>1117</v>
      </c>
      <c r="M1273" t="s">
        <v>19</v>
      </c>
      <c r="N1273" t="b">
        <v>1</v>
      </c>
      <c r="O1273" t="s">
        <v>330</v>
      </c>
      <c r="P1273" t="s">
        <v>4054</v>
      </c>
      <c r="Q1273">
        <v>1840013675</v>
      </c>
      <c r="R1273" t="str">
        <f t="shared" si="211"/>
        <v>small</v>
      </c>
      <c r="S1273">
        <f t="shared" si="212"/>
        <v>1</v>
      </c>
      <c r="T1273">
        <v>1272</v>
      </c>
      <c r="U1273">
        <f t="shared" si="213"/>
        <v>10.286400256173781</v>
      </c>
      <c r="V1273">
        <f t="shared" si="214"/>
        <v>1272</v>
      </c>
      <c r="W1273" t="str">
        <f t="shared" si="215"/>
        <v/>
      </c>
      <c r="X1273" t="str">
        <f t="shared" si="216"/>
        <v/>
      </c>
      <c r="Y1273" t="str">
        <f t="shared" si="217"/>
        <v/>
      </c>
      <c r="Z1273" t="str">
        <f t="shared" si="218"/>
        <v/>
      </c>
      <c r="AA1273" t="str">
        <f t="shared" si="219"/>
        <v/>
      </c>
      <c r="AB1273" t="str">
        <f t="shared" si="220"/>
        <v/>
      </c>
    </row>
    <row r="1274" spans="1:28" x14ac:dyDescent="0.45">
      <c r="A1274" t="s">
        <v>188</v>
      </c>
      <c r="B1274" t="s">
        <v>188</v>
      </c>
      <c r="C1274" t="s">
        <v>5269</v>
      </c>
      <c r="D1274" t="s">
        <v>766</v>
      </c>
      <c r="E1274">
        <v>41017</v>
      </c>
      <c r="F1274" t="s">
        <v>5270</v>
      </c>
      <c r="G1274">
        <v>44.263199999999998</v>
      </c>
      <c r="H1274">
        <v>-121.1798</v>
      </c>
      <c r="I1274">
        <v>30967</v>
      </c>
      <c r="J1274">
        <v>29322</v>
      </c>
      <c r="K1274">
        <f t="shared" si="210"/>
        <v>10.286093366498211</v>
      </c>
      <c r="L1274">
        <v>674</v>
      </c>
      <c r="M1274" t="s">
        <v>19</v>
      </c>
      <c r="N1274" t="b">
        <v>1</v>
      </c>
      <c r="O1274" t="s">
        <v>20</v>
      </c>
      <c r="P1274">
        <v>97756</v>
      </c>
      <c r="Q1274">
        <v>1840020003</v>
      </c>
      <c r="R1274" t="str">
        <f t="shared" si="211"/>
        <v>small</v>
      </c>
      <c r="S1274">
        <f t="shared" si="212"/>
        <v>1</v>
      </c>
      <c r="T1274">
        <v>1273</v>
      </c>
      <c r="U1274">
        <f t="shared" si="213"/>
        <v>10.286093366498211</v>
      </c>
      <c r="V1274">
        <f t="shared" si="214"/>
        <v>1273</v>
      </c>
      <c r="W1274" t="str">
        <f t="shared" si="215"/>
        <v/>
      </c>
      <c r="X1274" t="str">
        <f t="shared" si="216"/>
        <v/>
      </c>
      <c r="Y1274" t="str">
        <f t="shared" si="217"/>
        <v/>
      </c>
      <c r="Z1274" t="str">
        <f t="shared" si="218"/>
        <v/>
      </c>
      <c r="AA1274" t="str">
        <f t="shared" si="219"/>
        <v/>
      </c>
      <c r="AB1274" t="str">
        <f t="shared" si="220"/>
        <v/>
      </c>
    </row>
    <row r="1275" spans="1:28" x14ac:dyDescent="0.45">
      <c r="A1275" t="s">
        <v>3216</v>
      </c>
      <c r="B1275" t="s">
        <v>3216</v>
      </c>
      <c r="C1275" t="s">
        <v>2998</v>
      </c>
      <c r="D1275" t="s">
        <v>2957</v>
      </c>
      <c r="E1275">
        <v>6047</v>
      </c>
      <c r="F1275" t="s">
        <v>3033</v>
      </c>
      <c r="G1275">
        <v>37.354300000000002</v>
      </c>
      <c r="H1275">
        <v>-120.5981</v>
      </c>
      <c r="I1275">
        <v>29270</v>
      </c>
      <c r="J1275">
        <v>29270</v>
      </c>
      <c r="K1275">
        <f t="shared" si="210"/>
        <v>10.284318379685931</v>
      </c>
      <c r="L1275">
        <v>1848</v>
      </c>
      <c r="M1275" t="s">
        <v>19</v>
      </c>
      <c r="N1275" t="b">
        <v>1</v>
      </c>
      <c r="O1275" t="s">
        <v>20</v>
      </c>
      <c r="P1275">
        <v>95301</v>
      </c>
      <c r="Q1275">
        <v>1840018934</v>
      </c>
      <c r="R1275" t="str">
        <f t="shared" si="211"/>
        <v>small</v>
      </c>
      <c r="S1275">
        <f t="shared" si="212"/>
        <v>1</v>
      </c>
      <c r="T1275">
        <v>1274</v>
      </c>
      <c r="U1275">
        <f t="shared" si="213"/>
        <v>10.284318379685931</v>
      </c>
      <c r="V1275">
        <f t="shared" si="214"/>
        <v>1274</v>
      </c>
      <c r="W1275" t="str">
        <f t="shared" si="215"/>
        <v/>
      </c>
      <c r="X1275" t="str">
        <f t="shared" si="216"/>
        <v/>
      </c>
      <c r="Y1275" t="str">
        <f t="shared" si="217"/>
        <v/>
      </c>
      <c r="Z1275" t="str">
        <f t="shared" si="218"/>
        <v/>
      </c>
      <c r="AA1275" t="str">
        <f t="shared" si="219"/>
        <v/>
      </c>
      <c r="AB1275" t="str">
        <f t="shared" si="220"/>
        <v/>
      </c>
    </row>
    <row r="1276" spans="1:28" x14ac:dyDescent="0.45">
      <c r="A1276" t="s">
        <v>4844</v>
      </c>
      <c r="B1276" t="s">
        <v>4844</v>
      </c>
      <c r="C1276" t="s">
        <v>4781</v>
      </c>
      <c r="D1276" t="s">
        <v>4782</v>
      </c>
      <c r="E1276">
        <v>29095</v>
      </c>
      <c r="F1276" t="s">
        <v>647</v>
      </c>
      <c r="G1276">
        <v>38.994399999999999</v>
      </c>
      <c r="H1276">
        <v>-94.464100000000002</v>
      </c>
      <c r="I1276">
        <v>29261</v>
      </c>
      <c r="J1276">
        <v>29261</v>
      </c>
      <c r="K1276">
        <f t="shared" si="210"/>
        <v>10.284010850340083</v>
      </c>
      <c r="L1276">
        <v>1137</v>
      </c>
      <c r="M1276" t="s">
        <v>19</v>
      </c>
      <c r="N1276" t="b">
        <v>1</v>
      </c>
      <c r="O1276" t="s">
        <v>596</v>
      </c>
      <c r="P1276" t="s">
        <v>4845</v>
      </c>
      <c r="Q1276">
        <v>1840009681</v>
      </c>
      <c r="R1276" t="str">
        <f t="shared" si="211"/>
        <v>small</v>
      </c>
      <c r="S1276">
        <f t="shared" si="212"/>
        <v>1</v>
      </c>
      <c r="T1276">
        <v>1275</v>
      </c>
      <c r="U1276">
        <f t="shared" si="213"/>
        <v>10.284010850340083</v>
      </c>
      <c r="V1276">
        <f t="shared" si="214"/>
        <v>1275</v>
      </c>
      <c r="W1276" t="str">
        <f t="shared" si="215"/>
        <v/>
      </c>
      <c r="X1276" t="str">
        <f t="shared" si="216"/>
        <v/>
      </c>
      <c r="Y1276" t="str">
        <f t="shared" si="217"/>
        <v/>
      </c>
      <c r="Z1276" t="str">
        <f t="shared" si="218"/>
        <v/>
      </c>
      <c r="AA1276" t="str">
        <f t="shared" si="219"/>
        <v/>
      </c>
      <c r="AB1276" t="str">
        <f t="shared" si="220"/>
        <v/>
      </c>
    </row>
    <row r="1277" spans="1:28" x14ac:dyDescent="0.45">
      <c r="A1277" t="s">
        <v>5032</v>
      </c>
      <c r="B1277" t="s">
        <v>5032</v>
      </c>
      <c r="C1277" t="s">
        <v>4960</v>
      </c>
      <c r="D1277" t="s">
        <v>2504</v>
      </c>
      <c r="E1277">
        <v>26147</v>
      </c>
      <c r="F1277" t="s">
        <v>3637</v>
      </c>
      <c r="G1277">
        <v>42.982300000000002</v>
      </c>
      <c r="H1277">
        <v>-82.438699999999997</v>
      </c>
      <c r="I1277">
        <v>84361</v>
      </c>
      <c r="J1277">
        <v>29231</v>
      </c>
      <c r="K1277">
        <f t="shared" si="210"/>
        <v>10.28298506894671</v>
      </c>
      <c r="L1277">
        <v>1394</v>
      </c>
      <c r="M1277" t="s">
        <v>19</v>
      </c>
      <c r="N1277" t="b">
        <v>1</v>
      </c>
      <c r="O1277" t="s">
        <v>4149</v>
      </c>
      <c r="P1277" t="s">
        <v>5033</v>
      </c>
      <c r="Q1277">
        <v>1840003953</v>
      </c>
      <c r="R1277" t="str">
        <f t="shared" si="211"/>
        <v>small</v>
      </c>
      <c r="S1277">
        <f t="shared" si="212"/>
        <v>1</v>
      </c>
      <c r="T1277">
        <v>1276</v>
      </c>
      <c r="U1277">
        <f t="shared" si="213"/>
        <v>10.28298506894671</v>
      </c>
      <c r="V1277">
        <f t="shared" si="214"/>
        <v>1276</v>
      </c>
      <c r="W1277" t="str">
        <f t="shared" si="215"/>
        <v/>
      </c>
      <c r="X1277" t="str">
        <f t="shared" si="216"/>
        <v/>
      </c>
      <c r="Y1277" t="str">
        <f t="shared" si="217"/>
        <v/>
      </c>
      <c r="Z1277" t="str">
        <f t="shared" si="218"/>
        <v/>
      </c>
      <c r="AA1277" t="str">
        <f t="shared" si="219"/>
        <v/>
      </c>
      <c r="AB1277" t="str">
        <f t="shared" si="220"/>
        <v/>
      </c>
    </row>
    <row r="1278" spans="1:28" x14ac:dyDescent="0.45">
      <c r="A1278" t="s">
        <v>4759</v>
      </c>
      <c r="B1278" t="s">
        <v>4759</v>
      </c>
      <c r="C1278" t="s">
        <v>4722</v>
      </c>
      <c r="D1278" t="s">
        <v>4723</v>
      </c>
      <c r="E1278">
        <v>49049</v>
      </c>
      <c r="F1278" t="s">
        <v>4723</v>
      </c>
      <c r="G1278">
        <v>40.313699999999997</v>
      </c>
      <c r="H1278">
        <v>-112.01139999999999</v>
      </c>
      <c r="I1278">
        <v>29202</v>
      </c>
      <c r="J1278">
        <v>29202</v>
      </c>
      <c r="K1278">
        <f t="shared" si="210"/>
        <v>10.281992479061509</v>
      </c>
      <c r="L1278">
        <v>223</v>
      </c>
      <c r="M1278" t="s">
        <v>19</v>
      </c>
      <c r="N1278" t="b">
        <v>1</v>
      </c>
      <c r="O1278" t="s">
        <v>1371</v>
      </c>
      <c r="P1278" t="s">
        <v>4760</v>
      </c>
      <c r="Q1278">
        <v>1840018757</v>
      </c>
      <c r="R1278" t="str">
        <f t="shared" si="211"/>
        <v>small</v>
      </c>
      <c r="S1278">
        <f t="shared" si="212"/>
        <v>1</v>
      </c>
      <c r="T1278">
        <v>1277</v>
      </c>
      <c r="U1278">
        <f t="shared" si="213"/>
        <v>10.281992479061509</v>
      </c>
      <c r="V1278">
        <f t="shared" si="214"/>
        <v>1277</v>
      </c>
      <c r="W1278" t="str">
        <f t="shared" si="215"/>
        <v/>
      </c>
      <c r="X1278" t="str">
        <f t="shared" si="216"/>
        <v/>
      </c>
      <c r="Y1278" t="str">
        <f t="shared" si="217"/>
        <v/>
      </c>
      <c r="Z1278" t="str">
        <f t="shared" si="218"/>
        <v/>
      </c>
      <c r="AA1278" t="str">
        <f t="shared" si="219"/>
        <v/>
      </c>
      <c r="AB1278" t="str">
        <f t="shared" si="220"/>
        <v/>
      </c>
    </row>
    <row r="1279" spans="1:28" x14ac:dyDescent="0.45">
      <c r="A1279" t="s">
        <v>2257</v>
      </c>
      <c r="B1279" t="s">
        <v>2257</v>
      </c>
      <c r="C1279" t="s">
        <v>4142</v>
      </c>
      <c r="D1279" t="s">
        <v>2864</v>
      </c>
      <c r="E1279">
        <v>18089</v>
      </c>
      <c r="F1279" t="s">
        <v>999</v>
      </c>
      <c r="G1279">
        <v>41.414000000000001</v>
      </c>
      <c r="H1279">
        <v>-87.345500000000001</v>
      </c>
      <c r="I1279">
        <v>29176</v>
      </c>
      <c r="J1279">
        <v>29176</v>
      </c>
      <c r="K1279">
        <f t="shared" si="210"/>
        <v>10.281101732488516</v>
      </c>
      <c r="L1279">
        <v>632</v>
      </c>
      <c r="M1279" t="s">
        <v>19</v>
      </c>
      <c r="N1279" t="b">
        <v>1</v>
      </c>
      <c r="O1279" t="s">
        <v>596</v>
      </c>
      <c r="P1279" t="s">
        <v>4188</v>
      </c>
      <c r="Q1279">
        <v>1840007091</v>
      </c>
      <c r="R1279" t="str">
        <f t="shared" si="211"/>
        <v>small</v>
      </c>
      <c r="S1279">
        <f t="shared" si="212"/>
        <v>1</v>
      </c>
      <c r="T1279">
        <v>1278</v>
      </c>
      <c r="U1279">
        <f t="shared" si="213"/>
        <v>10.281101732488516</v>
      </c>
      <c r="V1279">
        <f t="shared" si="214"/>
        <v>1278</v>
      </c>
      <c r="W1279" t="str">
        <f t="shared" si="215"/>
        <v/>
      </c>
      <c r="X1279" t="str">
        <f t="shared" si="216"/>
        <v/>
      </c>
      <c r="Y1279" t="str">
        <f t="shared" si="217"/>
        <v/>
      </c>
      <c r="Z1279" t="str">
        <f t="shared" si="218"/>
        <v/>
      </c>
      <c r="AA1279" t="str">
        <f t="shared" si="219"/>
        <v/>
      </c>
      <c r="AB1279" t="str">
        <f t="shared" si="220"/>
        <v/>
      </c>
    </row>
    <row r="1280" spans="1:28" x14ac:dyDescent="0.45">
      <c r="A1280" t="s">
        <v>442</v>
      </c>
      <c r="B1280" t="s">
        <v>442</v>
      </c>
      <c r="C1280" t="s">
        <v>2310</v>
      </c>
      <c r="D1280" t="s">
        <v>2311</v>
      </c>
      <c r="E1280">
        <v>37105</v>
      </c>
      <c r="F1280" t="s">
        <v>356</v>
      </c>
      <c r="G1280">
        <v>35.482199999999999</v>
      </c>
      <c r="H1280">
        <v>-79.177300000000002</v>
      </c>
      <c r="I1280">
        <v>34339</v>
      </c>
      <c r="J1280">
        <v>29128</v>
      </c>
      <c r="K1280">
        <f t="shared" si="210"/>
        <v>10.27945518985527</v>
      </c>
      <c r="L1280">
        <v>421</v>
      </c>
      <c r="M1280" t="s">
        <v>19</v>
      </c>
      <c r="N1280" t="b">
        <v>1</v>
      </c>
      <c r="O1280" t="s">
        <v>330</v>
      </c>
      <c r="P1280" t="s">
        <v>2377</v>
      </c>
      <c r="Q1280">
        <v>1840015421</v>
      </c>
      <c r="R1280" t="str">
        <f t="shared" si="211"/>
        <v>small</v>
      </c>
      <c r="S1280">
        <f t="shared" si="212"/>
        <v>1</v>
      </c>
      <c r="T1280">
        <v>1279</v>
      </c>
      <c r="U1280">
        <f t="shared" si="213"/>
        <v>10.27945518985527</v>
      </c>
      <c r="V1280">
        <f t="shared" si="214"/>
        <v>1279</v>
      </c>
      <c r="W1280" t="str">
        <f t="shared" si="215"/>
        <v/>
      </c>
      <c r="X1280" t="str">
        <f t="shared" si="216"/>
        <v/>
      </c>
      <c r="Y1280" t="str">
        <f t="shared" si="217"/>
        <v/>
      </c>
      <c r="Z1280" t="str">
        <f t="shared" si="218"/>
        <v/>
      </c>
      <c r="AA1280" t="str">
        <f t="shared" si="219"/>
        <v/>
      </c>
      <c r="AB1280" t="str">
        <f t="shared" si="220"/>
        <v/>
      </c>
    </row>
    <row r="1281" spans="1:28" x14ac:dyDescent="0.45">
      <c r="A1281" t="s">
        <v>1191</v>
      </c>
      <c r="B1281" t="s">
        <v>1191</v>
      </c>
      <c r="C1281" t="s">
        <v>4960</v>
      </c>
      <c r="D1281" t="s">
        <v>2504</v>
      </c>
      <c r="E1281">
        <v>26163</v>
      </c>
      <c r="F1281" t="s">
        <v>875</v>
      </c>
      <c r="G1281">
        <v>42.204700000000003</v>
      </c>
      <c r="H1281">
        <v>-83.205799999999996</v>
      </c>
      <c r="I1281">
        <v>29085</v>
      </c>
      <c r="J1281">
        <v>29085</v>
      </c>
      <c r="K1281">
        <f t="shared" si="210"/>
        <v>10.277977856344862</v>
      </c>
      <c r="L1281">
        <v>1640</v>
      </c>
      <c r="M1281" t="s">
        <v>19</v>
      </c>
      <c r="N1281" t="b">
        <v>1</v>
      </c>
      <c r="O1281" t="s">
        <v>4149</v>
      </c>
      <c r="P1281">
        <v>48195</v>
      </c>
      <c r="Q1281">
        <v>1840003964</v>
      </c>
      <c r="R1281" t="str">
        <f t="shared" si="211"/>
        <v>small</v>
      </c>
      <c r="S1281">
        <f t="shared" si="212"/>
        <v>1</v>
      </c>
      <c r="T1281">
        <v>1280</v>
      </c>
      <c r="U1281">
        <f t="shared" si="213"/>
        <v>10.277977856344862</v>
      </c>
      <c r="V1281">
        <f t="shared" si="214"/>
        <v>1280</v>
      </c>
      <c r="W1281" t="str">
        <f t="shared" si="215"/>
        <v/>
      </c>
      <c r="X1281" t="str">
        <f t="shared" si="216"/>
        <v/>
      </c>
      <c r="Y1281" t="str">
        <f t="shared" si="217"/>
        <v/>
      </c>
      <c r="Z1281" t="str">
        <f t="shared" si="218"/>
        <v/>
      </c>
      <c r="AA1281" t="str">
        <f t="shared" si="219"/>
        <v/>
      </c>
      <c r="AB1281" t="str">
        <f t="shared" si="220"/>
        <v/>
      </c>
    </row>
    <row r="1282" spans="1:28" x14ac:dyDescent="0.45">
      <c r="A1282" t="s">
        <v>4004</v>
      </c>
      <c r="B1282" t="s">
        <v>4004</v>
      </c>
      <c r="C1282" t="s">
        <v>3789</v>
      </c>
      <c r="D1282" t="s">
        <v>3790</v>
      </c>
      <c r="E1282">
        <v>17163</v>
      </c>
      <c r="F1282" t="s">
        <v>3637</v>
      </c>
      <c r="G1282">
        <v>38.597000000000001</v>
      </c>
      <c r="H1282">
        <v>-89.915400000000005</v>
      </c>
      <c r="I1282">
        <v>29031</v>
      </c>
      <c r="J1282">
        <v>29031</v>
      </c>
      <c r="K1282">
        <f t="shared" si="210"/>
        <v>10.276119503549053</v>
      </c>
      <c r="L1282">
        <v>754</v>
      </c>
      <c r="M1282" t="s">
        <v>19</v>
      </c>
      <c r="N1282" t="b">
        <v>1</v>
      </c>
      <c r="O1282" t="s">
        <v>596</v>
      </c>
      <c r="P1282">
        <v>62269</v>
      </c>
      <c r="Q1282">
        <v>1840008632</v>
      </c>
      <c r="R1282" t="str">
        <f t="shared" si="211"/>
        <v>small</v>
      </c>
      <c r="S1282">
        <f t="shared" si="212"/>
        <v>1</v>
      </c>
      <c r="T1282">
        <v>1281</v>
      </c>
      <c r="U1282">
        <f t="shared" si="213"/>
        <v>10.276119503549053</v>
      </c>
      <c r="V1282">
        <f t="shared" si="214"/>
        <v>1281</v>
      </c>
      <c r="W1282" t="str">
        <f t="shared" si="215"/>
        <v/>
      </c>
      <c r="X1282" t="str">
        <f t="shared" si="216"/>
        <v/>
      </c>
      <c r="Y1282" t="str">
        <f t="shared" si="217"/>
        <v/>
      </c>
      <c r="Z1282" t="str">
        <f t="shared" si="218"/>
        <v/>
      </c>
      <c r="AA1282" t="str">
        <f t="shared" si="219"/>
        <v/>
      </c>
      <c r="AB1282" t="str">
        <f t="shared" si="220"/>
        <v/>
      </c>
    </row>
    <row r="1283" spans="1:28" x14ac:dyDescent="0.45">
      <c r="A1283" t="s">
        <v>4172</v>
      </c>
      <c r="B1283" t="s">
        <v>4172</v>
      </c>
      <c r="C1283" t="s">
        <v>4356</v>
      </c>
      <c r="D1283" t="s">
        <v>4357</v>
      </c>
      <c r="E1283">
        <v>4015</v>
      </c>
      <c r="F1283" t="s">
        <v>4370</v>
      </c>
      <c r="G1283">
        <v>35.216799999999999</v>
      </c>
      <c r="H1283">
        <v>-114.0167</v>
      </c>
      <c r="I1283">
        <v>43548</v>
      </c>
      <c r="J1283">
        <v>29029</v>
      </c>
      <c r="K1283">
        <f t="shared" ref="K1283:K1346" si="221">LN(J1283)</f>
        <v>10.276050609301695</v>
      </c>
      <c r="L1283">
        <v>321</v>
      </c>
      <c r="M1283" t="s">
        <v>19</v>
      </c>
      <c r="N1283" t="b">
        <v>1</v>
      </c>
      <c r="O1283" t="s">
        <v>3112</v>
      </c>
      <c r="P1283" t="s">
        <v>4419</v>
      </c>
      <c r="Q1283">
        <v>1840021043</v>
      </c>
      <c r="R1283" t="str">
        <f t="shared" ref="R1283:R1346" si="222">_xlfn.IFS(J1283&lt;75000,"small",J1283&lt;250000,"intermediate",J1283&lt;1000000,"metropolitan",J1283&gt;=250000,"primate")</f>
        <v>small</v>
      </c>
      <c r="S1283">
        <f t="shared" ref="S1283:S1346" si="223">_xlfn.IFS(R1283="small",1,R1283="intermediate",2,R1283="metropolitan",3,R1283="primate",4)</f>
        <v>1</v>
      </c>
      <c r="T1283">
        <v>1282</v>
      </c>
      <c r="U1283">
        <f t="shared" ref="U1283:U1346" si="224">IF($S1283=1,K1283,"")</f>
        <v>10.276050609301695</v>
      </c>
      <c r="V1283">
        <f t="shared" ref="V1283:V1346" si="225">IF(S1283=1,T1283,"")</f>
        <v>1282</v>
      </c>
      <c r="W1283" t="str">
        <f t="shared" ref="W1283:W1346" si="226">IF(S1283=2,K1283,"")</f>
        <v/>
      </c>
      <c r="X1283" t="str">
        <f t="shared" ref="X1283:X1346" si="227">IF(S1283=2,T1283,"")</f>
        <v/>
      </c>
      <c r="Y1283" t="str">
        <f t="shared" ref="Y1283:Y1346" si="228">IF(S1283=3,K1283,"")</f>
        <v/>
      </c>
      <c r="Z1283" t="str">
        <f t="shared" ref="Z1283:Z1346" si="229">IF(S1283=3,T1283,"")</f>
        <v/>
      </c>
      <c r="AA1283" t="str">
        <f t="shared" ref="AA1283:AA1346" si="230">IF(S1283=4,K1283,"")</f>
        <v/>
      </c>
      <c r="AB1283" t="str">
        <f t="shared" ref="AB1283:AB1346" si="231">IF(S1283=4,T1283,"")</f>
        <v/>
      </c>
    </row>
    <row r="1284" spans="1:28" x14ac:dyDescent="0.45">
      <c r="A1284" t="s">
        <v>4303</v>
      </c>
      <c r="B1284" t="s">
        <v>4303</v>
      </c>
      <c r="C1284" t="s">
        <v>5162</v>
      </c>
      <c r="D1284" t="s">
        <v>5163</v>
      </c>
      <c r="E1284">
        <v>45045</v>
      </c>
      <c r="F1284" t="s">
        <v>545</v>
      </c>
      <c r="G1284">
        <v>34.935200000000002</v>
      </c>
      <c r="H1284">
        <v>-82.233599999999996</v>
      </c>
      <c r="I1284">
        <v>29000</v>
      </c>
      <c r="J1284">
        <v>29000</v>
      </c>
      <c r="K1284">
        <f t="shared" si="221"/>
        <v>10.275051108968611</v>
      </c>
      <c r="L1284">
        <v>544</v>
      </c>
      <c r="M1284" t="s">
        <v>19</v>
      </c>
      <c r="N1284" t="b">
        <v>1</v>
      </c>
      <c r="O1284" t="s">
        <v>330</v>
      </c>
      <c r="P1284" t="s">
        <v>5168</v>
      </c>
      <c r="Q1284">
        <v>1840013502</v>
      </c>
      <c r="R1284" t="str">
        <f t="shared" si="222"/>
        <v>small</v>
      </c>
      <c r="S1284">
        <f t="shared" si="223"/>
        <v>1</v>
      </c>
      <c r="T1284">
        <v>1283</v>
      </c>
      <c r="U1284">
        <f t="shared" si="224"/>
        <v>10.275051108968611</v>
      </c>
      <c r="V1284">
        <f t="shared" si="225"/>
        <v>1283</v>
      </c>
      <c r="W1284" t="str">
        <f t="shared" si="226"/>
        <v/>
      </c>
      <c r="X1284" t="str">
        <f t="shared" si="227"/>
        <v/>
      </c>
      <c r="Y1284" t="str">
        <f t="shared" si="228"/>
        <v/>
      </c>
      <c r="Z1284" t="str">
        <f t="shared" si="229"/>
        <v/>
      </c>
      <c r="AA1284" t="str">
        <f t="shared" si="230"/>
        <v/>
      </c>
      <c r="AB1284" t="str">
        <f t="shared" si="231"/>
        <v/>
      </c>
    </row>
    <row r="1285" spans="1:28" x14ac:dyDescent="0.45">
      <c r="A1285" t="s">
        <v>1615</v>
      </c>
      <c r="B1285" t="s">
        <v>1615</v>
      </c>
      <c r="C1285" t="s">
        <v>1589</v>
      </c>
      <c r="D1285" t="s">
        <v>1590</v>
      </c>
      <c r="E1285">
        <v>35015</v>
      </c>
      <c r="F1285" t="s">
        <v>1605</v>
      </c>
      <c r="G1285">
        <v>32.406399999999998</v>
      </c>
      <c r="H1285">
        <v>-104.2385</v>
      </c>
      <c r="I1285">
        <v>33008</v>
      </c>
      <c r="J1285">
        <v>28914</v>
      </c>
      <c r="K1285">
        <f t="shared" si="221"/>
        <v>10.272081185868387</v>
      </c>
      <c r="L1285">
        <v>386</v>
      </c>
      <c r="M1285" t="s">
        <v>19</v>
      </c>
      <c r="N1285" t="b">
        <v>1</v>
      </c>
      <c r="O1285" t="s">
        <v>1371</v>
      </c>
      <c r="P1285" t="s">
        <v>1616</v>
      </c>
      <c r="Q1285">
        <v>1840019444</v>
      </c>
      <c r="R1285" t="str">
        <f t="shared" si="222"/>
        <v>small</v>
      </c>
      <c r="S1285">
        <f t="shared" si="223"/>
        <v>1</v>
      </c>
      <c r="T1285">
        <v>1284</v>
      </c>
      <c r="U1285">
        <f t="shared" si="224"/>
        <v>10.272081185868387</v>
      </c>
      <c r="V1285">
        <f t="shared" si="225"/>
        <v>1284</v>
      </c>
      <c r="W1285" t="str">
        <f t="shared" si="226"/>
        <v/>
      </c>
      <c r="X1285" t="str">
        <f t="shared" si="227"/>
        <v/>
      </c>
      <c r="Y1285" t="str">
        <f t="shared" si="228"/>
        <v/>
      </c>
      <c r="Z1285" t="str">
        <f t="shared" si="229"/>
        <v/>
      </c>
      <c r="AA1285" t="str">
        <f t="shared" si="230"/>
        <v/>
      </c>
      <c r="AB1285" t="str">
        <f t="shared" si="231"/>
        <v/>
      </c>
    </row>
    <row r="1286" spans="1:28" x14ac:dyDescent="0.45">
      <c r="A1286" t="s">
        <v>3834</v>
      </c>
      <c r="B1286" t="s">
        <v>3834</v>
      </c>
      <c r="C1286" t="s">
        <v>3789</v>
      </c>
      <c r="D1286" t="s">
        <v>3790</v>
      </c>
      <c r="E1286">
        <v>17119</v>
      </c>
      <c r="F1286" t="s">
        <v>408</v>
      </c>
      <c r="G1286">
        <v>38.729599999999998</v>
      </c>
      <c r="H1286">
        <v>-90.126300000000001</v>
      </c>
      <c r="I1286">
        <v>28908</v>
      </c>
      <c r="J1286">
        <v>28908</v>
      </c>
      <c r="K1286">
        <f t="shared" si="221"/>
        <v>10.271873652402872</v>
      </c>
      <c r="L1286">
        <v>576</v>
      </c>
      <c r="M1286" t="s">
        <v>19</v>
      </c>
      <c r="N1286" t="b">
        <v>1</v>
      </c>
      <c r="O1286" t="s">
        <v>596</v>
      </c>
      <c r="P1286" t="s">
        <v>3835</v>
      </c>
      <c r="Q1286">
        <v>1840008565</v>
      </c>
      <c r="R1286" t="str">
        <f t="shared" si="222"/>
        <v>small</v>
      </c>
      <c r="S1286">
        <f t="shared" si="223"/>
        <v>1</v>
      </c>
      <c r="T1286">
        <v>1285</v>
      </c>
      <c r="U1286">
        <f t="shared" si="224"/>
        <v>10.271873652402872</v>
      </c>
      <c r="V1286">
        <f t="shared" si="225"/>
        <v>1285</v>
      </c>
      <c r="W1286" t="str">
        <f t="shared" si="226"/>
        <v/>
      </c>
      <c r="X1286" t="str">
        <f t="shared" si="227"/>
        <v/>
      </c>
      <c r="Y1286" t="str">
        <f t="shared" si="228"/>
        <v/>
      </c>
      <c r="Z1286" t="str">
        <f t="shared" si="229"/>
        <v/>
      </c>
      <c r="AA1286" t="str">
        <f t="shared" si="230"/>
        <v/>
      </c>
      <c r="AB1286" t="str">
        <f t="shared" si="231"/>
        <v/>
      </c>
    </row>
    <row r="1287" spans="1:28" x14ac:dyDescent="0.45">
      <c r="A1287" t="s">
        <v>70</v>
      </c>
      <c r="B1287" t="s">
        <v>70</v>
      </c>
      <c r="C1287" t="s">
        <v>3789</v>
      </c>
      <c r="D1287" t="s">
        <v>3790</v>
      </c>
      <c r="E1287">
        <v>17031</v>
      </c>
      <c r="F1287" t="s">
        <v>2551</v>
      </c>
      <c r="G1287">
        <v>41.744399999999999</v>
      </c>
      <c r="H1287">
        <v>-87.768600000000006</v>
      </c>
      <c r="I1287">
        <v>28886</v>
      </c>
      <c r="J1287">
        <v>28886</v>
      </c>
      <c r="K1287">
        <f t="shared" si="221"/>
        <v>10.271112327661111</v>
      </c>
      <c r="L1287">
        <v>2674</v>
      </c>
      <c r="M1287" t="s">
        <v>19</v>
      </c>
      <c r="N1287" t="b">
        <v>1</v>
      </c>
      <c r="O1287" t="s">
        <v>596</v>
      </c>
      <c r="P1287">
        <v>60459</v>
      </c>
      <c r="Q1287">
        <v>1840007022</v>
      </c>
      <c r="R1287" t="str">
        <f t="shared" si="222"/>
        <v>small</v>
      </c>
      <c r="S1287">
        <f t="shared" si="223"/>
        <v>1</v>
      </c>
      <c r="T1287">
        <v>1286</v>
      </c>
      <c r="U1287">
        <f t="shared" si="224"/>
        <v>10.271112327661111</v>
      </c>
      <c r="V1287">
        <f t="shared" si="225"/>
        <v>1286</v>
      </c>
      <c r="W1287" t="str">
        <f t="shared" si="226"/>
        <v/>
      </c>
      <c r="X1287" t="str">
        <f t="shared" si="227"/>
        <v/>
      </c>
      <c r="Y1287" t="str">
        <f t="shared" si="228"/>
        <v/>
      </c>
      <c r="Z1287" t="str">
        <f t="shared" si="229"/>
        <v/>
      </c>
      <c r="AA1287" t="str">
        <f t="shared" si="230"/>
        <v/>
      </c>
      <c r="AB1287" t="str">
        <f t="shared" si="231"/>
        <v/>
      </c>
    </row>
    <row r="1288" spans="1:28" x14ac:dyDescent="0.45">
      <c r="A1288" t="s">
        <v>643</v>
      </c>
      <c r="B1288" t="s">
        <v>643</v>
      </c>
      <c r="C1288" t="s">
        <v>594</v>
      </c>
      <c r="D1288" t="s">
        <v>595</v>
      </c>
      <c r="E1288">
        <v>55025</v>
      </c>
      <c r="F1288" t="s">
        <v>606</v>
      </c>
      <c r="G1288">
        <v>42.985900000000001</v>
      </c>
      <c r="H1288">
        <v>-89.4255</v>
      </c>
      <c r="I1288">
        <v>28875</v>
      </c>
      <c r="J1288">
        <v>28875</v>
      </c>
      <c r="K1288">
        <f t="shared" si="221"/>
        <v>10.270731447824094</v>
      </c>
      <c r="L1288">
        <v>319</v>
      </c>
      <c r="M1288" t="s">
        <v>19</v>
      </c>
      <c r="N1288" t="b">
        <v>1</v>
      </c>
      <c r="O1288" t="s">
        <v>596</v>
      </c>
      <c r="P1288" t="s">
        <v>644</v>
      </c>
      <c r="Q1288">
        <v>1840002905</v>
      </c>
      <c r="R1288" t="str">
        <f t="shared" si="222"/>
        <v>small</v>
      </c>
      <c r="S1288">
        <f t="shared" si="223"/>
        <v>1</v>
      </c>
      <c r="T1288">
        <v>1287</v>
      </c>
      <c r="U1288">
        <f t="shared" si="224"/>
        <v>10.270731447824094</v>
      </c>
      <c r="V1288">
        <f t="shared" si="225"/>
        <v>1287</v>
      </c>
      <c r="W1288" t="str">
        <f t="shared" si="226"/>
        <v/>
      </c>
      <c r="X1288" t="str">
        <f t="shared" si="227"/>
        <v/>
      </c>
      <c r="Y1288" t="str">
        <f t="shared" si="228"/>
        <v/>
      </c>
      <c r="Z1288" t="str">
        <f t="shared" si="229"/>
        <v/>
      </c>
      <c r="AA1288" t="str">
        <f t="shared" si="230"/>
        <v/>
      </c>
      <c r="AB1288" t="str">
        <f t="shared" si="231"/>
        <v/>
      </c>
    </row>
    <row r="1289" spans="1:28" x14ac:dyDescent="0.45">
      <c r="A1289" t="s">
        <v>126</v>
      </c>
      <c r="B1289" t="s">
        <v>126</v>
      </c>
      <c r="C1289" t="s">
        <v>16</v>
      </c>
      <c r="D1289" t="s">
        <v>17</v>
      </c>
      <c r="E1289">
        <v>53033</v>
      </c>
      <c r="F1289" t="s">
        <v>29</v>
      </c>
      <c r="G1289">
        <v>47.444400000000002</v>
      </c>
      <c r="H1289">
        <v>-122.2985</v>
      </c>
      <c r="I1289">
        <v>28873</v>
      </c>
      <c r="J1289">
        <v>28873</v>
      </c>
      <c r="K1289">
        <f t="shared" si="221"/>
        <v>10.270662181355965</v>
      </c>
      <c r="L1289">
        <v>1111</v>
      </c>
      <c r="M1289" t="s">
        <v>19</v>
      </c>
      <c r="N1289" t="b">
        <v>1</v>
      </c>
      <c r="O1289" t="s">
        <v>20</v>
      </c>
      <c r="P1289" t="s">
        <v>127</v>
      </c>
      <c r="Q1289">
        <v>1840021116</v>
      </c>
      <c r="R1289" t="str">
        <f t="shared" si="222"/>
        <v>small</v>
      </c>
      <c r="S1289">
        <f t="shared" si="223"/>
        <v>1</v>
      </c>
      <c r="T1289">
        <v>1288</v>
      </c>
      <c r="U1289">
        <f t="shared" si="224"/>
        <v>10.270662181355965</v>
      </c>
      <c r="V1289">
        <f t="shared" si="225"/>
        <v>1288</v>
      </c>
      <c r="W1289" t="str">
        <f t="shared" si="226"/>
        <v/>
      </c>
      <c r="X1289" t="str">
        <f t="shared" si="227"/>
        <v/>
      </c>
      <c r="Y1289" t="str">
        <f t="shared" si="228"/>
        <v/>
      </c>
      <c r="Z1289" t="str">
        <f t="shared" si="229"/>
        <v/>
      </c>
      <c r="AA1289" t="str">
        <f t="shared" si="230"/>
        <v/>
      </c>
      <c r="AB1289" t="str">
        <f t="shared" si="231"/>
        <v/>
      </c>
    </row>
    <row r="1290" spans="1:28" x14ac:dyDescent="0.45">
      <c r="A1290" t="s">
        <v>926</v>
      </c>
      <c r="B1290" t="s">
        <v>926</v>
      </c>
      <c r="C1290" t="s">
        <v>5223</v>
      </c>
      <c r="D1290" t="s">
        <v>5224</v>
      </c>
      <c r="E1290">
        <v>21101</v>
      </c>
      <c r="F1290" t="s">
        <v>926</v>
      </c>
      <c r="G1290">
        <v>37.840200000000003</v>
      </c>
      <c r="H1290">
        <v>-87.578599999999994</v>
      </c>
      <c r="I1290">
        <v>28841</v>
      </c>
      <c r="J1290">
        <v>28841</v>
      </c>
      <c r="K1290">
        <f t="shared" si="221"/>
        <v>10.269553264861555</v>
      </c>
      <c r="L1290">
        <v>717</v>
      </c>
      <c r="M1290" t="s">
        <v>19</v>
      </c>
      <c r="N1290" t="b">
        <v>1</v>
      </c>
      <c r="O1290" t="s">
        <v>596</v>
      </c>
      <c r="P1290" t="s">
        <v>5253</v>
      </c>
      <c r="Q1290">
        <v>1840014337</v>
      </c>
      <c r="R1290" t="str">
        <f t="shared" si="222"/>
        <v>small</v>
      </c>
      <c r="S1290">
        <f t="shared" si="223"/>
        <v>1</v>
      </c>
      <c r="T1290">
        <v>1289</v>
      </c>
      <c r="U1290">
        <f t="shared" si="224"/>
        <v>10.269553264861555</v>
      </c>
      <c r="V1290">
        <f t="shared" si="225"/>
        <v>1289</v>
      </c>
      <c r="W1290" t="str">
        <f t="shared" si="226"/>
        <v/>
      </c>
      <c r="X1290" t="str">
        <f t="shared" si="227"/>
        <v/>
      </c>
      <c r="Y1290" t="str">
        <f t="shared" si="228"/>
        <v/>
      </c>
      <c r="Z1290" t="str">
        <f t="shared" si="229"/>
        <v/>
      </c>
      <c r="AA1290" t="str">
        <f t="shared" si="230"/>
        <v/>
      </c>
      <c r="AB1290" t="str">
        <f t="shared" si="231"/>
        <v/>
      </c>
    </row>
    <row r="1291" spans="1:28" x14ac:dyDescent="0.45">
      <c r="A1291" t="s">
        <v>2914</v>
      </c>
      <c r="B1291" t="s">
        <v>2914</v>
      </c>
      <c r="C1291" t="s">
        <v>2854</v>
      </c>
      <c r="D1291" t="s">
        <v>2855</v>
      </c>
      <c r="E1291">
        <v>42081</v>
      </c>
      <c r="F1291" t="s">
        <v>2867</v>
      </c>
      <c r="G1291">
        <v>41.239800000000002</v>
      </c>
      <c r="H1291">
        <v>-77.037099999999995</v>
      </c>
      <c r="I1291">
        <v>55100</v>
      </c>
      <c r="J1291">
        <v>28834</v>
      </c>
      <c r="K1291">
        <f t="shared" si="221"/>
        <v>10.26931052537185</v>
      </c>
      <c r="L1291">
        <v>1275</v>
      </c>
      <c r="M1291" t="s">
        <v>19</v>
      </c>
      <c r="N1291" t="b">
        <v>1</v>
      </c>
      <c r="O1291" t="s">
        <v>330</v>
      </c>
      <c r="P1291" t="s">
        <v>2915</v>
      </c>
      <c r="Q1291">
        <v>1840000637</v>
      </c>
      <c r="R1291" t="str">
        <f t="shared" si="222"/>
        <v>small</v>
      </c>
      <c r="S1291">
        <f t="shared" si="223"/>
        <v>1</v>
      </c>
      <c r="T1291">
        <v>1290</v>
      </c>
      <c r="U1291">
        <f t="shared" si="224"/>
        <v>10.26931052537185</v>
      </c>
      <c r="V1291">
        <f t="shared" si="225"/>
        <v>1290</v>
      </c>
      <c r="W1291" t="str">
        <f t="shared" si="226"/>
        <v/>
      </c>
      <c r="X1291" t="str">
        <f t="shared" si="227"/>
        <v/>
      </c>
      <c r="Y1291" t="str">
        <f t="shared" si="228"/>
        <v/>
      </c>
      <c r="Z1291" t="str">
        <f t="shared" si="229"/>
        <v/>
      </c>
      <c r="AA1291" t="str">
        <f t="shared" si="230"/>
        <v/>
      </c>
      <c r="AB1291" t="str">
        <f t="shared" si="231"/>
        <v/>
      </c>
    </row>
    <row r="1292" spans="1:28" x14ac:dyDescent="0.45">
      <c r="A1292" t="s">
        <v>1960</v>
      </c>
      <c r="B1292" t="s">
        <v>1960</v>
      </c>
      <c r="C1292" t="s">
        <v>1679</v>
      </c>
      <c r="D1292" t="s">
        <v>1680</v>
      </c>
      <c r="E1292">
        <v>48323</v>
      </c>
      <c r="F1292" t="s">
        <v>1775</v>
      </c>
      <c r="G1292">
        <v>28.7118</v>
      </c>
      <c r="H1292">
        <v>-100.4832</v>
      </c>
      <c r="I1292">
        <v>54091</v>
      </c>
      <c r="J1292">
        <v>28834</v>
      </c>
      <c r="K1292">
        <f t="shared" si="221"/>
        <v>10.26931052537185</v>
      </c>
      <c r="L1292">
        <v>1158</v>
      </c>
      <c r="M1292" t="s">
        <v>19</v>
      </c>
      <c r="N1292" t="b">
        <v>1</v>
      </c>
      <c r="O1292" t="s">
        <v>1898</v>
      </c>
      <c r="P1292" t="s">
        <v>1961</v>
      </c>
      <c r="Q1292">
        <v>1840019690</v>
      </c>
      <c r="R1292" t="str">
        <f t="shared" si="222"/>
        <v>small</v>
      </c>
      <c r="S1292">
        <f t="shared" si="223"/>
        <v>1</v>
      </c>
      <c r="T1292">
        <v>1291</v>
      </c>
      <c r="U1292">
        <f t="shared" si="224"/>
        <v>10.26931052537185</v>
      </c>
      <c r="V1292">
        <f t="shared" si="225"/>
        <v>1291</v>
      </c>
      <c r="W1292" t="str">
        <f t="shared" si="226"/>
        <v/>
      </c>
      <c r="X1292" t="str">
        <f t="shared" si="227"/>
        <v/>
      </c>
      <c r="Y1292" t="str">
        <f t="shared" si="228"/>
        <v/>
      </c>
      <c r="Z1292" t="str">
        <f t="shared" si="229"/>
        <v/>
      </c>
      <c r="AA1292" t="str">
        <f t="shared" si="230"/>
        <v/>
      </c>
      <c r="AB1292" t="str">
        <f t="shared" si="231"/>
        <v/>
      </c>
    </row>
    <row r="1293" spans="1:28" x14ac:dyDescent="0.45">
      <c r="A1293" t="s">
        <v>3988</v>
      </c>
      <c r="B1293" t="s">
        <v>3988</v>
      </c>
      <c r="C1293" t="s">
        <v>3789</v>
      </c>
      <c r="D1293" t="s">
        <v>3790</v>
      </c>
      <c r="E1293">
        <v>17111</v>
      </c>
      <c r="F1293" t="s">
        <v>2496</v>
      </c>
      <c r="G1293">
        <v>42.191299999999998</v>
      </c>
      <c r="H1293">
        <v>-88.347800000000007</v>
      </c>
      <c r="I1293">
        <v>28830</v>
      </c>
      <c r="J1293">
        <v>28830</v>
      </c>
      <c r="K1293">
        <f t="shared" si="221"/>
        <v>10.269171790632448</v>
      </c>
      <c r="L1293">
        <v>1074</v>
      </c>
      <c r="M1293" t="s">
        <v>19</v>
      </c>
      <c r="N1293" t="b">
        <v>1</v>
      </c>
      <c r="O1293" t="s">
        <v>596</v>
      </c>
      <c r="P1293">
        <v>60156</v>
      </c>
      <c r="Q1293">
        <v>1840011129</v>
      </c>
      <c r="R1293" t="str">
        <f t="shared" si="222"/>
        <v>small</v>
      </c>
      <c r="S1293">
        <f t="shared" si="223"/>
        <v>1</v>
      </c>
      <c r="T1293">
        <v>1292</v>
      </c>
      <c r="U1293">
        <f t="shared" si="224"/>
        <v>10.269171790632448</v>
      </c>
      <c r="V1293">
        <f t="shared" si="225"/>
        <v>1292</v>
      </c>
      <c r="W1293" t="str">
        <f t="shared" si="226"/>
        <v/>
      </c>
      <c r="X1293" t="str">
        <f t="shared" si="227"/>
        <v/>
      </c>
      <c r="Y1293" t="str">
        <f t="shared" si="228"/>
        <v/>
      </c>
      <c r="Z1293" t="str">
        <f t="shared" si="229"/>
        <v/>
      </c>
      <c r="AA1293" t="str">
        <f t="shared" si="230"/>
        <v/>
      </c>
      <c r="AB1293" t="str">
        <f t="shared" si="231"/>
        <v/>
      </c>
    </row>
    <row r="1294" spans="1:28" x14ac:dyDescent="0.45">
      <c r="A1294" t="s">
        <v>4402</v>
      </c>
      <c r="B1294" t="s">
        <v>4402</v>
      </c>
      <c r="C1294" t="s">
        <v>4356</v>
      </c>
      <c r="D1294" t="s">
        <v>4357</v>
      </c>
      <c r="E1294">
        <v>4019</v>
      </c>
      <c r="F1294" t="s">
        <v>4358</v>
      </c>
      <c r="G1294">
        <v>31.9328</v>
      </c>
      <c r="H1294">
        <v>-110.9654</v>
      </c>
      <c r="I1294">
        <v>46385</v>
      </c>
      <c r="J1294">
        <v>28794</v>
      </c>
      <c r="K1294">
        <f t="shared" si="221"/>
        <v>10.2679223110863</v>
      </c>
      <c r="L1294">
        <v>353</v>
      </c>
      <c r="M1294" t="s">
        <v>19</v>
      </c>
      <c r="N1294" t="b">
        <v>1</v>
      </c>
      <c r="O1294" t="s">
        <v>3112</v>
      </c>
      <c r="P1294" t="s">
        <v>4403</v>
      </c>
      <c r="Q1294">
        <v>1840022102</v>
      </c>
      <c r="R1294" t="str">
        <f t="shared" si="222"/>
        <v>small</v>
      </c>
      <c r="S1294">
        <f t="shared" si="223"/>
        <v>1</v>
      </c>
      <c r="T1294">
        <v>1293</v>
      </c>
      <c r="U1294">
        <f t="shared" si="224"/>
        <v>10.2679223110863</v>
      </c>
      <c r="V1294">
        <f t="shared" si="225"/>
        <v>1293</v>
      </c>
      <c r="W1294" t="str">
        <f t="shared" si="226"/>
        <v/>
      </c>
      <c r="X1294" t="str">
        <f t="shared" si="227"/>
        <v/>
      </c>
      <c r="Y1294" t="str">
        <f t="shared" si="228"/>
        <v/>
      </c>
      <c r="Z1294" t="str">
        <f t="shared" si="229"/>
        <v/>
      </c>
      <c r="AA1294" t="str">
        <f t="shared" si="230"/>
        <v/>
      </c>
      <c r="AB1294" t="str">
        <f t="shared" si="231"/>
        <v/>
      </c>
    </row>
    <row r="1295" spans="1:28" x14ac:dyDescent="0.45">
      <c r="A1295" t="s">
        <v>2051</v>
      </c>
      <c r="B1295" t="s">
        <v>2051</v>
      </c>
      <c r="C1295" t="s">
        <v>2310</v>
      </c>
      <c r="D1295" t="s">
        <v>2311</v>
      </c>
      <c r="E1295">
        <v>37183</v>
      </c>
      <c r="F1295" t="s">
        <v>2327</v>
      </c>
      <c r="G1295">
        <v>35.694899999999997</v>
      </c>
      <c r="H1295">
        <v>-78.621200000000002</v>
      </c>
      <c r="I1295">
        <v>28776</v>
      </c>
      <c r="J1295">
        <v>28776</v>
      </c>
      <c r="K1295">
        <f t="shared" si="221"/>
        <v>10.267296985375459</v>
      </c>
      <c r="L1295">
        <v>737</v>
      </c>
      <c r="M1295" t="s">
        <v>19</v>
      </c>
      <c r="N1295" t="b">
        <v>1</v>
      </c>
      <c r="O1295" t="s">
        <v>330</v>
      </c>
      <c r="P1295" t="s">
        <v>2422</v>
      </c>
      <c r="Q1295">
        <v>1840016198</v>
      </c>
      <c r="R1295" t="str">
        <f t="shared" si="222"/>
        <v>small</v>
      </c>
      <c r="S1295">
        <f t="shared" si="223"/>
        <v>1</v>
      </c>
      <c r="T1295">
        <v>1294</v>
      </c>
      <c r="U1295">
        <f t="shared" si="224"/>
        <v>10.267296985375459</v>
      </c>
      <c r="V1295">
        <f t="shared" si="225"/>
        <v>1294</v>
      </c>
      <c r="W1295" t="str">
        <f t="shared" si="226"/>
        <v/>
      </c>
      <c r="X1295" t="str">
        <f t="shared" si="227"/>
        <v/>
      </c>
      <c r="Y1295" t="str">
        <f t="shared" si="228"/>
        <v/>
      </c>
      <c r="Z1295" t="str">
        <f t="shared" si="229"/>
        <v/>
      </c>
      <c r="AA1295" t="str">
        <f t="shared" si="230"/>
        <v/>
      </c>
      <c r="AB1295" t="str">
        <f t="shared" si="231"/>
        <v/>
      </c>
    </row>
    <row r="1296" spans="1:28" x14ac:dyDescent="0.45">
      <c r="A1296" t="s">
        <v>4749</v>
      </c>
      <c r="B1296" t="s">
        <v>4749</v>
      </c>
      <c r="C1296" t="s">
        <v>4722</v>
      </c>
      <c r="D1296" t="s">
        <v>4723</v>
      </c>
      <c r="E1296">
        <v>49049</v>
      </c>
      <c r="F1296" t="s">
        <v>4723</v>
      </c>
      <c r="G1296">
        <v>40.381500000000003</v>
      </c>
      <c r="H1296">
        <v>-111.79349999999999</v>
      </c>
      <c r="I1296">
        <v>28770</v>
      </c>
      <c r="J1296">
        <v>28770</v>
      </c>
      <c r="K1296">
        <f t="shared" si="221"/>
        <v>10.267088456545594</v>
      </c>
      <c r="L1296">
        <v>1183</v>
      </c>
      <c r="M1296" t="s">
        <v>19</v>
      </c>
      <c r="N1296" t="b">
        <v>1</v>
      </c>
      <c r="O1296" t="s">
        <v>1371</v>
      </c>
      <c r="P1296">
        <v>84003</v>
      </c>
      <c r="Q1296">
        <v>1840018756</v>
      </c>
      <c r="R1296" t="str">
        <f t="shared" si="222"/>
        <v>small</v>
      </c>
      <c r="S1296">
        <f t="shared" si="223"/>
        <v>1</v>
      </c>
      <c r="T1296">
        <v>1295</v>
      </c>
      <c r="U1296">
        <f t="shared" si="224"/>
        <v>10.267088456545594</v>
      </c>
      <c r="V1296">
        <f t="shared" si="225"/>
        <v>1295</v>
      </c>
      <c r="W1296" t="str">
        <f t="shared" si="226"/>
        <v/>
      </c>
      <c r="X1296" t="str">
        <f t="shared" si="227"/>
        <v/>
      </c>
      <c r="Y1296" t="str">
        <f t="shared" si="228"/>
        <v/>
      </c>
      <c r="Z1296" t="str">
        <f t="shared" si="229"/>
        <v/>
      </c>
      <c r="AA1296" t="str">
        <f t="shared" si="230"/>
        <v/>
      </c>
      <c r="AB1296" t="str">
        <f t="shared" si="231"/>
        <v/>
      </c>
    </row>
    <row r="1297" spans="1:28" x14ac:dyDescent="0.45">
      <c r="A1297" t="s">
        <v>1049</v>
      </c>
      <c r="B1297" t="s">
        <v>1049</v>
      </c>
      <c r="C1297" t="s">
        <v>3529</v>
      </c>
      <c r="D1297" t="s">
        <v>1892</v>
      </c>
      <c r="E1297">
        <v>8041</v>
      </c>
      <c r="F1297" t="s">
        <v>1749</v>
      </c>
      <c r="G1297">
        <v>38.686300000000003</v>
      </c>
      <c r="H1297">
        <v>-104.67440000000001</v>
      </c>
      <c r="I1297">
        <v>28753</v>
      </c>
      <c r="J1297">
        <v>28753</v>
      </c>
      <c r="K1297">
        <f t="shared" si="221"/>
        <v>10.266497388607728</v>
      </c>
      <c r="L1297">
        <v>453</v>
      </c>
      <c r="M1297" t="s">
        <v>19</v>
      </c>
      <c r="N1297" t="b">
        <v>1</v>
      </c>
      <c r="O1297" t="s">
        <v>1371</v>
      </c>
      <c r="P1297">
        <v>80817</v>
      </c>
      <c r="Q1297">
        <v>1840020236</v>
      </c>
      <c r="R1297" t="str">
        <f t="shared" si="222"/>
        <v>small</v>
      </c>
      <c r="S1297">
        <f t="shared" si="223"/>
        <v>1</v>
      </c>
      <c r="T1297">
        <v>1296</v>
      </c>
      <c r="U1297">
        <f t="shared" si="224"/>
        <v>10.266497388607728</v>
      </c>
      <c r="V1297">
        <f t="shared" si="225"/>
        <v>1296</v>
      </c>
      <c r="W1297" t="str">
        <f t="shared" si="226"/>
        <v/>
      </c>
      <c r="X1297" t="str">
        <f t="shared" si="227"/>
        <v/>
      </c>
      <c r="Y1297" t="str">
        <f t="shared" si="228"/>
        <v/>
      </c>
      <c r="Z1297" t="str">
        <f t="shared" si="229"/>
        <v/>
      </c>
      <c r="AA1297" t="str">
        <f t="shared" si="230"/>
        <v/>
      </c>
      <c r="AB1297" t="str">
        <f t="shared" si="231"/>
        <v/>
      </c>
    </row>
    <row r="1298" spans="1:28" x14ac:dyDescent="0.45">
      <c r="A1298" t="s">
        <v>2695</v>
      </c>
      <c r="B1298" t="s">
        <v>2695</v>
      </c>
      <c r="C1298" t="s">
        <v>2592</v>
      </c>
      <c r="D1298" t="s">
        <v>2593</v>
      </c>
      <c r="E1298">
        <v>47009</v>
      </c>
      <c r="F1298" t="s">
        <v>2604</v>
      </c>
      <c r="G1298">
        <v>35.746899999999997</v>
      </c>
      <c r="H1298">
        <v>-83.978800000000007</v>
      </c>
      <c r="I1298">
        <v>28703</v>
      </c>
      <c r="J1298">
        <v>28703</v>
      </c>
      <c r="K1298">
        <f t="shared" si="221"/>
        <v>10.264756925901597</v>
      </c>
      <c r="L1298">
        <v>657</v>
      </c>
      <c r="M1298" t="s">
        <v>19</v>
      </c>
      <c r="N1298" t="b">
        <v>1</v>
      </c>
      <c r="O1298" t="s">
        <v>330</v>
      </c>
      <c r="P1298" t="s">
        <v>2696</v>
      </c>
      <c r="Q1298">
        <v>1840015380</v>
      </c>
      <c r="R1298" t="str">
        <f t="shared" si="222"/>
        <v>small</v>
      </c>
      <c r="S1298">
        <f t="shared" si="223"/>
        <v>1</v>
      </c>
      <c r="T1298">
        <v>1297</v>
      </c>
      <c r="U1298">
        <f t="shared" si="224"/>
        <v>10.264756925901597</v>
      </c>
      <c r="V1298">
        <f t="shared" si="225"/>
        <v>1297</v>
      </c>
      <c r="W1298" t="str">
        <f t="shared" si="226"/>
        <v/>
      </c>
      <c r="X1298" t="str">
        <f t="shared" si="227"/>
        <v/>
      </c>
      <c r="Y1298" t="str">
        <f t="shared" si="228"/>
        <v/>
      </c>
      <c r="Z1298" t="str">
        <f t="shared" si="229"/>
        <v/>
      </c>
      <c r="AA1298" t="str">
        <f t="shared" si="230"/>
        <v/>
      </c>
      <c r="AB1298" t="str">
        <f t="shared" si="231"/>
        <v/>
      </c>
    </row>
    <row r="1299" spans="1:28" x14ac:dyDescent="0.45">
      <c r="A1299" t="s">
        <v>187</v>
      </c>
      <c r="B1299" t="s">
        <v>187</v>
      </c>
      <c r="C1299" t="s">
        <v>2998</v>
      </c>
      <c r="D1299" t="s">
        <v>2957</v>
      </c>
      <c r="E1299">
        <v>6029</v>
      </c>
      <c r="F1299" t="s">
        <v>3030</v>
      </c>
      <c r="G1299">
        <v>35.631</v>
      </c>
      <c r="H1299">
        <v>-117.6619</v>
      </c>
      <c r="I1299">
        <v>32377</v>
      </c>
      <c r="J1299">
        <v>28701</v>
      </c>
      <c r="K1299">
        <f t="shared" si="221"/>
        <v>10.264687244346277</v>
      </c>
      <c r="L1299">
        <v>533</v>
      </c>
      <c r="M1299" t="s">
        <v>19</v>
      </c>
      <c r="N1299" t="b">
        <v>1</v>
      </c>
      <c r="O1299" t="s">
        <v>20</v>
      </c>
      <c r="P1299" t="s">
        <v>3226</v>
      </c>
      <c r="Q1299">
        <v>1840020417</v>
      </c>
      <c r="R1299" t="str">
        <f t="shared" si="222"/>
        <v>small</v>
      </c>
      <c r="S1299">
        <f t="shared" si="223"/>
        <v>1</v>
      </c>
      <c r="T1299">
        <v>1298</v>
      </c>
      <c r="U1299">
        <f t="shared" si="224"/>
        <v>10.264687244346277</v>
      </c>
      <c r="V1299">
        <f t="shared" si="225"/>
        <v>1298</v>
      </c>
      <c r="W1299" t="str">
        <f t="shared" si="226"/>
        <v/>
      </c>
      <c r="X1299" t="str">
        <f t="shared" si="227"/>
        <v/>
      </c>
      <c r="Y1299" t="str">
        <f t="shared" si="228"/>
        <v/>
      </c>
      <c r="Z1299" t="str">
        <f t="shared" si="229"/>
        <v/>
      </c>
      <c r="AA1299" t="str">
        <f t="shared" si="230"/>
        <v/>
      </c>
      <c r="AB1299" t="str">
        <f t="shared" si="231"/>
        <v/>
      </c>
    </row>
    <row r="1300" spans="1:28" x14ac:dyDescent="0.45">
      <c r="A1300" t="s">
        <v>4227</v>
      </c>
      <c r="B1300" t="s">
        <v>4227</v>
      </c>
      <c r="C1300" t="s">
        <v>4142</v>
      </c>
      <c r="D1300" t="s">
        <v>2864</v>
      </c>
      <c r="E1300">
        <v>18089</v>
      </c>
      <c r="F1300" t="s">
        <v>999</v>
      </c>
      <c r="G1300">
        <v>41.487000000000002</v>
      </c>
      <c r="H1300">
        <v>-87.444400000000002</v>
      </c>
      <c r="I1300">
        <v>28701</v>
      </c>
      <c r="J1300">
        <v>28701</v>
      </c>
      <c r="K1300">
        <f t="shared" si="221"/>
        <v>10.264687244346277</v>
      </c>
      <c r="L1300">
        <v>752</v>
      </c>
      <c r="M1300" t="s">
        <v>19</v>
      </c>
      <c r="N1300" t="b">
        <v>1</v>
      </c>
      <c r="O1300" t="s">
        <v>596</v>
      </c>
      <c r="P1300" t="s">
        <v>4228</v>
      </c>
      <c r="Q1300">
        <v>1840010222</v>
      </c>
      <c r="R1300" t="str">
        <f t="shared" si="222"/>
        <v>small</v>
      </c>
      <c r="S1300">
        <f t="shared" si="223"/>
        <v>1</v>
      </c>
      <c r="T1300">
        <v>1299</v>
      </c>
      <c r="U1300">
        <f t="shared" si="224"/>
        <v>10.264687244346277</v>
      </c>
      <c r="V1300">
        <f t="shared" si="225"/>
        <v>1299</v>
      </c>
      <c r="W1300" t="str">
        <f t="shared" si="226"/>
        <v/>
      </c>
      <c r="X1300" t="str">
        <f t="shared" si="227"/>
        <v/>
      </c>
      <c r="Y1300" t="str">
        <f t="shared" si="228"/>
        <v/>
      </c>
      <c r="Z1300" t="str">
        <f t="shared" si="229"/>
        <v/>
      </c>
      <c r="AA1300" t="str">
        <f t="shared" si="230"/>
        <v/>
      </c>
      <c r="AB1300" t="str">
        <f t="shared" si="231"/>
        <v/>
      </c>
    </row>
    <row r="1301" spans="1:28" x14ac:dyDescent="0.45">
      <c r="A1301" t="s">
        <v>855</v>
      </c>
      <c r="B1301" t="s">
        <v>855</v>
      </c>
      <c r="C1301" t="s">
        <v>4006</v>
      </c>
      <c r="D1301" t="s">
        <v>4007</v>
      </c>
      <c r="E1301">
        <v>13151</v>
      </c>
      <c r="F1301" t="s">
        <v>355</v>
      </c>
      <c r="G1301">
        <v>33.526499999999999</v>
      </c>
      <c r="H1301">
        <v>-84.229299999999995</v>
      </c>
      <c r="I1301">
        <v>28677</v>
      </c>
      <c r="J1301">
        <v>28677</v>
      </c>
      <c r="K1301">
        <f t="shared" si="221"/>
        <v>10.263850686731873</v>
      </c>
      <c r="L1301">
        <v>840</v>
      </c>
      <c r="M1301" t="s">
        <v>19</v>
      </c>
      <c r="N1301" t="b">
        <v>1</v>
      </c>
      <c r="O1301" t="s">
        <v>330</v>
      </c>
      <c r="P1301" t="s">
        <v>4076</v>
      </c>
      <c r="Q1301">
        <v>1840015707</v>
      </c>
      <c r="R1301" t="str">
        <f t="shared" si="222"/>
        <v>small</v>
      </c>
      <c r="S1301">
        <f t="shared" si="223"/>
        <v>1</v>
      </c>
      <c r="T1301">
        <v>1300</v>
      </c>
      <c r="U1301">
        <f t="shared" si="224"/>
        <v>10.263850686731873</v>
      </c>
      <c r="V1301">
        <f t="shared" si="225"/>
        <v>1300</v>
      </c>
      <c r="W1301" t="str">
        <f t="shared" si="226"/>
        <v/>
      </c>
      <c r="X1301" t="str">
        <f t="shared" si="227"/>
        <v/>
      </c>
      <c r="Y1301" t="str">
        <f t="shared" si="228"/>
        <v/>
      </c>
      <c r="Z1301" t="str">
        <f t="shared" si="229"/>
        <v/>
      </c>
      <c r="AA1301" t="str">
        <f t="shared" si="230"/>
        <v/>
      </c>
      <c r="AB1301" t="str">
        <f t="shared" si="231"/>
        <v/>
      </c>
    </row>
    <row r="1302" spans="1:28" x14ac:dyDescent="0.45">
      <c r="A1302" t="s">
        <v>153</v>
      </c>
      <c r="B1302" t="s">
        <v>153</v>
      </c>
      <c r="C1302" t="s">
        <v>4960</v>
      </c>
      <c r="D1302" t="s">
        <v>2504</v>
      </c>
      <c r="E1302">
        <v>26049</v>
      </c>
      <c r="F1302" t="s">
        <v>2725</v>
      </c>
      <c r="G1302">
        <v>42.997399999999999</v>
      </c>
      <c r="H1302">
        <v>-83.617500000000007</v>
      </c>
      <c r="I1302">
        <v>28648</v>
      </c>
      <c r="J1302">
        <v>28648</v>
      </c>
      <c r="K1302">
        <f t="shared" si="221"/>
        <v>10.262838911678269</v>
      </c>
      <c r="L1302">
        <v>473</v>
      </c>
      <c r="M1302" t="s">
        <v>19</v>
      </c>
      <c r="N1302" t="b">
        <v>1</v>
      </c>
      <c r="O1302" t="s">
        <v>4149</v>
      </c>
      <c r="P1302" t="s">
        <v>5050</v>
      </c>
      <c r="Q1302">
        <v>1840002945</v>
      </c>
      <c r="R1302" t="str">
        <f t="shared" si="222"/>
        <v>small</v>
      </c>
      <c r="S1302">
        <f t="shared" si="223"/>
        <v>1</v>
      </c>
      <c r="T1302">
        <v>1301</v>
      </c>
      <c r="U1302">
        <f t="shared" si="224"/>
        <v>10.262838911678269</v>
      </c>
      <c r="V1302">
        <f t="shared" si="225"/>
        <v>1301</v>
      </c>
      <c r="W1302" t="str">
        <f t="shared" si="226"/>
        <v/>
      </c>
      <c r="X1302" t="str">
        <f t="shared" si="227"/>
        <v/>
      </c>
      <c r="Y1302" t="str">
        <f t="shared" si="228"/>
        <v/>
      </c>
      <c r="Z1302" t="str">
        <f t="shared" si="229"/>
        <v/>
      </c>
      <c r="AA1302" t="str">
        <f t="shared" si="230"/>
        <v/>
      </c>
      <c r="AB1302" t="str">
        <f t="shared" si="231"/>
        <v/>
      </c>
    </row>
    <row r="1303" spans="1:28" x14ac:dyDescent="0.45">
      <c r="A1303" t="s">
        <v>2060</v>
      </c>
      <c r="B1303" t="s">
        <v>2060</v>
      </c>
      <c r="C1303" t="s">
        <v>1679</v>
      </c>
      <c r="D1303" t="s">
        <v>1680</v>
      </c>
      <c r="E1303">
        <v>48187</v>
      </c>
      <c r="F1303" t="s">
        <v>1611</v>
      </c>
      <c r="G1303">
        <v>29.589200000000002</v>
      </c>
      <c r="H1303">
        <v>-97.965599999999995</v>
      </c>
      <c r="I1303">
        <v>27415</v>
      </c>
      <c r="J1303">
        <v>28614</v>
      </c>
      <c r="K1303">
        <f t="shared" si="221"/>
        <v>10.26165138752628</v>
      </c>
      <c r="L1303">
        <v>299</v>
      </c>
      <c r="M1303" t="s">
        <v>19</v>
      </c>
      <c r="N1303" t="b">
        <v>1</v>
      </c>
      <c r="O1303" t="s">
        <v>596</v>
      </c>
      <c r="P1303" t="s">
        <v>2061</v>
      </c>
      <c r="Q1303">
        <v>1840022214</v>
      </c>
      <c r="R1303" t="str">
        <f t="shared" si="222"/>
        <v>small</v>
      </c>
      <c r="S1303">
        <f t="shared" si="223"/>
        <v>1</v>
      </c>
      <c r="T1303">
        <v>1302</v>
      </c>
      <c r="U1303">
        <f t="shared" si="224"/>
        <v>10.26165138752628</v>
      </c>
      <c r="V1303">
        <f t="shared" si="225"/>
        <v>1302</v>
      </c>
      <c r="W1303" t="str">
        <f t="shared" si="226"/>
        <v/>
      </c>
      <c r="X1303" t="str">
        <f t="shared" si="227"/>
        <v/>
      </c>
      <c r="Y1303" t="str">
        <f t="shared" si="228"/>
        <v/>
      </c>
      <c r="Z1303" t="str">
        <f t="shared" si="229"/>
        <v/>
      </c>
      <c r="AA1303" t="str">
        <f t="shared" si="230"/>
        <v/>
      </c>
      <c r="AB1303" t="str">
        <f t="shared" si="231"/>
        <v/>
      </c>
    </row>
    <row r="1304" spans="1:28" x14ac:dyDescent="0.45">
      <c r="A1304" t="s">
        <v>477</v>
      </c>
      <c r="B1304" t="s">
        <v>477</v>
      </c>
      <c r="C1304" t="s">
        <v>4142</v>
      </c>
      <c r="D1304" t="s">
        <v>2864</v>
      </c>
      <c r="E1304">
        <v>18053</v>
      </c>
      <c r="F1304" t="s">
        <v>43</v>
      </c>
      <c r="G1304">
        <v>40.549700000000001</v>
      </c>
      <c r="H1304">
        <v>-85.66</v>
      </c>
      <c r="I1304">
        <v>41550</v>
      </c>
      <c r="J1304">
        <v>28592</v>
      </c>
      <c r="K1304">
        <f t="shared" si="221"/>
        <v>10.26088223739921</v>
      </c>
      <c r="L1304">
        <v>706</v>
      </c>
      <c r="M1304" t="s">
        <v>19</v>
      </c>
      <c r="N1304" t="b">
        <v>1</v>
      </c>
      <c r="O1304" t="s">
        <v>4143</v>
      </c>
      <c r="P1304" t="s">
        <v>4178</v>
      </c>
      <c r="Q1304">
        <v>1840013868</v>
      </c>
      <c r="R1304" t="str">
        <f t="shared" si="222"/>
        <v>small</v>
      </c>
      <c r="S1304">
        <f t="shared" si="223"/>
        <v>1</v>
      </c>
      <c r="T1304">
        <v>1303</v>
      </c>
      <c r="U1304">
        <f t="shared" si="224"/>
        <v>10.26088223739921</v>
      </c>
      <c r="V1304">
        <f t="shared" si="225"/>
        <v>1303</v>
      </c>
      <c r="W1304" t="str">
        <f t="shared" si="226"/>
        <v/>
      </c>
      <c r="X1304" t="str">
        <f t="shared" si="227"/>
        <v/>
      </c>
      <c r="Y1304" t="str">
        <f t="shared" si="228"/>
        <v/>
      </c>
      <c r="Z1304" t="str">
        <f t="shared" si="229"/>
        <v/>
      </c>
      <c r="AA1304" t="str">
        <f t="shared" si="230"/>
        <v/>
      </c>
      <c r="AB1304" t="str">
        <f t="shared" si="231"/>
        <v/>
      </c>
    </row>
    <row r="1305" spans="1:28" x14ac:dyDescent="0.45">
      <c r="A1305" t="s">
        <v>817</v>
      </c>
      <c r="B1305" t="s">
        <v>817</v>
      </c>
      <c r="C1305" t="s">
        <v>1679</v>
      </c>
      <c r="D1305" t="s">
        <v>1680</v>
      </c>
      <c r="E1305">
        <v>48227</v>
      </c>
      <c r="F1305" t="s">
        <v>630</v>
      </c>
      <c r="G1305">
        <v>32.238700000000001</v>
      </c>
      <c r="H1305">
        <v>-101.4802</v>
      </c>
      <c r="I1305">
        <v>29267</v>
      </c>
      <c r="J1305">
        <v>28532</v>
      </c>
      <c r="K1305">
        <f t="shared" si="221"/>
        <v>10.258781543397928</v>
      </c>
      <c r="L1305">
        <v>576</v>
      </c>
      <c r="M1305" t="s">
        <v>19</v>
      </c>
      <c r="N1305" t="b">
        <v>1</v>
      </c>
      <c r="O1305" t="s">
        <v>596</v>
      </c>
      <c r="P1305" t="s">
        <v>2177</v>
      </c>
      <c r="Q1305">
        <v>1840019471</v>
      </c>
      <c r="R1305" t="str">
        <f t="shared" si="222"/>
        <v>small</v>
      </c>
      <c r="S1305">
        <f t="shared" si="223"/>
        <v>1</v>
      </c>
      <c r="T1305">
        <v>1304</v>
      </c>
      <c r="U1305">
        <f t="shared" si="224"/>
        <v>10.258781543397928</v>
      </c>
      <c r="V1305">
        <f t="shared" si="225"/>
        <v>1304</v>
      </c>
      <c r="W1305" t="str">
        <f t="shared" si="226"/>
        <v/>
      </c>
      <c r="X1305" t="str">
        <f t="shared" si="227"/>
        <v/>
      </c>
      <c r="Y1305" t="str">
        <f t="shared" si="228"/>
        <v/>
      </c>
      <c r="Z1305" t="str">
        <f t="shared" si="229"/>
        <v/>
      </c>
      <c r="AA1305" t="str">
        <f t="shared" si="230"/>
        <v/>
      </c>
      <c r="AB1305" t="str">
        <f t="shared" si="231"/>
        <v/>
      </c>
    </row>
    <row r="1306" spans="1:28" x14ac:dyDescent="0.45">
      <c r="A1306" t="s">
        <v>2271</v>
      </c>
      <c r="B1306" t="s">
        <v>2271</v>
      </c>
      <c r="C1306" t="s">
        <v>2197</v>
      </c>
      <c r="D1306" t="s">
        <v>2198</v>
      </c>
      <c r="E1306">
        <v>22033</v>
      </c>
      <c r="F1306" t="s">
        <v>2225</v>
      </c>
      <c r="G1306">
        <v>30.5593</v>
      </c>
      <c r="H1306">
        <v>-91.036900000000003</v>
      </c>
      <c r="I1306">
        <v>28529</v>
      </c>
      <c r="J1306">
        <v>28529</v>
      </c>
      <c r="K1306">
        <f t="shared" si="221"/>
        <v>10.258676392769557</v>
      </c>
      <c r="L1306">
        <v>176</v>
      </c>
      <c r="M1306" t="s">
        <v>19</v>
      </c>
      <c r="N1306" t="b">
        <v>1</v>
      </c>
      <c r="O1306" t="s">
        <v>596</v>
      </c>
      <c r="P1306" t="s">
        <v>2272</v>
      </c>
      <c r="Q1306">
        <v>1840023139</v>
      </c>
      <c r="R1306" t="str">
        <f t="shared" si="222"/>
        <v>small</v>
      </c>
      <c r="S1306">
        <f t="shared" si="223"/>
        <v>1</v>
      </c>
      <c r="T1306">
        <v>1305</v>
      </c>
      <c r="U1306">
        <f t="shared" si="224"/>
        <v>10.258676392769557</v>
      </c>
      <c r="V1306">
        <f t="shared" si="225"/>
        <v>1305</v>
      </c>
      <c r="W1306" t="str">
        <f t="shared" si="226"/>
        <v/>
      </c>
      <c r="X1306" t="str">
        <f t="shared" si="227"/>
        <v/>
      </c>
      <c r="Y1306" t="str">
        <f t="shared" si="228"/>
        <v/>
      </c>
      <c r="Z1306" t="str">
        <f t="shared" si="229"/>
        <v/>
      </c>
      <c r="AA1306" t="str">
        <f t="shared" si="230"/>
        <v/>
      </c>
      <c r="AB1306" t="str">
        <f t="shared" si="231"/>
        <v/>
      </c>
    </row>
    <row r="1307" spans="1:28" x14ac:dyDescent="0.45">
      <c r="A1307" t="s">
        <v>1358</v>
      </c>
      <c r="B1307" t="s">
        <v>1358</v>
      </c>
      <c r="C1307" t="s">
        <v>3717</v>
      </c>
      <c r="D1307" t="s">
        <v>3718</v>
      </c>
      <c r="E1307">
        <v>5119</v>
      </c>
      <c r="F1307" t="s">
        <v>387</v>
      </c>
      <c r="G1307">
        <v>34.880499999999998</v>
      </c>
      <c r="H1307">
        <v>-92.130300000000005</v>
      </c>
      <c r="I1307">
        <v>28518</v>
      </c>
      <c r="J1307">
        <v>28518</v>
      </c>
      <c r="K1307">
        <f t="shared" si="221"/>
        <v>10.258290745842064</v>
      </c>
      <c r="L1307">
        <v>381</v>
      </c>
      <c r="M1307" t="s">
        <v>19</v>
      </c>
      <c r="N1307" t="b">
        <v>1</v>
      </c>
      <c r="O1307" t="s">
        <v>596</v>
      </c>
      <c r="P1307" t="s">
        <v>3774</v>
      </c>
      <c r="Q1307">
        <v>1840014633</v>
      </c>
      <c r="R1307" t="str">
        <f t="shared" si="222"/>
        <v>small</v>
      </c>
      <c r="S1307">
        <f t="shared" si="223"/>
        <v>1</v>
      </c>
      <c r="T1307">
        <v>1306</v>
      </c>
      <c r="U1307">
        <f t="shared" si="224"/>
        <v>10.258290745842064</v>
      </c>
      <c r="V1307">
        <f t="shared" si="225"/>
        <v>1306</v>
      </c>
      <c r="W1307" t="str">
        <f t="shared" si="226"/>
        <v/>
      </c>
      <c r="X1307" t="str">
        <f t="shared" si="227"/>
        <v/>
      </c>
      <c r="Y1307" t="str">
        <f t="shared" si="228"/>
        <v/>
      </c>
      <c r="Z1307" t="str">
        <f t="shared" si="229"/>
        <v/>
      </c>
      <c r="AA1307" t="str">
        <f t="shared" si="230"/>
        <v/>
      </c>
      <c r="AB1307" t="str">
        <f t="shared" si="231"/>
        <v/>
      </c>
    </row>
    <row r="1308" spans="1:28" x14ac:dyDescent="0.45">
      <c r="A1308" t="s">
        <v>2415</v>
      </c>
      <c r="B1308" t="s">
        <v>2415</v>
      </c>
      <c r="C1308" t="s">
        <v>2310</v>
      </c>
      <c r="D1308" t="s">
        <v>2311</v>
      </c>
      <c r="E1308">
        <v>37119</v>
      </c>
      <c r="F1308" t="s">
        <v>371</v>
      </c>
      <c r="G1308">
        <v>35.473300000000002</v>
      </c>
      <c r="H1308">
        <v>-80.883300000000006</v>
      </c>
      <c r="I1308">
        <v>28515</v>
      </c>
      <c r="J1308">
        <v>28515</v>
      </c>
      <c r="K1308">
        <f t="shared" si="221"/>
        <v>10.258185543590638</v>
      </c>
      <c r="L1308">
        <v>951</v>
      </c>
      <c r="M1308" t="s">
        <v>19</v>
      </c>
      <c r="N1308" t="b">
        <v>1</v>
      </c>
      <c r="O1308" t="s">
        <v>330</v>
      </c>
      <c r="P1308">
        <v>28031</v>
      </c>
      <c r="Q1308">
        <v>1840016352</v>
      </c>
      <c r="R1308" t="str">
        <f t="shared" si="222"/>
        <v>small</v>
      </c>
      <c r="S1308">
        <f t="shared" si="223"/>
        <v>1</v>
      </c>
      <c r="T1308">
        <v>1307</v>
      </c>
      <c r="U1308">
        <f t="shared" si="224"/>
        <v>10.258185543590638</v>
      </c>
      <c r="V1308">
        <f t="shared" si="225"/>
        <v>1307</v>
      </c>
      <c r="W1308" t="str">
        <f t="shared" si="226"/>
        <v/>
      </c>
      <c r="X1308" t="str">
        <f t="shared" si="227"/>
        <v/>
      </c>
      <c r="Y1308" t="str">
        <f t="shared" si="228"/>
        <v/>
      </c>
      <c r="Z1308" t="str">
        <f t="shared" si="229"/>
        <v/>
      </c>
      <c r="AA1308" t="str">
        <f t="shared" si="230"/>
        <v/>
      </c>
      <c r="AB1308" t="str">
        <f t="shared" si="231"/>
        <v/>
      </c>
    </row>
    <row r="1309" spans="1:28" x14ac:dyDescent="0.45">
      <c r="A1309" t="s">
        <v>3180</v>
      </c>
      <c r="B1309" t="s">
        <v>3180</v>
      </c>
      <c r="C1309" t="s">
        <v>2998</v>
      </c>
      <c r="D1309" t="s">
        <v>2957</v>
      </c>
      <c r="E1309">
        <v>6065</v>
      </c>
      <c r="F1309" t="s">
        <v>222</v>
      </c>
      <c r="G1309">
        <v>33.954999999999998</v>
      </c>
      <c r="H1309">
        <v>-116.54300000000001</v>
      </c>
      <c r="I1309">
        <v>43327</v>
      </c>
      <c r="J1309">
        <v>28492</v>
      </c>
      <c r="K1309">
        <f t="shared" si="221"/>
        <v>10.257378625098244</v>
      </c>
      <c r="L1309">
        <v>364</v>
      </c>
      <c r="M1309" t="s">
        <v>19</v>
      </c>
      <c r="N1309" t="b">
        <v>1</v>
      </c>
      <c r="O1309" t="s">
        <v>20</v>
      </c>
      <c r="P1309" t="s">
        <v>3181</v>
      </c>
      <c r="Q1309">
        <v>1840019306</v>
      </c>
      <c r="R1309" t="str">
        <f t="shared" si="222"/>
        <v>small</v>
      </c>
      <c r="S1309">
        <f t="shared" si="223"/>
        <v>1</v>
      </c>
      <c r="T1309">
        <v>1308</v>
      </c>
      <c r="U1309">
        <f t="shared" si="224"/>
        <v>10.257378625098244</v>
      </c>
      <c r="V1309">
        <f t="shared" si="225"/>
        <v>1308</v>
      </c>
      <c r="W1309" t="str">
        <f t="shared" si="226"/>
        <v/>
      </c>
      <c r="X1309" t="str">
        <f t="shared" si="227"/>
        <v/>
      </c>
      <c r="Y1309" t="str">
        <f t="shared" si="228"/>
        <v/>
      </c>
      <c r="Z1309" t="str">
        <f t="shared" si="229"/>
        <v/>
      </c>
      <c r="AA1309" t="str">
        <f t="shared" si="230"/>
        <v/>
      </c>
      <c r="AB1309" t="str">
        <f t="shared" si="231"/>
        <v/>
      </c>
    </row>
    <row r="1310" spans="1:28" x14ac:dyDescent="0.45">
      <c r="A1310" t="s">
        <v>361</v>
      </c>
      <c r="B1310" t="s">
        <v>361</v>
      </c>
      <c r="C1310" t="s">
        <v>4537</v>
      </c>
      <c r="D1310" t="s">
        <v>4538</v>
      </c>
      <c r="E1310">
        <v>25015</v>
      </c>
      <c r="F1310" t="s">
        <v>897</v>
      </c>
      <c r="G1310">
        <v>42.326599999999999</v>
      </c>
      <c r="H1310">
        <v>-72.674499999999995</v>
      </c>
      <c r="I1310">
        <v>28483</v>
      </c>
      <c r="J1310">
        <v>28483</v>
      </c>
      <c r="K1310">
        <f t="shared" si="221"/>
        <v>10.257062697057004</v>
      </c>
      <c r="L1310">
        <v>321</v>
      </c>
      <c r="M1310" t="s">
        <v>19</v>
      </c>
      <c r="N1310" t="b">
        <v>1</v>
      </c>
      <c r="O1310" t="s">
        <v>330</v>
      </c>
      <c r="P1310" t="s">
        <v>4558</v>
      </c>
      <c r="Q1310">
        <v>1840000451</v>
      </c>
      <c r="R1310" t="str">
        <f t="shared" si="222"/>
        <v>small</v>
      </c>
      <c r="S1310">
        <f t="shared" si="223"/>
        <v>1</v>
      </c>
      <c r="T1310">
        <v>1309</v>
      </c>
      <c r="U1310">
        <f t="shared" si="224"/>
        <v>10.257062697057004</v>
      </c>
      <c r="V1310">
        <f t="shared" si="225"/>
        <v>1309</v>
      </c>
      <c r="W1310" t="str">
        <f t="shared" si="226"/>
        <v/>
      </c>
      <c r="X1310" t="str">
        <f t="shared" si="227"/>
        <v/>
      </c>
      <c r="Y1310" t="str">
        <f t="shared" si="228"/>
        <v/>
      </c>
      <c r="Z1310" t="str">
        <f t="shared" si="229"/>
        <v/>
      </c>
      <c r="AA1310" t="str">
        <f t="shared" si="230"/>
        <v/>
      </c>
      <c r="AB1310" t="str">
        <f t="shared" si="231"/>
        <v/>
      </c>
    </row>
    <row r="1311" spans="1:28" x14ac:dyDescent="0.45">
      <c r="A1311" t="s">
        <v>1335</v>
      </c>
      <c r="B1311" t="s">
        <v>1335</v>
      </c>
      <c r="C1311" t="s">
        <v>1442</v>
      </c>
      <c r="D1311" t="s">
        <v>1443</v>
      </c>
      <c r="E1311">
        <v>34003</v>
      </c>
      <c r="F1311" t="s">
        <v>1451</v>
      </c>
      <c r="G1311">
        <v>40.8917</v>
      </c>
      <c r="H1311">
        <v>-73.973500000000001</v>
      </c>
      <c r="I1311">
        <v>28455</v>
      </c>
      <c r="J1311">
        <v>28455</v>
      </c>
      <c r="K1311">
        <f t="shared" si="221"/>
        <v>10.256079171037225</v>
      </c>
      <c r="L1311">
        <v>2234</v>
      </c>
      <c r="M1311" t="s">
        <v>19</v>
      </c>
      <c r="N1311" t="b">
        <v>1</v>
      </c>
      <c r="O1311" t="s">
        <v>330</v>
      </c>
      <c r="P1311">
        <v>7631</v>
      </c>
      <c r="Q1311">
        <v>1840003546</v>
      </c>
      <c r="R1311" t="str">
        <f t="shared" si="222"/>
        <v>small</v>
      </c>
      <c r="S1311">
        <f t="shared" si="223"/>
        <v>1</v>
      </c>
      <c r="T1311">
        <v>1310</v>
      </c>
      <c r="U1311">
        <f t="shared" si="224"/>
        <v>10.256079171037225</v>
      </c>
      <c r="V1311">
        <f t="shared" si="225"/>
        <v>1310</v>
      </c>
      <c r="W1311" t="str">
        <f t="shared" si="226"/>
        <v/>
      </c>
      <c r="X1311" t="str">
        <f t="shared" si="227"/>
        <v/>
      </c>
      <c r="Y1311" t="str">
        <f t="shared" si="228"/>
        <v/>
      </c>
      <c r="Z1311" t="str">
        <f t="shared" si="229"/>
        <v/>
      </c>
      <c r="AA1311" t="str">
        <f t="shared" si="230"/>
        <v/>
      </c>
      <c r="AB1311" t="str">
        <f t="shared" si="231"/>
        <v/>
      </c>
    </row>
    <row r="1312" spans="1:28" x14ac:dyDescent="0.45">
      <c r="A1312" t="s">
        <v>386</v>
      </c>
      <c r="B1312" t="s">
        <v>386</v>
      </c>
      <c r="C1312" t="s">
        <v>2998</v>
      </c>
      <c r="D1312" t="s">
        <v>2957</v>
      </c>
      <c r="E1312">
        <v>6053</v>
      </c>
      <c r="F1312" t="s">
        <v>386</v>
      </c>
      <c r="G1312">
        <v>36.592199999999998</v>
      </c>
      <c r="H1312">
        <v>-121.8807</v>
      </c>
      <c r="I1312">
        <v>28454</v>
      </c>
      <c r="J1312">
        <v>28454</v>
      </c>
      <c r="K1312">
        <f t="shared" si="221"/>
        <v>10.256044027211113</v>
      </c>
      <c r="L1312">
        <v>1266</v>
      </c>
      <c r="M1312" t="s">
        <v>19</v>
      </c>
      <c r="N1312" t="b">
        <v>1</v>
      </c>
      <c r="O1312" t="s">
        <v>20</v>
      </c>
      <c r="P1312" t="s">
        <v>3412</v>
      </c>
      <c r="Q1312">
        <v>1840020358</v>
      </c>
      <c r="R1312" t="str">
        <f t="shared" si="222"/>
        <v>small</v>
      </c>
      <c r="S1312">
        <f t="shared" si="223"/>
        <v>1</v>
      </c>
      <c r="T1312">
        <v>1311</v>
      </c>
      <c r="U1312">
        <f t="shared" si="224"/>
        <v>10.256044027211113</v>
      </c>
      <c r="V1312">
        <f t="shared" si="225"/>
        <v>1311</v>
      </c>
      <c r="W1312" t="str">
        <f t="shared" si="226"/>
        <v/>
      </c>
      <c r="X1312" t="str">
        <f t="shared" si="227"/>
        <v/>
      </c>
      <c r="Y1312" t="str">
        <f t="shared" si="228"/>
        <v/>
      </c>
      <c r="Z1312" t="str">
        <f t="shared" si="229"/>
        <v/>
      </c>
      <c r="AA1312" t="str">
        <f t="shared" si="230"/>
        <v/>
      </c>
      <c r="AB1312" t="str">
        <f t="shared" si="231"/>
        <v/>
      </c>
    </row>
    <row r="1313" spans="1:28" x14ac:dyDescent="0.45">
      <c r="A1313" t="s">
        <v>4191</v>
      </c>
      <c r="B1313" t="s">
        <v>4191</v>
      </c>
      <c r="C1313" t="s">
        <v>4142</v>
      </c>
      <c r="D1313" t="s">
        <v>2864</v>
      </c>
      <c r="E1313">
        <v>18089</v>
      </c>
      <c r="F1313" t="s">
        <v>999</v>
      </c>
      <c r="G1313">
        <v>41.648699999999998</v>
      </c>
      <c r="H1313">
        <v>-87.453100000000006</v>
      </c>
      <c r="I1313">
        <v>28418</v>
      </c>
      <c r="J1313">
        <v>28418</v>
      </c>
      <c r="K1313">
        <f t="shared" si="221"/>
        <v>10.254778026198021</v>
      </c>
      <c r="L1313">
        <v>778</v>
      </c>
      <c r="M1313" t="s">
        <v>19</v>
      </c>
      <c r="N1313" t="b">
        <v>1</v>
      </c>
      <c r="O1313" t="s">
        <v>596</v>
      </c>
      <c r="P1313" t="s">
        <v>4192</v>
      </c>
      <c r="Q1313">
        <v>1840008193</v>
      </c>
      <c r="R1313" t="str">
        <f t="shared" si="222"/>
        <v>small</v>
      </c>
      <c r="S1313">
        <f t="shared" si="223"/>
        <v>1</v>
      </c>
      <c r="T1313">
        <v>1312</v>
      </c>
      <c r="U1313">
        <f t="shared" si="224"/>
        <v>10.254778026198021</v>
      </c>
      <c r="V1313">
        <f t="shared" si="225"/>
        <v>1312</v>
      </c>
      <c r="W1313" t="str">
        <f t="shared" si="226"/>
        <v/>
      </c>
      <c r="X1313" t="str">
        <f t="shared" si="227"/>
        <v/>
      </c>
      <c r="Y1313" t="str">
        <f t="shared" si="228"/>
        <v/>
      </c>
      <c r="Z1313" t="str">
        <f t="shared" si="229"/>
        <v/>
      </c>
      <c r="AA1313" t="str">
        <f t="shared" si="230"/>
        <v/>
      </c>
      <c r="AB1313" t="str">
        <f t="shared" si="231"/>
        <v/>
      </c>
    </row>
    <row r="1314" spans="1:28" x14ac:dyDescent="0.45">
      <c r="A1314" t="s">
        <v>320</v>
      </c>
      <c r="B1314" t="s">
        <v>320</v>
      </c>
      <c r="C1314" t="s">
        <v>5319</v>
      </c>
      <c r="D1314" t="s">
        <v>5320</v>
      </c>
      <c r="E1314">
        <v>46013</v>
      </c>
      <c r="F1314" t="s">
        <v>631</v>
      </c>
      <c r="G1314">
        <v>45.464700000000001</v>
      </c>
      <c r="H1314">
        <v>-98.467799999999997</v>
      </c>
      <c r="I1314">
        <v>28291</v>
      </c>
      <c r="J1314">
        <v>28415</v>
      </c>
      <c r="K1314">
        <f t="shared" si="221"/>
        <v>10.254672453731223</v>
      </c>
      <c r="L1314">
        <v>692</v>
      </c>
      <c r="M1314" t="s">
        <v>19</v>
      </c>
      <c r="N1314" t="b">
        <v>1</v>
      </c>
      <c r="O1314" t="s">
        <v>596</v>
      </c>
      <c r="P1314" t="s">
        <v>5330</v>
      </c>
      <c r="Q1314">
        <v>1840002032</v>
      </c>
      <c r="R1314" t="str">
        <f t="shared" si="222"/>
        <v>small</v>
      </c>
      <c r="S1314">
        <f t="shared" si="223"/>
        <v>1</v>
      </c>
      <c r="T1314">
        <v>1313</v>
      </c>
      <c r="U1314">
        <f t="shared" si="224"/>
        <v>10.254672453731223</v>
      </c>
      <c r="V1314">
        <f t="shared" si="225"/>
        <v>1313</v>
      </c>
      <c r="W1314" t="str">
        <f t="shared" si="226"/>
        <v/>
      </c>
      <c r="X1314" t="str">
        <f t="shared" si="227"/>
        <v/>
      </c>
      <c r="Y1314" t="str">
        <f t="shared" si="228"/>
        <v/>
      </c>
      <c r="Z1314" t="str">
        <f t="shared" si="229"/>
        <v/>
      </c>
      <c r="AA1314" t="str">
        <f t="shared" si="230"/>
        <v/>
      </c>
      <c r="AB1314" t="str">
        <f t="shared" si="231"/>
        <v/>
      </c>
    </row>
    <row r="1315" spans="1:28" x14ac:dyDescent="0.45">
      <c r="A1315" t="s">
        <v>2581</v>
      </c>
      <c r="B1315" t="s">
        <v>2581</v>
      </c>
      <c r="C1315" t="s">
        <v>4722</v>
      </c>
      <c r="D1315" t="s">
        <v>4723</v>
      </c>
      <c r="E1315">
        <v>49011</v>
      </c>
      <c r="F1315" t="s">
        <v>951</v>
      </c>
      <c r="G1315">
        <v>41.0871</v>
      </c>
      <c r="H1315">
        <v>-112.0698</v>
      </c>
      <c r="I1315">
        <v>28407</v>
      </c>
      <c r="J1315">
        <v>28407</v>
      </c>
      <c r="K1315">
        <f t="shared" si="221"/>
        <v>10.25439087265161</v>
      </c>
      <c r="L1315">
        <v>1147</v>
      </c>
      <c r="M1315" t="s">
        <v>19</v>
      </c>
      <c r="N1315" t="b">
        <v>1</v>
      </c>
      <c r="O1315" t="s">
        <v>1371</v>
      </c>
      <c r="P1315">
        <v>84075</v>
      </c>
      <c r="Q1315">
        <v>1840021352</v>
      </c>
      <c r="R1315" t="str">
        <f t="shared" si="222"/>
        <v>small</v>
      </c>
      <c r="S1315">
        <f t="shared" si="223"/>
        <v>1</v>
      </c>
      <c r="T1315">
        <v>1314</v>
      </c>
      <c r="U1315">
        <f t="shared" si="224"/>
        <v>10.25439087265161</v>
      </c>
      <c r="V1315">
        <f t="shared" si="225"/>
        <v>1314</v>
      </c>
      <c r="W1315" t="str">
        <f t="shared" si="226"/>
        <v/>
      </c>
      <c r="X1315" t="str">
        <f t="shared" si="227"/>
        <v/>
      </c>
      <c r="Y1315" t="str">
        <f t="shared" si="228"/>
        <v/>
      </c>
      <c r="Z1315" t="str">
        <f t="shared" si="229"/>
        <v/>
      </c>
      <c r="AA1315" t="str">
        <f t="shared" si="230"/>
        <v/>
      </c>
      <c r="AB1315" t="str">
        <f t="shared" si="231"/>
        <v/>
      </c>
    </row>
    <row r="1316" spans="1:28" x14ac:dyDescent="0.45">
      <c r="A1316" t="s">
        <v>3016</v>
      </c>
      <c r="B1316" t="s">
        <v>3016</v>
      </c>
      <c r="C1316" t="s">
        <v>3717</v>
      </c>
      <c r="D1316" t="s">
        <v>3718</v>
      </c>
      <c r="E1316">
        <v>5007</v>
      </c>
      <c r="F1316" t="s">
        <v>73</v>
      </c>
      <c r="G1316">
        <v>36.466700000000003</v>
      </c>
      <c r="H1316">
        <v>-94.270799999999994</v>
      </c>
      <c r="I1316">
        <v>28406</v>
      </c>
      <c r="J1316">
        <v>28406</v>
      </c>
      <c r="K1316">
        <f t="shared" si="221"/>
        <v>10.254355669441074</v>
      </c>
      <c r="L1316">
        <v>242</v>
      </c>
      <c r="M1316" t="s">
        <v>19</v>
      </c>
      <c r="N1316" t="b">
        <v>1</v>
      </c>
      <c r="O1316" t="s">
        <v>596</v>
      </c>
      <c r="P1316" t="s">
        <v>3736</v>
      </c>
      <c r="Q1316">
        <v>1840015287</v>
      </c>
      <c r="R1316" t="str">
        <f t="shared" si="222"/>
        <v>small</v>
      </c>
      <c r="S1316">
        <f t="shared" si="223"/>
        <v>1</v>
      </c>
      <c r="T1316">
        <v>1315</v>
      </c>
      <c r="U1316">
        <f t="shared" si="224"/>
        <v>10.254355669441074</v>
      </c>
      <c r="V1316">
        <f t="shared" si="225"/>
        <v>1315</v>
      </c>
      <c r="W1316" t="str">
        <f t="shared" si="226"/>
        <v/>
      </c>
      <c r="X1316" t="str">
        <f t="shared" si="227"/>
        <v/>
      </c>
      <c r="Y1316" t="str">
        <f t="shared" si="228"/>
        <v/>
      </c>
      <c r="Z1316" t="str">
        <f t="shared" si="229"/>
        <v/>
      </c>
      <c r="AA1316" t="str">
        <f t="shared" si="230"/>
        <v/>
      </c>
      <c r="AB1316" t="str">
        <f t="shared" si="231"/>
        <v/>
      </c>
    </row>
    <row r="1317" spans="1:28" x14ac:dyDescent="0.45">
      <c r="A1317" t="s">
        <v>785</v>
      </c>
      <c r="B1317" t="s">
        <v>785</v>
      </c>
      <c r="C1317" t="s">
        <v>2703</v>
      </c>
      <c r="D1317" t="s">
        <v>2129</v>
      </c>
      <c r="E1317">
        <v>36119</v>
      </c>
      <c r="F1317" t="s">
        <v>985</v>
      </c>
      <c r="G1317">
        <v>41.023299999999999</v>
      </c>
      <c r="H1317">
        <v>-73.719200000000001</v>
      </c>
      <c r="I1317">
        <v>28340</v>
      </c>
      <c r="J1317">
        <v>28340</v>
      </c>
      <c r="K1317">
        <f t="shared" si="221"/>
        <v>10.252029513244672</v>
      </c>
      <c r="L1317">
        <v>652</v>
      </c>
      <c r="M1317" t="s">
        <v>19</v>
      </c>
      <c r="N1317" t="b">
        <v>1</v>
      </c>
      <c r="O1317" t="s">
        <v>330</v>
      </c>
      <c r="P1317" t="s">
        <v>2823</v>
      </c>
      <c r="Q1317">
        <v>1840004931</v>
      </c>
      <c r="R1317" t="str">
        <f t="shared" si="222"/>
        <v>small</v>
      </c>
      <c r="S1317">
        <f t="shared" si="223"/>
        <v>1</v>
      </c>
      <c r="T1317">
        <v>1316</v>
      </c>
      <c r="U1317">
        <f t="shared" si="224"/>
        <v>10.252029513244672</v>
      </c>
      <c r="V1317">
        <f t="shared" si="225"/>
        <v>1316</v>
      </c>
      <c r="W1317" t="str">
        <f t="shared" si="226"/>
        <v/>
      </c>
      <c r="X1317" t="str">
        <f t="shared" si="227"/>
        <v/>
      </c>
      <c r="Y1317" t="str">
        <f t="shared" si="228"/>
        <v/>
      </c>
      <c r="Z1317" t="str">
        <f t="shared" si="229"/>
        <v/>
      </c>
      <c r="AA1317" t="str">
        <f t="shared" si="230"/>
        <v/>
      </c>
      <c r="AB1317" t="str">
        <f t="shared" si="231"/>
        <v/>
      </c>
    </row>
    <row r="1318" spans="1:28" x14ac:dyDescent="0.45">
      <c r="A1318" t="s">
        <v>4084</v>
      </c>
      <c r="B1318" t="s">
        <v>4084</v>
      </c>
      <c r="C1318" t="s">
        <v>4006</v>
      </c>
      <c r="D1318" t="s">
        <v>4007</v>
      </c>
      <c r="E1318">
        <v>13089</v>
      </c>
      <c r="F1318" t="s">
        <v>2642</v>
      </c>
      <c r="G1318">
        <v>33.8842</v>
      </c>
      <c r="H1318">
        <v>-84.300799999999995</v>
      </c>
      <c r="I1318">
        <v>28306</v>
      </c>
      <c r="J1318">
        <v>28306</v>
      </c>
      <c r="K1318">
        <f t="shared" si="221"/>
        <v>10.250829075293785</v>
      </c>
      <c r="L1318">
        <v>1418</v>
      </c>
      <c r="M1318" t="s">
        <v>19</v>
      </c>
      <c r="N1318" t="b">
        <v>1</v>
      </c>
      <c r="O1318" t="s">
        <v>330</v>
      </c>
      <c r="P1318" t="s">
        <v>4085</v>
      </c>
      <c r="Q1318">
        <v>1840014775</v>
      </c>
      <c r="R1318" t="str">
        <f t="shared" si="222"/>
        <v>small</v>
      </c>
      <c r="S1318">
        <f t="shared" si="223"/>
        <v>1</v>
      </c>
      <c r="T1318">
        <v>1317</v>
      </c>
      <c r="U1318">
        <f t="shared" si="224"/>
        <v>10.250829075293785</v>
      </c>
      <c r="V1318">
        <f t="shared" si="225"/>
        <v>1317</v>
      </c>
      <c r="W1318" t="str">
        <f t="shared" si="226"/>
        <v/>
      </c>
      <c r="X1318" t="str">
        <f t="shared" si="227"/>
        <v/>
      </c>
      <c r="Y1318" t="str">
        <f t="shared" si="228"/>
        <v/>
      </c>
      <c r="Z1318" t="str">
        <f t="shared" si="229"/>
        <v/>
      </c>
      <c r="AA1318" t="str">
        <f t="shared" si="230"/>
        <v/>
      </c>
      <c r="AB1318" t="str">
        <f t="shared" si="231"/>
        <v/>
      </c>
    </row>
    <row r="1319" spans="1:28" x14ac:dyDescent="0.45">
      <c r="A1319" t="s">
        <v>474</v>
      </c>
      <c r="B1319" t="s">
        <v>474</v>
      </c>
      <c r="C1319" t="s">
        <v>328</v>
      </c>
      <c r="D1319" t="s">
        <v>167</v>
      </c>
      <c r="E1319">
        <v>51630</v>
      </c>
      <c r="F1319" t="s">
        <v>475</v>
      </c>
      <c r="G1319">
        <v>38.299199999999999</v>
      </c>
      <c r="H1319">
        <v>-77.487099999999998</v>
      </c>
      <c r="I1319">
        <v>164610</v>
      </c>
      <c r="J1319">
        <v>28297</v>
      </c>
      <c r="K1319">
        <f t="shared" si="221"/>
        <v>10.250511070945045</v>
      </c>
      <c r="L1319">
        <v>1046</v>
      </c>
      <c r="M1319" t="s">
        <v>19</v>
      </c>
      <c r="N1319" t="b">
        <v>1</v>
      </c>
      <c r="O1319" t="s">
        <v>330</v>
      </c>
      <c r="P1319" t="s">
        <v>476</v>
      </c>
      <c r="Q1319">
        <v>1840003845</v>
      </c>
      <c r="R1319" t="str">
        <f t="shared" si="222"/>
        <v>small</v>
      </c>
      <c r="S1319">
        <f t="shared" si="223"/>
        <v>1</v>
      </c>
      <c r="T1319">
        <v>1318</v>
      </c>
      <c r="U1319">
        <f t="shared" si="224"/>
        <v>10.250511070945045</v>
      </c>
      <c r="V1319">
        <f t="shared" si="225"/>
        <v>1318</v>
      </c>
      <c r="W1319" t="str">
        <f t="shared" si="226"/>
        <v/>
      </c>
      <c r="X1319" t="str">
        <f t="shared" si="227"/>
        <v/>
      </c>
      <c r="Y1319" t="str">
        <f t="shared" si="228"/>
        <v/>
      </c>
      <c r="Z1319" t="str">
        <f t="shared" si="229"/>
        <v/>
      </c>
      <c r="AA1319" t="str">
        <f t="shared" si="230"/>
        <v/>
      </c>
      <c r="AB1319" t="str">
        <f t="shared" si="231"/>
        <v/>
      </c>
    </row>
    <row r="1320" spans="1:28" x14ac:dyDescent="0.45">
      <c r="A1320" t="s">
        <v>457</v>
      </c>
      <c r="B1320" t="s">
        <v>457</v>
      </c>
      <c r="C1320" t="s">
        <v>3529</v>
      </c>
      <c r="D1320" t="s">
        <v>1892</v>
      </c>
      <c r="E1320">
        <v>8013</v>
      </c>
      <c r="F1320" t="s">
        <v>1401</v>
      </c>
      <c r="G1320">
        <v>39.994599999999998</v>
      </c>
      <c r="H1320">
        <v>-105.0996</v>
      </c>
      <c r="I1320">
        <v>91767</v>
      </c>
      <c r="J1320">
        <v>28261</v>
      </c>
      <c r="K1320">
        <f t="shared" si="221"/>
        <v>10.249238041316636</v>
      </c>
      <c r="L1320">
        <v>1167</v>
      </c>
      <c r="M1320" t="s">
        <v>19</v>
      </c>
      <c r="N1320" t="b">
        <v>1</v>
      </c>
      <c r="O1320" t="s">
        <v>1371</v>
      </c>
      <c r="P1320">
        <v>80026</v>
      </c>
      <c r="Q1320">
        <v>1840020180</v>
      </c>
      <c r="R1320" t="str">
        <f t="shared" si="222"/>
        <v>small</v>
      </c>
      <c r="S1320">
        <f t="shared" si="223"/>
        <v>1</v>
      </c>
      <c r="T1320">
        <v>1319</v>
      </c>
      <c r="U1320">
        <f t="shared" si="224"/>
        <v>10.249238041316636</v>
      </c>
      <c r="V1320">
        <f t="shared" si="225"/>
        <v>1319</v>
      </c>
      <c r="W1320" t="str">
        <f t="shared" si="226"/>
        <v/>
      </c>
      <c r="X1320" t="str">
        <f t="shared" si="227"/>
        <v/>
      </c>
      <c r="Y1320" t="str">
        <f t="shared" si="228"/>
        <v/>
      </c>
      <c r="Z1320" t="str">
        <f t="shared" si="229"/>
        <v/>
      </c>
      <c r="AA1320" t="str">
        <f t="shared" si="230"/>
        <v/>
      </c>
      <c r="AB1320" t="str">
        <f t="shared" si="231"/>
        <v/>
      </c>
    </row>
    <row r="1321" spans="1:28" x14ac:dyDescent="0.45">
      <c r="A1321" t="s">
        <v>307</v>
      </c>
      <c r="B1321" t="s">
        <v>307</v>
      </c>
      <c r="C1321" t="s">
        <v>4142</v>
      </c>
      <c r="D1321" t="s">
        <v>2864</v>
      </c>
      <c r="E1321">
        <v>18089</v>
      </c>
      <c r="F1321" t="s">
        <v>999</v>
      </c>
      <c r="G1321">
        <v>41.5139</v>
      </c>
      <c r="H1321">
        <v>-87.272800000000004</v>
      </c>
      <c r="I1321">
        <v>28248</v>
      </c>
      <c r="J1321">
        <v>28248</v>
      </c>
      <c r="K1321">
        <f t="shared" si="221"/>
        <v>10.248777937608223</v>
      </c>
      <c r="L1321">
        <v>413</v>
      </c>
      <c r="M1321" t="s">
        <v>19</v>
      </c>
      <c r="N1321" t="b">
        <v>1</v>
      </c>
      <c r="O1321" t="s">
        <v>596</v>
      </c>
      <c r="P1321" t="s">
        <v>4230</v>
      </c>
      <c r="Q1321">
        <v>1840007093</v>
      </c>
      <c r="R1321" t="str">
        <f t="shared" si="222"/>
        <v>small</v>
      </c>
      <c r="S1321">
        <f t="shared" si="223"/>
        <v>1</v>
      </c>
      <c r="T1321">
        <v>1320</v>
      </c>
      <c r="U1321">
        <f t="shared" si="224"/>
        <v>10.248777937608223</v>
      </c>
      <c r="V1321">
        <f t="shared" si="225"/>
        <v>1320</v>
      </c>
      <c r="W1321" t="str">
        <f t="shared" si="226"/>
        <v/>
      </c>
      <c r="X1321" t="str">
        <f t="shared" si="227"/>
        <v/>
      </c>
      <c r="Y1321" t="str">
        <f t="shared" si="228"/>
        <v/>
      </c>
      <c r="Z1321" t="str">
        <f t="shared" si="229"/>
        <v/>
      </c>
      <c r="AA1321" t="str">
        <f t="shared" si="230"/>
        <v/>
      </c>
      <c r="AB1321" t="str">
        <f t="shared" si="231"/>
        <v/>
      </c>
    </row>
    <row r="1322" spans="1:28" x14ac:dyDescent="0.45">
      <c r="A1322" t="s">
        <v>3775</v>
      </c>
      <c r="B1322" t="s">
        <v>3775</v>
      </c>
      <c r="C1322" t="s">
        <v>3717</v>
      </c>
      <c r="D1322" t="s">
        <v>3718</v>
      </c>
      <c r="E1322">
        <v>5055</v>
      </c>
      <c r="F1322" t="s">
        <v>412</v>
      </c>
      <c r="G1322">
        <v>36.056100000000001</v>
      </c>
      <c r="H1322">
        <v>-90.514899999999997</v>
      </c>
      <c r="I1322">
        <v>26617</v>
      </c>
      <c r="J1322">
        <v>28232</v>
      </c>
      <c r="K1322">
        <f t="shared" si="221"/>
        <v>10.248211365355106</v>
      </c>
      <c r="L1322">
        <v>349</v>
      </c>
      <c r="M1322" t="s">
        <v>19</v>
      </c>
      <c r="N1322" t="b">
        <v>1</v>
      </c>
      <c r="O1322" t="s">
        <v>596</v>
      </c>
      <c r="P1322" t="s">
        <v>3776</v>
      </c>
      <c r="Q1322">
        <v>1840014474</v>
      </c>
      <c r="R1322" t="str">
        <f t="shared" si="222"/>
        <v>small</v>
      </c>
      <c r="S1322">
        <f t="shared" si="223"/>
        <v>1</v>
      </c>
      <c r="T1322">
        <v>1321</v>
      </c>
      <c r="U1322">
        <f t="shared" si="224"/>
        <v>10.248211365355106</v>
      </c>
      <c r="V1322">
        <f t="shared" si="225"/>
        <v>1321</v>
      </c>
      <c r="W1322" t="str">
        <f t="shared" si="226"/>
        <v/>
      </c>
      <c r="X1322" t="str">
        <f t="shared" si="227"/>
        <v/>
      </c>
      <c r="Y1322" t="str">
        <f t="shared" si="228"/>
        <v/>
      </c>
      <c r="Z1322" t="str">
        <f t="shared" si="229"/>
        <v/>
      </c>
      <c r="AA1322" t="str">
        <f t="shared" si="230"/>
        <v/>
      </c>
      <c r="AB1322" t="str">
        <f t="shared" si="231"/>
        <v/>
      </c>
    </row>
    <row r="1323" spans="1:28" x14ac:dyDescent="0.45">
      <c r="A1323" t="s">
        <v>4440</v>
      </c>
      <c r="B1323" t="s">
        <v>4440</v>
      </c>
      <c r="C1323" t="s">
        <v>4424</v>
      </c>
      <c r="D1323" t="s">
        <v>4425</v>
      </c>
      <c r="E1323">
        <v>16065</v>
      </c>
      <c r="F1323" t="s">
        <v>408</v>
      </c>
      <c r="G1323">
        <v>43.822099999999999</v>
      </c>
      <c r="H1323">
        <v>-111.79259999999999</v>
      </c>
      <c r="I1323">
        <v>29738</v>
      </c>
      <c r="J1323">
        <v>28222</v>
      </c>
      <c r="K1323">
        <f t="shared" si="221"/>
        <v>10.247857094617705</v>
      </c>
      <c r="L1323">
        <v>1124</v>
      </c>
      <c r="M1323" t="s">
        <v>19</v>
      </c>
      <c r="N1323" t="b">
        <v>1</v>
      </c>
      <c r="O1323" t="s">
        <v>4427</v>
      </c>
      <c r="P1323" t="s">
        <v>4441</v>
      </c>
      <c r="Q1323">
        <v>1840020037</v>
      </c>
      <c r="R1323" t="str">
        <f t="shared" si="222"/>
        <v>small</v>
      </c>
      <c r="S1323">
        <f t="shared" si="223"/>
        <v>1</v>
      </c>
      <c r="T1323">
        <v>1322</v>
      </c>
      <c r="U1323">
        <f t="shared" si="224"/>
        <v>10.247857094617705</v>
      </c>
      <c r="V1323">
        <f t="shared" si="225"/>
        <v>1322</v>
      </c>
      <c r="W1323" t="str">
        <f t="shared" si="226"/>
        <v/>
      </c>
      <c r="X1323" t="str">
        <f t="shared" si="227"/>
        <v/>
      </c>
      <c r="Y1323" t="str">
        <f t="shared" si="228"/>
        <v/>
      </c>
      <c r="Z1323" t="str">
        <f t="shared" si="229"/>
        <v/>
      </c>
      <c r="AA1323" t="str">
        <f t="shared" si="230"/>
        <v/>
      </c>
      <c r="AB1323" t="str">
        <f t="shared" si="231"/>
        <v/>
      </c>
    </row>
    <row r="1324" spans="1:28" x14ac:dyDescent="0.45">
      <c r="A1324" t="s">
        <v>2754</v>
      </c>
      <c r="B1324" t="s">
        <v>2754</v>
      </c>
      <c r="C1324" t="s">
        <v>2703</v>
      </c>
      <c r="D1324" t="s">
        <v>2129</v>
      </c>
      <c r="E1324">
        <v>36071</v>
      </c>
      <c r="F1324" t="s">
        <v>367</v>
      </c>
      <c r="G1324">
        <v>41.503700000000002</v>
      </c>
      <c r="H1324">
        <v>-74.020499999999998</v>
      </c>
      <c r="I1324">
        <v>28200</v>
      </c>
      <c r="J1324">
        <v>28200</v>
      </c>
      <c r="K1324">
        <f t="shared" si="221"/>
        <v>10.247077256926206</v>
      </c>
      <c r="L1324">
        <v>2862</v>
      </c>
      <c r="M1324" t="s">
        <v>19</v>
      </c>
      <c r="N1324" t="b">
        <v>1</v>
      </c>
      <c r="O1324" t="s">
        <v>330</v>
      </c>
      <c r="P1324" t="s">
        <v>2755</v>
      </c>
      <c r="Q1324">
        <v>1840000586</v>
      </c>
      <c r="R1324" t="str">
        <f t="shared" si="222"/>
        <v>small</v>
      </c>
      <c r="S1324">
        <f t="shared" si="223"/>
        <v>1</v>
      </c>
      <c r="T1324">
        <v>1323</v>
      </c>
      <c r="U1324">
        <f t="shared" si="224"/>
        <v>10.247077256926206</v>
      </c>
      <c r="V1324">
        <f t="shared" si="225"/>
        <v>1323</v>
      </c>
      <c r="W1324" t="str">
        <f t="shared" si="226"/>
        <v/>
      </c>
      <c r="X1324" t="str">
        <f t="shared" si="227"/>
        <v/>
      </c>
      <c r="Y1324" t="str">
        <f t="shared" si="228"/>
        <v/>
      </c>
      <c r="Z1324" t="str">
        <f t="shared" si="229"/>
        <v/>
      </c>
      <c r="AA1324" t="str">
        <f t="shared" si="230"/>
        <v/>
      </c>
      <c r="AB1324" t="str">
        <f t="shared" si="231"/>
        <v/>
      </c>
    </row>
    <row r="1325" spans="1:28" x14ac:dyDescent="0.45">
      <c r="A1325" t="s">
        <v>3261</v>
      </c>
      <c r="B1325" t="s">
        <v>3261</v>
      </c>
      <c r="C1325" t="s">
        <v>2998</v>
      </c>
      <c r="D1325" t="s">
        <v>2957</v>
      </c>
      <c r="E1325">
        <v>6095</v>
      </c>
      <c r="F1325" t="s">
        <v>1655</v>
      </c>
      <c r="G1325">
        <v>38.070399999999999</v>
      </c>
      <c r="H1325">
        <v>-122.1542</v>
      </c>
      <c r="I1325">
        <v>28174</v>
      </c>
      <c r="J1325">
        <v>28174</v>
      </c>
      <c r="K1325">
        <f t="shared" si="221"/>
        <v>10.246154845820252</v>
      </c>
      <c r="L1325">
        <v>841</v>
      </c>
      <c r="M1325" t="s">
        <v>19</v>
      </c>
      <c r="N1325" t="b">
        <v>1</v>
      </c>
      <c r="O1325" t="s">
        <v>20</v>
      </c>
      <c r="P1325">
        <v>94510</v>
      </c>
      <c r="Q1325">
        <v>1840018858</v>
      </c>
      <c r="R1325" t="str">
        <f t="shared" si="222"/>
        <v>small</v>
      </c>
      <c r="S1325">
        <f t="shared" si="223"/>
        <v>1</v>
      </c>
      <c r="T1325">
        <v>1324</v>
      </c>
      <c r="U1325">
        <f t="shared" si="224"/>
        <v>10.246154845820252</v>
      </c>
      <c r="V1325">
        <f t="shared" si="225"/>
        <v>1324</v>
      </c>
      <c r="W1325" t="str">
        <f t="shared" si="226"/>
        <v/>
      </c>
      <c r="X1325" t="str">
        <f t="shared" si="227"/>
        <v/>
      </c>
      <c r="Y1325" t="str">
        <f t="shared" si="228"/>
        <v/>
      </c>
      <c r="Z1325" t="str">
        <f t="shared" si="229"/>
        <v/>
      </c>
      <c r="AA1325" t="str">
        <f t="shared" si="230"/>
        <v/>
      </c>
      <c r="AB1325" t="str">
        <f t="shared" si="231"/>
        <v/>
      </c>
    </row>
    <row r="1326" spans="1:28" x14ac:dyDescent="0.45">
      <c r="A1326" t="s">
        <v>2340</v>
      </c>
      <c r="B1326" t="s">
        <v>2340</v>
      </c>
      <c r="C1326" t="s">
        <v>3789</v>
      </c>
      <c r="D1326" t="s">
        <v>3790</v>
      </c>
      <c r="E1326">
        <v>17031</v>
      </c>
      <c r="F1326" t="s">
        <v>2551</v>
      </c>
      <c r="G1326">
        <v>41.564599999999999</v>
      </c>
      <c r="H1326">
        <v>-87.545900000000003</v>
      </c>
      <c r="I1326">
        <v>28086</v>
      </c>
      <c r="J1326">
        <v>28086</v>
      </c>
      <c r="K1326">
        <f t="shared" si="221"/>
        <v>10.243026510528125</v>
      </c>
      <c r="L1326">
        <v>1450</v>
      </c>
      <c r="M1326" t="s">
        <v>19</v>
      </c>
      <c r="N1326" t="b">
        <v>1</v>
      </c>
      <c r="O1326" t="s">
        <v>596</v>
      </c>
      <c r="P1326" t="s">
        <v>3848</v>
      </c>
      <c r="Q1326">
        <v>1840011257</v>
      </c>
      <c r="R1326" t="str">
        <f t="shared" si="222"/>
        <v>small</v>
      </c>
      <c r="S1326">
        <f t="shared" si="223"/>
        <v>1</v>
      </c>
      <c r="T1326">
        <v>1325</v>
      </c>
      <c r="U1326">
        <f t="shared" si="224"/>
        <v>10.243026510528125</v>
      </c>
      <c r="V1326">
        <f t="shared" si="225"/>
        <v>1325</v>
      </c>
      <c r="W1326" t="str">
        <f t="shared" si="226"/>
        <v/>
      </c>
      <c r="X1326" t="str">
        <f t="shared" si="227"/>
        <v/>
      </c>
      <c r="Y1326" t="str">
        <f t="shared" si="228"/>
        <v/>
      </c>
      <c r="Z1326" t="str">
        <f t="shared" si="229"/>
        <v/>
      </c>
      <c r="AA1326" t="str">
        <f t="shared" si="230"/>
        <v/>
      </c>
      <c r="AB1326" t="str">
        <f t="shared" si="231"/>
        <v/>
      </c>
    </row>
    <row r="1327" spans="1:28" x14ac:dyDescent="0.45">
      <c r="A1327" t="s">
        <v>605</v>
      </c>
      <c r="B1327" t="s">
        <v>605</v>
      </c>
      <c r="C1327" t="s">
        <v>4859</v>
      </c>
      <c r="D1327" t="s">
        <v>4860</v>
      </c>
      <c r="E1327">
        <v>27163</v>
      </c>
      <c r="F1327" t="s">
        <v>17</v>
      </c>
      <c r="G1327">
        <v>44.987499999999997</v>
      </c>
      <c r="H1327">
        <v>-92.964100000000002</v>
      </c>
      <c r="I1327">
        <v>28073</v>
      </c>
      <c r="J1327">
        <v>28073</v>
      </c>
      <c r="K1327">
        <f t="shared" si="221"/>
        <v>10.242563539313103</v>
      </c>
      <c r="L1327">
        <v>994</v>
      </c>
      <c r="M1327" t="s">
        <v>19</v>
      </c>
      <c r="N1327" t="b">
        <v>1</v>
      </c>
      <c r="O1327" t="s">
        <v>596</v>
      </c>
      <c r="P1327">
        <v>55128</v>
      </c>
      <c r="Q1327">
        <v>1840007813</v>
      </c>
      <c r="R1327" t="str">
        <f t="shared" si="222"/>
        <v>small</v>
      </c>
      <c r="S1327">
        <f t="shared" si="223"/>
        <v>1</v>
      </c>
      <c r="T1327">
        <v>1326</v>
      </c>
      <c r="U1327">
        <f t="shared" si="224"/>
        <v>10.242563539313103</v>
      </c>
      <c r="V1327">
        <f t="shared" si="225"/>
        <v>1326</v>
      </c>
      <c r="W1327" t="str">
        <f t="shared" si="226"/>
        <v/>
      </c>
      <c r="X1327" t="str">
        <f t="shared" si="227"/>
        <v/>
      </c>
      <c r="Y1327" t="str">
        <f t="shared" si="228"/>
        <v/>
      </c>
      <c r="Z1327" t="str">
        <f t="shared" si="229"/>
        <v/>
      </c>
      <c r="AA1327" t="str">
        <f t="shared" si="230"/>
        <v/>
      </c>
      <c r="AB1327" t="str">
        <f t="shared" si="231"/>
        <v/>
      </c>
    </row>
    <row r="1328" spans="1:28" x14ac:dyDescent="0.45">
      <c r="A1328" t="s">
        <v>583</v>
      </c>
      <c r="B1328" t="s">
        <v>583</v>
      </c>
      <c r="C1328" t="s">
        <v>1442</v>
      </c>
      <c r="D1328" t="s">
        <v>1443</v>
      </c>
      <c r="E1328">
        <v>34011</v>
      </c>
      <c r="F1328" t="s">
        <v>239</v>
      </c>
      <c r="G1328">
        <v>39.390300000000003</v>
      </c>
      <c r="H1328">
        <v>-75.056100000000001</v>
      </c>
      <c r="I1328">
        <v>28059</v>
      </c>
      <c r="J1328">
        <v>28059</v>
      </c>
      <c r="K1328">
        <f t="shared" si="221"/>
        <v>10.242064715102661</v>
      </c>
      <c r="L1328">
        <v>257</v>
      </c>
      <c r="M1328" t="s">
        <v>19</v>
      </c>
      <c r="N1328" t="b">
        <v>1</v>
      </c>
      <c r="O1328" t="s">
        <v>330</v>
      </c>
      <c r="P1328">
        <v>8332</v>
      </c>
      <c r="Q1328">
        <v>1840001550</v>
      </c>
      <c r="R1328" t="str">
        <f t="shared" si="222"/>
        <v>small</v>
      </c>
      <c r="S1328">
        <f t="shared" si="223"/>
        <v>1</v>
      </c>
      <c r="T1328">
        <v>1327</v>
      </c>
      <c r="U1328">
        <f t="shared" si="224"/>
        <v>10.242064715102661</v>
      </c>
      <c r="V1328">
        <f t="shared" si="225"/>
        <v>1327</v>
      </c>
      <c r="W1328" t="str">
        <f t="shared" si="226"/>
        <v/>
      </c>
      <c r="X1328" t="str">
        <f t="shared" si="227"/>
        <v/>
      </c>
      <c r="Y1328" t="str">
        <f t="shared" si="228"/>
        <v/>
      </c>
      <c r="Z1328" t="str">
        <f t="shared" si="229"/>
        <v/>
      </c>
      <c r="AA1328" t="str">
        <f t="shared" si="230"/>
        <v/>
      </c>
      <c r="AB1328" t="str">
        <f t="shared" si="231"/>
        <v/>
      </c>
    </row>
    <row r="1329" spans="1:28" x14ac:dyDescent="0.45">
      <c r="A1329" t="s">
        <v>3945</v>
      </c>
      <c r="B1329" t="s">
        <v>3945</v>
      </c>
      <c r="C1329" t="s">
        <v>3789</v>
      </c>
      <c r="D1329" t="s">
        <v>3790</v>
      </c>
      <c r="E1329">
        <v>17043</v>
      </c>
      <c r="F1329" t="s">
        <v>3803</v>
      </c>
      <c r="G1329">
        <v>41.866900000000001</v>
      </c>
      <c r="H1329">
        <v>-88.063000000000002</v>
      </c>
      <c r="I1329">
        <v>28042</v>
      </c>
      <c r="J1329">
        <v>28042</v>
      </c>
      <c r="K1329">
        <f t="shared" si="221"/>
        <v>10.241458665281076</v>
      </c>
      <c r="L1329">
        <v>1607</v>
      </c>
      <c r="M1329" t="s">
        <v>19</v>
      </c>
      <c r="N1329" t="b">
        <v>1</v>
      </c>
      <c r="O1329" t="s">
        <v>596</v>
      </c>
      <c r="P1329" t="s">
        <v>3946</v>
      </c>
      <c r="Q1329">
        <v>1840011405</v>
      </c>
      <c r="R1329" t="str">
        <f t="shared" si="222"/>
        <v>small</v>
      </c>
      <c r="S1329">
        <f t="shared" si="223"/>
        <v>1</v>
      </c>
      <c r="T1329">
        <v>1328</v>
      </c>
      <c r="U1329">
        <f t="shared" si="224"/>
        <v>10.241458665281076</v>
      </c>
      <c r="V1329">
        <f t="shared" si="225"/>
        <v>1328</v>
      </c>
      <c r="W1329" t="str">
        <f t="shared" si="226"/>
        <v/>
      </c>
      <c r="X1329" t="str">
        <f t="shared" si="227"/>
        <v/>
      </c>
      <c r="Y1329" t="str">
        <f t="shared" si="228"/>
        <v/>
      </c>
      <c r="Z1329" t="str">
        <f t="shared" si="229"/>
        <v/>
      </c>
      <c r="AA1329" t="str">
        <f t="shared" si="230"/>
        <v/>
      </c>
      <c r="AB1329" t="str">
        <f t="shared" si="231"/>
        <v/>
      </c>
    </row>
    <row r="1330" spans="1:28" x14ac:dyDescent="0.45">
      <c r="A1330" t="s">
        <v>920</v>
      </c>
      <c r="B1330" t="s">
        <v>920</v>
      </c>
      <c r="C1330" t="s">
        <v>3626</v>
      </c>
      <c r="D1330" t="s">
        <v>3627</v>
      </c>
      <c r="E1330">
        <v>1031</v>
      </c>
      <c r="F1330" t="s">
        <v>2652</v>
      </c>
      <c r="G1330">
        <v>31.3276</v>
      </c>
      <c r="H1330">
        <v>-85.8459</v>
      </c>
      <c r="I1330">
        <v>38431</v>
      </c>
      <c r="J1330">
        <v>28024</v>
      </c>
      <c r="K1330">
        <f t="shared" si="221"/>
        <v>10.240816564877322</v>
      </c>
      <c r="L1330">
        <v>353</v>
      </c>
      <c r="M1330" t="s">
        <v>19</v>
      </c>
      <c r="N1330" t="b">
        <v>1</v>
      </c>
      <c r="O1330" t="s">
        <v>596</v>
      </c>
      <c r="P1330" t="s">
        <v>3672</v>
      </c>
      <c r="Q1330">
        <v>1840001548</v>
      </c>
      <c r="R1330" t="str">
        <f t="shared" si="222"/>
        <v>small</v>
      </c>
      <c r="S1330">
        <f t="shared" si="223"/>
        <v>1</v>
      </c>
      <c r="T1330">
        <v>1329</v>
      </c>
      <c r="U1330">
        <f t="shared" si="224"/>
        <v>10.240816564877322</v>
      </c>
      <c r="V1330">
        <f t="shared" si="225"/>
        <v>1329</v>
      </c>
      <c r="W1330" t="str">
        <f t="shared" si="226"/>
        <v/>
      </c>
      <c r="X1330" t="str">
        <f t="shared" si="227"/>
        <v/>
      </c>
      <c r="Y1330" t="str">
        <f t="shared" si="228"/>
        <v/>
      </c>
      <c r="Z1330" t="str">
        <f t="shared" si="229"/>
        <v/>
      </c>
      <c r="AA1330" t="str">
        <f t="shared" si="230"/>
        <v/>
      </c>
      <c r="AB1330" t="str">
        <f t="shared" si="231"/>
        <v/>
      </c>
    </row>
    <row r="1331" spans="1:28" x14ac:dyDescent="0.45">
      <c r="A1331" t="s">
        <v>1913</v>
      </c>
      <c r="B1331" t="s">
        <v>1913</v>
      </c>
      <c r="C1331" t="s">
        <v>2197</v>
      </c>
      <c r="D1331" t="s">
        <v>2198</v>
      </c>
      <c r="E1331">
        <v>22103</v>
      </c>
      <c r="F1331" t="s">
        <v>2231</v>
      </c>
      <c r="G1331">
        <v>30.2881</v>
      </c>
      <c r="H1331">
        <v>-89.782799999999995</v>
      </c>
      <c r="I1331">
        <v>94320</v>
      </c>
      <c r="J1331">
        <v>28013</v>
      </c>
      <c r="K1331">
        <f t="shared" si="221"/>
        <v>10.240423967124363</v>
      </c>
      <c r="L1331">
        <v>728</v>
      </c>
      <c r="M1331" t="s">
        <v>19</v>
      </c>
      <c r="N1331" t="b">
        <v>1</v>
      </c>
      <c r="O1331" t="s">
        <v>596</v>
      </c>
      <c r="P1331" t="s">
        <v>2252</v>
      </c>
      <c r="Q1331">
        <v>1840015911</v>
      </c>
      <c r="R1331" t="str">
        <f t="shared" si="222"/>
        <v>small</v>
      </c>
      <c r="S1331">
        <f t="shared" si="223"/>
        <v>1</v>
      </c>
      <c r="T1331">
        <v>1330</v>
      </c>
      <c r="U1331">
        <f t="shared" si="224"/>
        <v>10.240423967124363</v>
      </c>
      <c r="V1331">
        <f t="shared" si="225"/>
        <v>1330</v>
      </c>
      <c r="W1331" t="str">
        <f t="shared" si="226"/>
        <v/>
      </c>
      <c r="X1331" t="str">
        <f t="shared" si="227"/>
        <v/>
      </c>
      <c r="Y1331" t="str">
        <f t="shared" si="228"/>
        <v/>
      </c>
      <c r="Z1331" t="str">
        <f t="shared" si="229"/>
        <v/>
      </c>
      <c r="AA1331" t="str">
        <f t="shared" si="230"/>
        <v/>
      </c>
      <c r="AB1331" t="str">
        <f t="shared" si="231"/>
        <v/>
      </c>
    </row>
    <row r="1332" spans="1:28" x14ac:dyDescent="0.45">
      <c r="A1332" t="s">
        <v>2784</v>
      </c>
      <c r="B1332" t="s">
        <v>2784</v>
      </c>
      <c r="C1332" t="s">
        <v>2703</v>
      </c>
      <c r="D1332" t="s">
        <v>2129</v>
      </c>
      <c r="E1332">
        <v>36015</v>
      </c>
      <c r="F1332" t="s">
        <v>2717</v>
      </c>
      <c r="G1332">
        <v>42.093800000000002</v>
      </c>
      <c r="H1332">
        <v>-76.809700000000007</v>
      </c>
      <c r="I1332">
        <v>65104</v>
      </c>
      <c r="J1332">
        <v>27962</v>
      </c>
      <c r="K1332">
        <f t="shared" si="221"/>
        <v>10.23860172454777</v>
      </c>
      <c r="L1332">
        <v>1488</v>
      </c>
      <c r="M1332" t="s">
        <v>19</v>
      </c>
      <c r="N1332" t="b">
        <v>1</v>
      </c>
      <c r="O1332" t="s">
        <v>330</v>
      </c>
      <c r="P1332" t="s">
        <v>2785</v>
      </c>
      <c r="Q1332">
        <v>1840000472</v>
      </c>
      <c r="R1332" t="str">
        <f t="shared" si="222"/>
        <v>small</v>
      </c>
      <c r="S1332">
        <f t="shared" si="223"/>
        <v>1</v>
      </c>
      <c r="T1332">
        <v>1331</v>
      </c>
      <c r="U1332">
        <f t="shared" si="224"/>
        <v>10.23860172454777</v>
      </c>
      <c r="V1332">
        <f t="shared" si="225"/>
        <v>1331</v>
      </c>
      <c r="W1332" t="str">
        <f t="shared" si="226"/>
        <v/>
      </c>
      <c r="X1332" t="str">
        <f t="shared" si="227"/>
        <v/>
      </c>
      <c r="Y1332" t="str">
        <f t="shared" si="228"/>
        <v/>
      </c>
      <c r="Z1332" t="str">
        <f t="shared" si="229"/>
        <v/>
      </c>
      <c r="AA1332" t="str">
        <f t="shared" si="230"/>
        <v/>
      </c>
      <c r="AB1332" t="str">
        <f t="shared" si="231"/>
        <v/>
      </c>
    </row>
    <row r="1333" spans="1:28" x14ac:dyDescent="0.45">
      <c r="A1333" t="s">
        <v>1567</v>
      </c>
      <c r="B1333" t="s">
        <v>1567</v>
      </c>
      <c r="C1333" t="s">
        <v>2854</v>
      </c>
      <c r="D1333" t="s">
        <v>2855</v>
      </c>
      <c r="E1333">
        <v>42003</v>
      </c>
      <c r="F1333" t="s">
        <v>2856</v>
      </c>
      <c r="G1333">
        <v>40.426200000000001</v>
      </c>
      <c r="H1333">
        <v>-79.760499999999993</v>
      </c>
      <c r="I1333">
        <v>27953</v>
      </c>
      <c r="J1333">
        <v>27953</v>
      </c>
      <c r="K1333">
        <f t="shared" si="221"/>
        <v>10.238279807349246</v>
      </c>
      <c r="L1333">
        <v>547</v>
      </c>
      <c r="M1333" t="s">
        <v>19</v>
      </c>
      <c r="N1333" t="b">
        <v>1</v>
      </c>
      <c r="O1333" t="s">
        <v>330</v>
      </c>
      <c r="P1333">
        <v>15146</v>
      </c>
      <c r="Q1333">
        <v>1840003631</v>
      </c>
      <c r="R1333" t="str">
        <f t="shared" si="222"/>
        <v>small</v>
      </c>
      <c r="S1333">
        <f t="shared" si="223"/>
        <v>1</v>
      </c>
      <c r="T1333">
        <v>1332</v>
      </c>
      <c r="U1333">
        <f t="shared" si="224"/>
        <v>10.238279807349246</v>
      </c>
      <c r="V1333">
        <f t="shared" si="225"/>
        <v>1332</v>
      </c>
      <c r="W1333" t="str">
        <f t="shared" si="226"/>
        <v/>
      </c>
      <c r="X1333" t="str">
        <f t="shared" si="227"/>
        <v/>
      </c>
      <c r="Y1333" t="str">
        <f t="shared" si="228"/>
        <v/>
      </c>
      <c r="Z1333" t="str">
        <f t="shared" si="229"/>
        <v/>
      </c>
      <c r="AA1333" t="str">
        <f t="shared" si="230"/>
        <v/>
      </c>
      <c r="AB1333" t="str">
        <f t="shared" si="231"/>
        <v/>
      </c>
    </row>
    <row r="1334" spans="1:28" x14ac:dyDescent="0.45">
      <c r="A1334" t="s">
        <v>823</v>
      </c>
      <c r="B1334" t="s">
        <v>823</v>
      </c>
      <c r="C1334" t="s">
        <v>4537</v>
      </c>
      <c r="D1334" t="s">
        <v>4538</v>
      </c>
      <c r="E1334">
        <v>25017</v>
      </c>
      <c r="F1334" t="s">
        <v>409</v>
      </c>
      <c r="G1334">
        <v>42.455599999999997</v>
      </c>
      <c r="H1334">
        <v>-71.058999999999997</v>
      </c>
      <c r="I1334">
        <v>27928</v>
      </c>
      <c r="J1334">
        <v>27928</v>
      </c>
      <c r="K1334">
        <f t="shared" si="221"/>
        <v>10.237385048784873</v>
      </c>
      <c r="L1334">
        <v>2304</v>
      </c>
      <c r="M1334" t="s">
        <v>19</v>
      </c>
      <c r="N1334" t="b">
        <v>1</v>
      </c>
      <c r="O1334" t="s">
        <v>330</v>
      </c>
      <c r="P1334">
        <v>2176</v>
      </c>
      <c r="Q1334">
        <v>1840000432</v>
      </c>
      <c r="R1334" t="str">
        <f t="shared" si="222"/>
        <v>small</v>
      </c>
      <c r="S1334">
        <f t="shared" si="223"/>
        <v>1</v>
      </c>
      <c r="T1334">
        <v>1333</v>
      </c>
      <c r="U1334">
        <f t="shared" si="224"/>
        <v>10.237385048784873</v>
      </c>
      <c r="V1334">
        <f t="shared" si="225"/>
        <v>1333</v>
      </c>
      <c r="W1334" t="str">
        <f t="shared" si="226"/>
        <v/>
      </c>
      <c r="X1334" t="str">
        <f t="shared" si="227"/>
        <v/>
      </c>
      <c r="Y1334" t="str">
        <f t="shared" si="228"/>
        <v/>
      </c>
      <c r="Z1334" t="str">
        <f t="shared" si="229"/>
        <v/>
      </c>
      <c r="AA1334" t="str">
        <f t="shared" si="230"/>
        <v/>
      </c>
      <c r="AB1334" t="str">
        <f t="shared" si="231"/>
        <v/>
      </c>
    </row>
    <row r="1335" spans="1:28" x14ac:dyDescent="0.45">
      <c r="A1335" t="s">
        <v>4658</v>
      </c>
      <c r="B1335" t="s">
        <v>4658</v>
      </c>
      <c r="C1335" t="s">
        <v>4580</v>
      </c>
      <c r="D1335" t="s">
        <v>899</v>
      </c>
      <c r="E1335">
        <v>39035</v>
      </c>
      <c r="F1335" t="s">
        <v>4584</v>
      </c>
      <c r="G1335">
        <v>41.419899999999998</v>
      </c>
      <c r="H1335">
        <v>-81.603800000000007</v>
      </c>
      <c r="I1335">
        <v>27905</v>
      </c>
      <c r="J1335">
        <v>27905</v>
      </c>
      <c r="K1335">
        <f t="shared" si="221"/>
        <v>10.236561163222534</v>
      </c>
      <c r="L1335">
        <v>1490</v>
      </c>
      <c r="M1335" t="s">
        <v>19</v>
      </c>
      <c r="N1335" t="b">
        <v>1</v>
      </c>
      <c r="O1335" t="s">
        <v>330</v>
      </c>
      <c r="P1335" t="s">
        <v>4659</v>
      </c>
      <c r="Q1335">
        <v>1840000602</v>
      </c>
      <c r="R1335" t="str">
        <f t="shared" si="222"/>
        <v>small</v>
      </c>
      <c r="S1335">
        <f t="shared" si="223"/>
        <v>1</v>
      </c>
      <c r="T1335">
        <v>1334</v>
      </c>
      <c r="U1335">
        <f t="shared" si="224"/>
        <v>10.236561163222534</v>
      </c>
      <c r="V1335">
        <f t="shared" si="225"/>
        <v>1334</v>
      </c>
      <c r="W1335" t="str">
        <f t="shared" si="226"/>
        <v/>
      </c>
      <c r="X1335" t="str">
        <f t="shared" si="227"/>
        <v/>
      </c>
      <c r="Y1335" t="str">
        <f t="shared" si="228"/>
        <v/>
      </c>
      <c r="Z1335" t="str">
        <f t="shared" si="229"/>
        <v/>
      </c>
      <c r="AA1335" t="str">
        <f t="shared" si="230"/>
        <v/>
      </c>
      <c r="AB1335" t="str">
        <f t="shared" si="231"/>
        <v/>
      </c>
    </row>
    <row r="1336" spans="1:28" x14ac:dyDescent="0.45">
      <c r="A1336" t="s">
        <v>2757</v>
      </c>
      <c r="B1336" t="s">
        <v>2757</v>
      </c>
      <c r="C1336" t="s">
        <v>5223</v>
      </c>
      <c r="D1336" t="s">
        <v>5224</v>
      </c>
      <c r="E1336">
        <v>21073</v>
      </c>
      <c r="F1336" t="s">
        <v>25</v>
      </c>
      <c r="G1336">
        <v>38.192399999999999</v>
      </c>
      <c r="H1336">
        <v>-84.864400000000003</v>
      </c>
      <c r="I1336">
        <v>39034</v>
      </c>
      <c r="J1336">
        <v>27885</v>
      </c>
      <c r="K1336">
        <f t="shared" si="221"/>
        <v>10.235844188823654</v>
      </c>
      <c r="L1336">
        <v>729</v>
      </c>
      <c r="M1336" t="s">
        <v>19</v>
      </c>
      <c r="N1336" t="b">
        <v>1</v>
      </c>
      <c r="O1336" t="s">
        <v>330</v>
      </c>
      <c r="P1336" t="s">
        <v>5244</v>
      </c>
      <c r="Q1336">
        <v>1840013210</v>
      </c>
      <c r="R1336" t="str">
        <f t="shared" si="222"/>
        <v>small</v>
      </c>
      <c r="S1336">
        <f t="shared" si="223"/>
        <v>1</v>
      </c>
      <c r="T1336">
        <v>1335</v>
      </c>
      <c r="U1336">
        <f t="shared" si="224"/>
        <v>10.235844188823654</v>
      </c>
      <c r="V1336">
        <f t="shared" si="225"/>
        <v>1335</v>
      </c>
      <c r="W1336" t="str">
        <f t="shared" si="226"/>
        <v/>
      </c>
      <c r="X1336" t="str">
        <f t="shared" si="227"/>
        <v/>
      </c>
      <c r="Y1336" t="str">
        <f t="shared" si="228"/>
        <v/>
      </c>
      <c r="Z1336" t="str">
        <f t="shared" si="229"/>
        <v/>
      </c>
      <c r="AA1336" t="str">
        <f t="shared" si="230"/>
        <v/>
      </c>
      <c r="AB1336" t="str">
        <f t="shared" si="231"/>
        <v/>
      </c>
    </row>
    <row r="1337" spans="1:28" x14ac:dyDescent="0.45">
      <c r="A1337" t="s">
        <v>1967</v>
      </c>
      <c r="B1337" t="s">
        <v>1967</v>
      </c>
      <c r="C1337" t="s">
        <v>1679</v>
      </c>
      <c r="D1337" t="s">
        <v>1680</v>
      </c>
      <c r="E1337">
        <v>48187</v>
      </c>
      <c r="F1337" t="s">
        <v>1611</v>
      </c>
      <c r="G1337">
        <v>29.568899999999999</v>
      </c>
      <c r="H1337">
        <v>-98.2149</v>
      </c>
      <c r="I1337">
        <v>27855</v>
      </c>
      <c r="J1337">
        <v>27855</v>
      </c>
      <c r="K1337">
        <f t="shared" si="221"/>
        <v>10.234767762454917</v>
      </c>
      <c r="L1337">
        <v>682</v>
      </c>
      <c r="M1337" t="s">
        <v>19</v>
      </c>
      <c r="N1337" t="b">
        <v>1</v>
      </c>
      <c r="O1337" t="s">
        <v>596</v>
      </c>
      <c r="P1337" t="s">
        <v>1968</v>
      </c>
      <c r="Q1337">
        <v>1840019639</v>
      </c>
      <c r="R1337" t="str">
        <f t="shared" si="222"/>
        <v>small</v>
      </c>
      <c r="S1337">
        <f t="shared" si="223"/>
        <v>1</v>
      </c>
      <c r="T1337">
        <v>1336</v>
      </c>
      <c r="U1337">
        <f t="shared" si="224"/>
        <v>10.234767762454917</v>
      </c>
      <c r="V1337">
        <f t="shared" si="225"/>
        <v>1336</v>
      </c>
      <c r="W1337" t="str">
        <f t="shared" si="226"/>
        <v/>
      </c>
      <c r="X1337" t="str">
        <f t="shared" si="227"/>
        <v/>
      </c>
      <c r="Y1337" t="str">
        <f t="shared" si="228"/>
        <v/>
      </c>
      <c r="Z1337" t="str">
        <f t="shared" si="229"/>
        <v/>
      </c>
      <c r="AA1337" t="str">
        <f t="shared" si="230"/>
        <v/>
      </c>
      <c r="AB1337" t="str">
        <f t="shared" si="231"/>
        <v/>
      </c>
    </row>
    <row r="1338" spans="1:28" x14ac:dyDescent="0.45">
      <c r="A1338" t="s">
        <v>1836</v>
      </c>
      <c r="B1338" t="s">
        <v>1836</v>
      </c>
      <c r="C1338" t="s">
        <v>3789</v>
      </c>
      <c r="D1338" t="s">
        <v>3790</v>
      </c>
      <c r="E1338">
        <v>17031</v>
      </c>
      <c r="F1338" t="s">
        <v>2551</v>
      </c>
      <c r="G1338">
        <v>41.605499999999999</v>
      </c>
      <c r="H1338">
        <v>-87.752700000000004</v>
      </c>
      <c r="I1338">
        <v>27792</v>
      </c>
      <c r="J1338">
        <v>27792</v>
      </c>
      <c r="K1338">
        <f t="shared" si="221"/>
        <v>10.232503488480885</v>
      </c>
      <c r="L1338">
        <v>1788</v>
      </c>
      <c r="M1338" t="s">
        <v>19</v>
      </c>
      <c r="N1338" t="b">
        <v>1</v>
      </c>
      <c r="O1338" t="s">
        <v>596</v>
      </c>
      <c r="P1338">
        <v>60452</v>
      </c>
      <c r="Q1338">
        <v>1840008132</v>
      </c>
      <c r="R1338" t="str">
        <f t="shared" si="222"/>
        <v>small</v>
      </c>
      <c r="S1338">
        <f t="shared" si="223"/>
        <v>1</v>
      </c>
      <c r="T1338">
        <v>1337</v>
      </c>
      <c r="U1338">
        <f t="shared" si="224"/>
        <v>10.232503488480885</v>
      </c>
      <c r="V1338">
        <f t="shared" si="225"/>
        <v>1337</v>
      </c>
      <c r="W1338" t="str">
        <f t="shared" si="226"/>
        <v/>
      </c>
      <c r="X1338" t="str">
        <f t="shared" si="227"/>
        <v/>
      </c>
      <c r="Y1338" t="str">
        <f t="shared" si="228"/>
        <v/>
      </c>
      <c r="Z1338" t="str">
        <f t="shared" si="229"/>
        <v/>
      </c>
      <c r="AA1338" t="str">
        <f t="shared" si="230"/>
        <v/>
      </c>
      <c r="AB1338" t="str">
        <f t="shared" si="231"/>
        <v/>
      </c>
    </row>
    <row r="1339" spans="1:28" x14ac:dyDescent="0.45">
      <c r="A1339" t="s">
        <v>3985</v>
      </c>
      <c r="B1339" t="s">
        <v>3985</v>
      </c>
      <c r="C1339" t="s">
        <v>3789</v>
      </c>
      <c r="D1339" t="s">
        <v>3790</v>
      </c>
      <c r="E1339">
        <v>17097</v>
      </c>
      <c r="F1339" t="s">
        <v>999</v>
      </c>
      <c r="G1339">
        <v>42.378999999999998</v>
      </c>
      <c r="H1339">
        <v>-88.081100000000006</v>
      </c>
      <c r="I1339">
        <v>286350</v>
      </c>
      <c r="J1339">
        <v>27776</v>
      </c>
      <c r="K1339">
        <f t="shared" si="221"/>
        <v>10.231927617460077</v>
      </c>
      <c r="L1339">
        <v>2117</v>
      </c>
      <c r="M1339" t="s">
        <v>19</v>
      </c>
      <c r="N1339" t="b">
        <v>1</v>
      </c>
      <c r="O1339" t="s">
        <v>596</v>
      </c>
      <c r="P1339">
        <v>60073</v>
      </c>
      <c r="Q1339">
        <v>1840011171</v>
      </c>
      <c r="R1339" t="str">
        <f t="shared" si="222"/>
        <v>small</v>
      </c>
      <c r="S1339">
        <f t="shared" si="223"/>
        <v>1</v>
      </c>
      <c r="T1339">
        <v>1338</v>
      </c>
      <c r="U1339">
        <f t="shared" si="224"/>
        <v>10.231927617460077</v>
      </c>
      <c r="V1339">
        <f t="shared" si="225"/>
        <v>1338</v>
      </c>
      <c r="W1339" t="str">
        <f t="shared" si="226"/>
        <v/>
      </c>
      <c r="X1339" t="str">
        <f t="shared" si="227"/>
        <v/>
      </c>
      <c r="Y1339" t="str">
        <f t="shared" si="228"/>
        <v/>
      </c>
      <c r="Z1339" t="str">
        <f t="shared" si="229"/>
        <v/>
      </c>
      <c r="AA1339" t="str">
        <f t="shared" si="230"/>
        <v/>
      </c>
      <c r="AB1339" t="str">
        <f t="shared" si="231"/>
        <v/>
      </c>
    </row>
    <row r="1340" spans="1:28" x14ac:dyDescent="0.45">
      <c r="A1340" t="s">
        <v>2733</v>
      </c>
      <c r="B1340" t="s">
        <v>2733</v>
      </c>
      <c r="C1340" t="s">
        <v>2703</v>
      </c>
      <c r="D1340" t="s">
        <v>2129</v>
      </c>
      <c r="E1340">
        <v>36091</v>
      </c>
      <c r="F1340" t="s">
        <v>1380</v>
      </c>
      <c r="G1340">
        <v>43.067399999999999</v>
      </c>
      <c r="H1340">
        <v>-73.777500000000003</v>
      </c>
      <c r="I1340">
        <v>66945</v>
      </c>
      <c r="J1340">
        <v>27763</v>
      </c>
      <c r="K1340">
        <f t="shared" si="221"/>
        <v>10.231459477945954</v>
      </c>
      <c r="L1340">
        <v>381</v>
      </c>
      <c r="M1340" t="s">
        <v>19</v>
      </c>
      <c r="N1340" t="b">
        <v>1</v>
      </c>
      <c r="O1340" t="s">
        <v>330</v>
      </c>
      <c r="P1340">
        <v>12866</v>
      </c>
      <c r="Q1340">
        <v>1840000369</v>
      </c>
      <c r="R1340" t="str">
        <f t="shared" si="222"/>
        <v>small</v>
      </c>
      <c r="S1340">
        <f t="shared" si="223"/>
        <v>1</v>
      </c>
      <c r="T1340">
        <v>1339</v>
      </c>
      <c r="U1340">
        <f t="shared" si="224"/>
        <v>10.231459477945954</v>
      </c>
      <c r="V1340">
        <f t="shared" si="225"/>
        <v>1339</v>
      </c>
      <c r="W1340" t="str">
        <f t="shared" si="226"/>
        <v/>
      </c>
      <c r="X1340" t="str">
        <f t="shared" si="227"/>
        <v/>
      </c>
      <c r="Y1340" t="str">
        <f t="shared" si="228"/>
        <v/>
      </c>
      <c r="Z1340" t="str">
        <f t="shared" si="229"/>
        <v/>
      </c>
      <c r="AA1340" t="str">
        <f t="shared" si="230"/>
        <v/>
      </c>
      <c r="AB1340" t="str">
        <f t="shared" si="231"/>
        <v/>
      </c>
    </row>
    <row r="1341" spans="1:28" x14ac:dyDescent="0.45">
      <c r="A1341" t="s">
        <v>424</v>
      </c>
      <c r="B1341" t="s">
        <v>424</v>
      </c>
      <c r="C1341" t="s">
        <v>2703</v>
      </c>
      <c r="D1341" t="s">
        <v>2129</v>
      </c>
      <c r="E1341">
        <v>36071</v>
      </c>
      <c r="F1341" t="s">
        <v>367</v>
      </c>
      <c r="G1341">
        <v>41.445799999999998</v>
      </c>
      <c r="H1341">
        <v>-74.422799999999995</v>
      </c>
      <c r="I1341">
        <v>57478</v>
      </c>
      <c r="J1341">
        <v>27653</v>
      </c>
      <c r="K1341">
        <f t="shared" si="221"/>
        <v>10.22748950016072</v>
      </c>
      <c r="L1341">
        <v>2103</v>
      </c>
      <c r="M1341" t="s">
        <v>19</v>
      </c>
      <c r="N1341" t="b">
        <v>1</v>
      </c>
      <c r="O1341" t="s">
        <v>330</v>
      </c>
      <c r="P1341">
        <v>10940</v>
      </c>
      <c r="Q1341">
        <v>1840000585</v>
      </c>
      <c r="R1341" t="str">
        <f t="shared" si="222"/>
        <v>small</v>
      </c>
      <c r="S1341">
        <f t="shared" si="223"/>
        <v>1</v>
      </c>
      <c r="T1341">
        <v>1340</v>
      </c>
      <c r="U1341">
        <f t="shared" si="224"/>
        <v>10.22748950016072</v>
      </c>
      <c r="V1341">
        <f t="shared" si="225"/>
        <v>1340</v>
      </c>
      <c r="W1341" t="str">
        <f t="shared" si="226"/>
        <v/>
      </c>
      <c r="X1341" t="str">
        <f t="shared" si="227"/>
        <v/>
      </c>
      <c r="Y1341" t="str">
        <f t="shared" si="228"/>
        <v/>
      </c>
      <c r="Z1341" t="str">
        <f t="shared" si="229"/>
        <v/>
      </c>
      <c r="AA1341" t="str">
        <f t="shared" si="230"/>
        <v/>
      </c>
      <c r="AB1341" t="str">
        <f t="shared" si="231"/>
        <v/>
      </c>
    </row>
    <row r="1342" spans="1:28" x14ac:dyDescent="0.45">
      <c r="A1342" t="s">
        <v>1497</v>
      </c>
      <c r="B1342" t="s">
        <v>1497</v>
      </c>
      <c r="C1342" t="s">
        <v>1442</v>
      </c>
      <c r="D1342" t="s">
        <v>1443</v>
      </c>
      <c r="E1342">
        <v>34003</v>
      </c>
      <c r="F1342" t="s">
        <v>1451</v>
      </c>
      <c r="G1342">
        <v>40.923299999999998</v>
      </c>
      <c r="H1342">
        <v>-73.998199999999997</v>
      </c>
      <c r="I1342">
        <v>27647</v>
      </c>
      <c r="J1342">
        <v>27647</v>
      </c>
      <c r="K1342">
        <f t="shared" si="221"/>
        <v>10.227272501968187</v>
      </c>
      <c r="L1342">
        <v>3711</v>
      </c>
      <c r="M1342" t="s">
        <v>19</v>
      </c>
      <c r="N1342" t="b">
        <v>1</v>
      </c>
      <c r="O1342" t="s">
        <v>330</v>
      </c>
      <c r="P1342">
        <v>7621</v>
      </c>
      <c r="Q1342">
        <v>1840000893</v>
      </c>
      <c r="R1342" t="str">
        <f t="shared" si="222"/>
        <v>small</v>
      </c>
      <c r="S1342">
        <f t="shared" si="223"/>
        <v>1</v>
      </c>
      <c r="T1342">
        <v>1341</v>
      </c>
      <c r="U1342">
        <f t="shared" si="224"/>
        <v>10.227272501968187</v>
      </c>
      <c r="V1342">
        <f t="shared" si="225"/>
        <v>1341</v>
      </c>
      <c r="W1342" t="str">
        <f t="shared" si="226"/>
        <v/>
      </c>
      <c r="X1342" t="str">
        <f t="shared" si="227"/>
        <v/>
      </c>
      <c r="Y1342" t="str">
        <f t="shared" si="228"/>
        <v/>
      </c>
      <c r="Z1342" t="str">
        <f t="shared" si="229"/>
        <v/>
      </c>
      <c r="AA1342" t="str">
        <f t="shared" si="230"/>
        <v/>
      </c>
      <c r="AB1342" t="str">
        <f t="shared" si="231"/>
        <v/>
      </c>
    </row>
    <row r="1343" spans="1:28" x14ac:dyDescent="0.45">
      <c r="A1343" t="s">
        <v>1580</v>
      </c>
      <c r="B1343" t="s">
        <v>1580</v>
      </c>
      <c r="C1343" t="s">
        <v>2998</v>
      </c>
      <c r="D1343" t="s">
        <v>2957</v>
      </c>
      <c r="E1343">
        <v>6037</v>
      </c>
      <c r="F1343" t="s">
        <v>2149</v>
      </c>
      <c r="G1343">
        <v>33.988500000000002</v>
      </c>
      <c r="H1343">
        <v>-118.18770000000001</v>
      </c>
      <c r="I1343">
        <v>27633</v>
      </c>
      <c r="J1343">
        <v>27633</v>
      </c>
      <c r="K1343">
        <f t="shared" si="221"/>
        <v>10.226765989656345</v>
      </c>
      <c r="L1343">
        <v>9053</v>
      </c>
      <c r="M1343" t="s">
        <v>19</v>
      </c>
      <c r="N1343" t="b">
        <v>1</v>
      </c>
      <c r="O1343" t="s">
        <v>20</v>
      </c>
      <c r="P1343">
        <v>90270</v>
      </c>
      <c r="Q1343">
        <v>1840020497</v>
      </c>
      <c r="R1343" t="str">
        <f t="shared" si="222"/>
        <v>small</v>
      </c>
      <c r="S1343">
        <f t="shared" si="223"/>
        <v>1</v>
      </c>
      <c r="T1343">
        <v>1342</v>
      </c>
      <c r="U1343">
        <f t="shared" si="224"/>
        <v>10.226765989656345</v>
      </c>
      <c r="V1343">
        <f t="shared" si="225"/>
        <v>1342</v>
      </c>
      <c r="W1343" t="str">
        <f t="shared" si="226"/>
        <v/>
      </c>
      <c r="X1343" t="str">
        <f t="shared" si="227"/>
        <v/>
      </c>
      <c r="Y1343" t="str">
        <f t="shared" si="228"/>
        <v/>
      </c>
      <c r="Z1343" t="str">
        <f t="shared" si="229"/>
        <v/>
      </c>
      <c r="AA1343" t="str">
        <f t="shared" si="230"/>
        <v/>
      </c>
      <c r="AB1343" t="str">
        <f t="shared" si="231"/>
        <v/>
      </c>
    </row>
    <row r="1344" spans="1:28" x14ac:dyDescent="0.45">
      <c r="A1344" t="s">
        <v>2928</v>
      </c>
      <c r="B1344" t="s">
        <v>2928</v>
      </c>
      <c r="C1344" t="s">
        <v>4781</v>
      </c>
      <c r="D1344" t="s">
        <v>4782</v>
      </c>
      <c r="E1344">
        <v>29189</v>
      </c>
      <c r="F1344" t="s">
        <v>4783</v>
      </c>
      <c r="G1344">
        <v>38.578899999999997</v>
      </c>
      <c r="H1344">
        <v>-90.420299999999997</v>
      </c>
      <c r="I1344">
        <v>27609</v>
      </c>
      <c r="J1344">
        <v>27609</v>
      </c>
      <c r="K1344">
        <f t="shared" si="221"/>
        <v>10.225897085506967</v>
      </c>
      <c r="L1344">
        <v>1163</v>
      </c>
      <c r="M1344" t="s">
        <v>19</v>
      </c>
      <c r="N1344" t="b">
        <v>1</v>
      </c>
      <c r="O1344" t="s">
        <v>596</v>
      </c>
      <c r="P1344">
        <v>63122</v>
      </c>
      <c r="Q1344">
        <v>1840008598</v>
      </c>
      <c r="R1344" t="str">
        <f t="shared" si="222"/>
        <v>small</v>
      </c>
      <c r="S1344">
        <f t="shared" si="223"/>
        <v>1</v>
      </c>
      <c r="T1344">
        <v>1343</v>
      </c>
      <c r="U1344">
        <f t="shared" si="224"/>
        <v>10.225897085506967</v>
      </c>
      <c r="V1344">
        <f t="shared" si="225"/>
        <v>1343</v>
      </c>
      <c r="W1344" t="str">
        <f t="shared" si="226"/>
        <v/>
      </c>
      <c r="X1344" t="str">
        <f t="shared" si="227"/>
        <v/>
      </c>
      <c r="Y1344" t="str">
        <f t="shared" si="228"/>
        <v/>
      </c>
      <c r="Z1344" t="str">
        <f t="shared" si="229"/>
        <v/>
      </c>
      <c r="AA1344" t="str">
        <f t="shared" si="230"/>
        <v/>
      </c>
      <c r="AB1344" t="str">
        <f t="shared" si="231"/>
        <v/>
      </c>
    </row>
    <row r="1345" spans="1:28" x14ac:dyDescent="0.45">
      <c r="A1345" t="s">
        <v>440</v>
      </c>
      <c r="B1345" t="s">
        <v>440</v>
      </c>
      <c r="C1345" t="s">
        <v>2998</v>
      </c>
      <c r="D1345" t="s">
        <v>2957</v>
      </c>
      <c r="E1345">
        <v>6097</v>
      </c>
      <c r="F1345" t="s">
        <v>3008</v>
      </c>
      <c r="G1345">
        <v>38.541699999999999</v>
      </c>
      <c r="H1345">
        <v>-122.8086</v>
      </c>
      <c r="I1345">
        <v>27555</v>
      </c>
      <c r="J1345">
        <v>27555</v>
      </c>
      <c r="K1345">
        <f t="shared" si="221"/>
        <v>10.223939286317336</v>
      </c>
      <c r="L1345">
        <v>1463</v>
      </c>
      <c r="M1345" t="s">
        <v>19</v>
      </c>
      <c r="N1345" t="b">
        <v>1</v>
      </c>
      <c r="O1345" t="s">
        <v>20</v>
      </c>
      <c r="P1345">
        <v>95492</v>
      </c>
      <c r="Q1345">
        <v>1840022484</v>
      </c>
      <c r="R1345" t="str">
        <f t="shared" si="222"/>
        <v>small</v>
      </c>
      <c r="S1345">
        <f t="shared" si="223"/>
        <v>1</v>
      </c>
      <c r="T1345">
        <v>1344</v>
      </c>
      <c r="U1345">
        <f t="shared" si="224"/>
        <v>10.223939286317336</v>
      </c>
      <c r="V1345">
        <f t="shared" si="225"/>
        <v>1344</v>
      </c>
      <c r="W1345" t="str">
        <f t="shared" si="226"/>
        <v/>
      </c>
      <c r="X1345" t="str">
        <f t="shared" si="227"/>
        <v/>
      </c>
      <c r="Y1345" t="str">
        <f t="shared" si="228"/>
        <v/>
      </c>
      <c r="Z1345" t="str">
        <f t="shared" si="229"/>
        <v/>
      </c>
      <c r="AA1345" t="str">
        <f t="shared" si="230"/>
        <v/>
      </c>
      <c r="AB1345" t="str">
        <f t="shared" si="231"/>
        <v/>
      </c>
    </row>
    <row r="1346" spans="1:28" x14ac:dyDescent="0.45">
      <c r="A1346" t="s">
        <v>5286</v>
      </c>
      <c r="B1346" t="s">
        <v>5286</v>
      </c>
      <c r="C1346" t="s">
        <v>5269</v>
      </c>
      <c r="D1346" t="s">
        <v>766</v>
      </c>
      <c r="E1346">
        <v>41067</v>
      </c>
      <c r="F1346" t="s">
        <v>17</v>
      </c>
      <c r="G1346">
        <v>45.377099999999999</v>
      </c>
      <c r="H1346">
        <v>-122.7743</v>
      </c>
      <c r="I1346">
        <v>27545</v>
      </c>
      <c r="J1346">
        <v>27545</v>
      </c>
      <c r="K1346">
        <f t="shared" si="221"/>
        <v>10.223576309906816</v>
      </c>
      <c r="L1346">
        <v>1294</v>
      </c>
      <c r="M1346" t="s">
        <v>19</v>
      </c>
      <c r="N1346" t="b">
        <v>1</v>
      </c>
      <c r="O1346" t="s">
        <v>20</v>
      </c>
      <c r="P1346">
        <v>97062</v>
      </c>
      <c r="Q1346">
        <v>1840021207</v>
      </c>
      <c r="R1346" t="str">
        <f t="shared" si="222"/>
        <v>small</v>
      </c>
      <c r="S1346">
        <f t="shared" si="223"/>
        <v>1</v>
      </c>
      <c r="T1346">
        <v>1345</v>
      </c>
      <c r="U1346">
        <f t="shared" si="224"/>
        <v>10.223576309906816</v>
      </c>
      <c r="V1346">
        <f t="shared" si="225"/>
        <v>1345</v>
      </c>
      <c r="W1346" t="str">
        <f t="shared" si="226"/>
        <v/>
      </c>
      <c r="X1346" t="str">
        <f t="shared" si="227"/>
        <v/>
      </c>
      <c r="Y1346" t="str">
        <f t="shared" si="228"/>
        <v/>
      </c>
      <c r="Z1346" t="str">
        <f t="shared" si="229"/>
        <v/>
      </c>
      <c r="AA1346" t="str">
        <f t="shared" si="230"/>
        <v/>
      </c>
      <c r="AB1346" t="str">
        <f t="shared" si="231"/>
        <v/>
      </c>
    </row>
    <row r="1347" spans="1:28" x14ac:dyDescent="0.45">
      <c r="A1347" t="s">
        <v>1534</v>
      </c>
      <c r="B1347" t="s">
        <v>1534</v>
      </c>
      <c r="C1347" t="s">
        <v>5162</v>
      </c>
      <c r="D1347" t="s">
        <v>5163</v>
      </c>
      <c r="E1347">
        <v>45007</v>
      </c>
      <c r="F1347" t="s">
        <v>1534</v>
      </c>
      <c r="G1347">
        <v>34.521000000000001</v>
      </c>
      <c r="H1347">
        <v>-82.6477</v>
      </c>
      <c r="I1347">
        <v>78138</v>
      </c>
      <c r="J1347">
        <v>27544</v>
      </c>
      <c r="K1347">
        <f t="shared" ref="K1347:K1410" si="232">LN(J1347)</f>
        <v>10.223540005018359</v>
      </c>
      <c r="L1347">
        <v>738</v>
      </c>
      <c r="M1347" t="s">
        <v>19</v>
      </c>
      <c r="N1347" t="b">
        <v>1</v>
      </c>
      <c r="O1347" t="s">
        <v>330</v>
      </c>
      <c r="P1347" t="s">
        <v>5196</v>
      </c>
      <c r="Q1347">
        <v>1840013579</v>
      </c>
      <c r="R1347" t="str">
        <f t="shared" ref="R1347:R1410" si="233">_xlfn.IFS(J1347&lt;75000,"small",J1347&lt;250000,"intermediate",J1347&lt;1000000,"metropolitan",J1347&gt;=250000,"primate")</f>
        <v>small</v>
      </c>
      <c r="S1347">
        <f t="shared" ref="S1347:S1410" si="234">_xlfn.IFS(R1347="small",1,R1347="intermediate",2,R1347="metropolitan",3,R1347="primate",4)</f>
        <v>1</v>
      </c>
      <c r="T1347">
        <v>1346</v>
      </c>
      <c r="U1347">
        <f t="shared" ref="U1347:U1410" si="235">IF($S1347=1,K1347,"")</f>
        <v>10.223540005018359</v>
      </c>
      <c r="V1347">
        <f t="shared" ref="V1347:V1410" si="236">IF(S1347=1,T1347,"")</f>
        <v>1346</v>
      </c>
      <c r="W1347" t="str">
        <f t="shared" ref="W1347:W1410" si="237">IF(S1347=2,K1347,"")</f>
        <v/>
      </c>
      <c r="X1347" t="str">
        <f t="shared" ref="X1347:X1410" si="238">IF(S1347=2,T1347,"")</f>
        <v/>
      </c>
      <c r="Y1347" t="str">
        <f t="shared" ref="Y1347:Y1410" si="239">IF(S1347=3,K1347,"")</f>
        <v/>
      </c>
      <c r="Z1347" t="str">
        <f t="shared" ref="Z1347:Z1410" si="240">IF(S1347=3,T1347,"")</f>
        <v/>
      </c>
      <c r="AA1347" t="str">
        <f t="shared" ref="AA1347:AA1410" si="241">IF(S1347=4,K1347,"")</f>
        <v/>
      </c>
      <c r="AB1347" t="str">
        <f t="shared" ref="AB1347:AB1410" si="242">IF(S1347=4,T1347,"")</f>
        <v/>
      </c>
    </row>
    <row r="1348" spans="1:28" x14ac:dyDescent="0.45">
      <c r="A1348" t="s">
        <v>1817</v>
      </c>
      <c r="B1348" t="s">
        <v>1817</v>
      </c>
      <c r="C1348" t="s">
        <v>1679</v>
      </c>
      <c r="D1348" t="s">
        <v>1680</v>
      </c>
      <c r="E1348">
        <v>48039</v>
      </c>
      <c r="F1348" t="s">
        <v>1683</v>
      </c>
      <c r="G1348">
        <v>29.052</v>
      </c>
      <c r="H1348">
        <v>-95.451800000000006</v>
      </c>
      <c r="I1348">
        <v>76721</v>
      </c>
      <c r="J1348">
        <v>27529</v>
      </c>
      <c r="K1348">
        <f t="shared" si="232"/>
        <v>10.222995273466749</v>
      </c>
      <c r="L1348">
        <v>546</v>
      </c>
      <c r="M1348" t="s">
        <v>19</v>
      </c>
      <c r="N1348" t="b">
        <v>1</v>
      </c>
      <c r="O1348" t="s">
        <v>596</v>
      </c>
      <c r="P1348" t="s">
        <v>1818</v>
      </c>
      <c r="Q1348">
        <v>1840020980</v>
      </c>
      <c r="R1348" t="str">
        <f t="shared" si="233"/>
        <v>small</v>
      </c>
      <c r="S1348">
        <f t="shared" si="234"/>
        <v>1</v>
      </c>
      <c r="T1348">
        <v>1347</v>
      </c>
      <c r="U1348">
        <f t="shared" si="235"/>
        <v>10.222995273466749</v>
      </c>
      <c r="V1348">
        <f t="shared" si="236"/>
        <v>1347</v>
      </c>
      <c r="W1348" t="str">
        <f t="shared" si="237"/>
        <v/>
      </c>
      <c r="X1348" t="str">
        <f t="shared" si="238"/>
        <v/>
      </c>
      <c r="Y1348" t="str">
        <f t="shared" si="239"/>
        <v/>
      </c>
      <c r="Z1348" t="str">
        <f t="shared" si="240"/>
        <v/>
      </c>
      <c r="AA1348" t="str">
        <f t="shared" si="241"/>
        <v/>
      </c>
      <c r="AB1348" t="str">
        <f t="shared" si="242"/>
        <v/>
      </c>
    </row>
    <row r="1349" spans="1:28" x14ac:dyDescent="0.45">
      <c r="A1349" t="s">
        <v>57</v>
      </c>
      <c r="B1349" t="s">
        <v>57</v>
      </c>
      <c r="C1349" t="s">
        <v>328</v>
      </c>
      <c r="D1349" t="s">
        <v>167</v>
      </c>
      <c r="E1349">
        <v>51840</v>
      </c>
      <c r="F1349" t="s">
        <v>364</v>
      </c>
      <c r="G1349">
        <v>39.173400000000001</v>
      </c>
      <c r="H1349">
        <v>-78.174499999999995</v>
      </c>
      <c r="I1349">
        <v>72928</v>
      </c>
      <c r="J1349">
        <v>27516</v>
      </c>
      <c r="K1349">
        <f t="shared" si="232"/>
        <v>10.222522932645905</v>
      </c>
      <c r="L1349">
        <v>1150</v>
      </c>
      <c r="M1349" t="s">
        <v>19</v>
      </c>
      <c r="N1349" t="b">
        <v>1</v>
      </c>
      <c r="O1349" t="s">
        <v>330</v>
      </c>
      <c r="P1349" t="s">
        <v>365</v>
      </c>
      <c r="Q1349">
        <v>1840001623</v>
      </c>
      <c r="R1349" t="str">
        <f t="shared" si="233"/>
        <v>small</v>
      </c>
      <c r="S1349">
        <f t="shared" si="234"/>
        <v>1</v>
      </c>
      <c r="T1349">
        <v>1348</v>
      </c>
      <c r="U1349">
        <f t="shared" si="235"/>
        <v>10.222522932645905</v>
      </c>
      <c r="V1349">
        <f t="shared" si="236"/>
        <v>1348</v>
      </c>
      <c r="W1349" t="str">
        <f t="shared" si="237"/>
        <v/>
      </c>
      <c r="X1349" t="str">
        <f t="shared" si="238"/>
        <v/>
      </c>
      <c r="Y1349" t="str">
        <f t="shared" si="239"/>
        <v/>
      </c>
      <c r="Z1349" t="str">
        <f t="shared" si="240"/>
        <v/>
      </c>
      <c r="AA1349" t="str">
        <f t="shared" si="241"/>
        <v/>
      </c>
      <c r="AB1349" t="str">
        <f t="shared" si="242"/>
        <v/>
      </c>
    </row>
    <row r="1350" spans="1:28" x14ac:dyDescent="0.45">
      <c r="A1350" t="s">
        <v>4880</v>
      </c>
      <c r="B1350" t="s">
        <v>4880</v>
      </c>
      <c r="C1350" t="s">
        <v>4859</v>
      </c>
      <c r="D1350" t="s">
        <v>4860</v>
      </c>
      <c r="E1350">
        <v>27003</v>
      </c>
      <c r="F1350" t="s">
        <v>2544</v>
      </c>
      <c r="G1350">
        <v>45.084200000000003</v>
      </c>
      <c r="H1350">
        <v>-93.259600000000006</v>
      </c>
      <c r="I1350">
        <v>27476</v>
      </c>
      <c r="J1350">
        <v>27476</v>
      </c>
      <c r="K1350">
        <f t="shared" si="232"/>
        <v>10.221068175333773</v>
      </c>
      <c r="L1350">
        <v>1045</v>
      </c>
      <c r="M1350" t="s">
        <v>19</v>
      </c>
      <c r="N1350" t="b">
        <v>1</v>
      </c>
      <c r="O1350" t="s">
        <v>596</v>
      </c>
      <c r="P1350" t="s">
        <v>4881</v>
      </c>
      <c r="Q1350">
        <v>1840007798</v>
      </c>
      <c r="R1350" t="str">
        <f t="shared" si="233"/>
        <v>small</v>
      </c>
      <c r="S1350">
        <f t="shared" si="234"/>
        <v>1</v>
      </c>
      <c r="T1350">
        <v>1349</v>
      </c>
      <c r="U1350">
        <f t="shared" si="235"/>
        <v>10.221068175333773</v>
      </c>
      <c r="V1350">
        <f t="shared" si="236"/>
        <v>1349</v>
      </c>
      <c r="W1350" t="str">
        <f t="shared" si="237"/>
        <v/>
      </c>
      <c r="X1350" t="str">
        <f t="shared" si="238"/>
        <v/>
      </c>
      <c r="Y1350" t="str">
        <f t="shared" si="239"/>
        <v/>
      </c>
      <c r="Z1350" t="str">
        <f t="shared" si="240"/>
        <v/>
      </c>
      <c r="AA1350" t="str">
        <f t="shared" si="241"/>
        <v/>
      </c>
      <c r="AB1350" t="str">
        <f t="shared" si="242"/>
        <v/>
      </c>
    </row>
    <row r="1351" spans="1:28" x14ac:dyDescent="0.45">
      <c r="A1351" t="s">
        <v>3686</v>
      </c>
      <c r="B1351" t="s">
        <v>3686</v>
      </c>
      <c r="C1351" t="s">
        <v>5073</v>
      </c>
      <c r="D1351" t="s">
        <v>3683</v>
      </c>
      <c r="E1351">
        <v>20057</v>
      </c>
      <c r="F1351" t="s">
        <v>64</v>
      </c>
      <c r="G1351">
        <v>37.760899999999999</v>
      </c>
      <c r="H1351">
        <v>-100.01819999999999</v>
      </c>
      <c r="I1351">
        <v>27429</v>
      </c>
      <c r="J1351">
        <v>27453</v>
      </c>
      <c r="K1351">
        <f t="shared" si="232"/>
        <v>10.220230730583488</v>
      </c>
      <c r="L1351">
        <v>727</v>
      </c>
      <c r="M1351" t="s">
        <v>19</v>
      </c>
      <c r="N1351" t="b">
        <v>1</v>
      </c>
      <c r="O1351" t="s">
        <v>596</v>
      </c>
      <c r="P1351">
        <v>67801</v>
      </c>
      <c r="Q1351">
        <v>1840001684</v>
      </c>
      <c r="R1351" t="str">
        <f t="shared" si="233"/>
        <v>small</v>
      </c>
      <c r="S1351">
        <f t="shared" si="234"/>
        <v>1</v>
      </c>
      <c r="T1351">
        <v>1350</v>
      </c>
      <c r="U1351">
        <f t="shared" si="235"/>
        <v>10.220230730583488</v>
      </c>
      <c r="V1351">
        <f t="shared" si="236"/>
        <v>1350</v>
      </c>
      <c r="W1351" t="str">
        <f t="shared" si="237"/>
        <v/>
      </c>
      <c r="X1351" t="str">
        <f t="shared" si="238"/>
        <v/>
      </c>
      <c r="Y1351" t="str">
        <f t="shared" si="239"/>
        <v/>
      </c>
      <c r="Z1351" t="str">
        <f t="shared" si="240"/>
        <v/>
      </c>
      <c r="AA1351" t="str">
        <f t="shared" si="241"/>
        <v/>
      </c>
      <c r="AB1351" t="str">
        <f t="shared" si="242"/>
        <v/>
      </c>
    </row>
    <row r="1352" spans="1:28" x14ac:dyDescent="0.45">
      <c r="A1352" t="s">
        <v>4608</v>
      </c>
      <c r="B1352" t="s">
        <v>4608</v>
      </c>
      <c r="C1352" t="s">
        <v>4580</v>
      </c>
      <c r="D1352" t="s">
        <v>899</v>
      </c>
      <c r="E1352">
        <v>39035</v>
      </c>
      <c r="F1352" t="s">
        <v>4584</v>
      </c>
      <c r="G1352">
        <v>41.474400000000003</v>
      </c>
      <c r="H1352">
        <v>-81.549599999999998</v>
      </c>
      <c r="I1352">
        <v>27448</v>
      </c>
      <c r="J1352">
        <v>27448</v>
      </c>
      <c r="K1352">
        <f t="shared" si="232"/>
        <v>10.220048584538286</v>
      </c>
      <c r="L1352">
        <v>1686</v>
      </c>
      <c r="M1352" t="s">
        <v>19</v>
      </c>
      <c r="N1352" t="b">
        <v>1</v>
      </c>
      <c r="O1352" t="s">
        <v>330</v>
      </c>
      <c r="P1352" t="s">
        <v>4609</v>
      </c>
      <c r="Q1352">
        <v>1840003412</v>
      </c>
      <c r="R1352" t="str">
        <f t="shared" si="233"/>
        <v>small</v>
      </c>
      <c r="S1352">
        <f t="shared" si="234"/>
        <v>1</v>
      </c>
      <c r="T1352">
        <v>1351</v>
      </c>
      <c r="U1352">
        <f t="shared" si="235"/>
        <v>10.220048584538286</v>
      </c>
      <c r="V1352">
        <f t="shared" si="236"/>
        <v>1351</v>
      </c>
      <c r="W1352" t="str">
        <f t="shared" si="237"/>
        <v/>
      </c>
      <c r="X1352" t="str">
        <f t="shared" si="238"/>
        <v/>
      </c>
      <c r="Y1352" t="str">
        <f t="shared" si="239"/>
        <v/>
      </c>
      <c r="Z1352" t="str">
        <f t="shared" si="240"/>
        <v/>
      </c>
      <c r="AA1352" t="str">
        <f t="shared" si="241"/>
        <v/>
      </c>
      <c r="AB1352" t="str">
        <f t="shared" si="242"/>
        <v/>
      </c>
    </row>
    <row r="1353" spans="1:28" x14ac:dyDescent="0.45">
      <c r="A1353" t="s">
        <v>2561</v>
      </c>
      <c r="B1353" t="s">
        <v>2561</v>
      </c>
      <c r="C1353" t="s">
        <v>4235</v>
      </c>
      <c r="D1353" t="s">
        <v>597</v>
      </c>
      <c r="E1353">
        <v>19033</v>
      </c>
      <c r="F1353" t="s">
        <v>2366</v>
      </c>
      <c r="G1353">
        <v>43.148699999999998</v>
      </c>
      <c r="H1353">
        <v>-93.199799999999996</v>
      </c>
      <c r="I1353">
        <v>26487</v>
      </c>
      <c r="J1353">
        <v>27430</v>
      </c>
      <c r="K1353">
        <f t="shared" si="232"/>
        <v>10.219392583931649</v>
      </c>
      <c r="L1353">
        <v>381</v>
      </c>
      <c r="M1353" t="s">
        <v>19</v>
      </c>
      <c r="N1353" t="b">
        <v>1</v>
      </c>
      <c r="O1353" t="s">
        <v>596</v>
      </c>
      <c r="P1353" t="s">
        <v>4283</v>
      </c>
      <c r="Q1353">
        <v>1840000380</v>
      </c>
      <c r="R1353" t="str">
        <f t="shared" si="233"/>
        <v>small</v>
      </c>
      <c r="S1353">
        <f t="shared" si="234"/>
        <v>1</v>
      </c>
      <c r="T1353">
        <v>1352</v>
      </c>
      <c r="U1353">
        <f t="shared" si="235"/>
        <v>10.219392583931649</v>
      </c>
      <c r="V1353">
        <f t="shared" si="236"/>
        <v>1352</v>
      </c>
      <c r="W1353" t="str">
        <f t="shared" si="237"/>
        <v/>
      </c>
      <c r="X1353" t="str">
        <f t="shared" si="238"/>
        <v/>
      </c>
      <c r="Y1353" t="str">
        <f t="shared" si="239"/>
        <v/>
      </c>
      <c r="Z1353" t="str">
        <f t="shared" si="240"/>
        <v/>
      </c>
      <c r="AA1353" t="str">
        <f t="shared" si="241"/>
        <v/>
      </c>
      <c r="AB1353" t="str">
        <f t="shared" si="242"/>
        <v/>
      </c>
    </row>
    <row r="1354" spans="1:28" x14ac:dyDescent="0.45">
      <c r="A1354" t="s">
        <v>3235</v>
      </c>
      <c r="B1354" t="s">
        <v>3235</v>
      </c>
      <c r="C1354" t="s">
        <v>2998</v>
      </c>
      <c r="D1354" t="s">
        <v>2957</v>
      </c>
      <c r="E1354">
        <v>6073</v>
      </c>
      <c r="F1354" t="s">
        <v>2090</v>
      </c>
      <c r="G1354">
        <v>32.5687</v>
      </c>
      <c r="H1354">
        <v>-117.11839999999999</v>
      </c>
      <c r="I1354">
        <v>27418</v>
      </c>
      <c r="J1354">
        <v>27418</v>
      </c>
      <c r="K1354">
        <f t="shared" si="232"/>
        <v>10.218955010995845</v>
      </c>
      <c r="L1354">
        <v>2543</v>
      </c>
      <c r="M1354" t="s">
        <v>19</v>
      </c>
      <c r="N1354" t="b">
        <v>1</v>
      </c>
      <c r="O1354" t="s">
        <v>20</v>
      </c>
      <c r="P1354" t="s">
        <v>3236</v>
      </c>
      <c r="Q1354">
        <v>1840019353</v>
      </c>
      <c r="R1354" t="str">
        <f t="shared" si="233"/>
        <v>small</v>
      </c>
      <c r="S1354">
        <f t="shared" si="234"/>
        <v>1</v>
      </c>
      <c r="T1354">
        <v>1353</v>
      </c>
      <c r="U1354">
        <f t="shared" si="235"/>
        <v>10.218955010995845</v>
      </c>
      <c r="V1354">
        <f t="shared" si="236"/>
        <v>1353</v>
      </c>
      <c r="W1354" t="str">
        <f t="shared" si="237"/>
        <v/>
      </c>
      <c r="X1354" t="str">
        <f t="shared" si="238"/>
        <v/>
      </c>
      <c r="Y1354" t="str">
        <f t="shared" si="239"/>
        <v/>
      </c>
      <c r="Z1354" t="str">
        <f t="shared" si="240"/>
        <v/>
      </c>
      <c r="AA1354" t="str">
        <f t="shared" si="241"/>
        <v/>
      </c>
      <c r="AB1354" t="str">
        <f t="shared" si="242"/>
        <v/>
      </c>
    </row>
    <row r="1355" spans="1:28" x14ac:dyDescent="0.45">
      <c r="A1355" t="s">
        <v>2901</v>
      </c>
      <c r="B1355" t="s">
        <v>2901</v>
      </c>
      <c r="C1355" t="s">
        <v>2854</v>
      </c>
      <c r="D1355" t="s">
        <v>2855</v>
      </c>
      <c r="E1355">
        <v>42003</v>
      </c>
      <c r="F1355" t="s">
        <v>2856</v>
      </c>
      <c r="G1355">
        <v>40.502400000000002</v>
      </c>
      <c r="H1355">
        <v>-79.749600000000001</v>
      </c>
      <c r="I1355">
        <v>27399</v>
      </c>
      <c r="J1355">
        <v>27399</v>
      </c>
      <c r="K1355">
        <f t="shared" si="232"/>
        <v>10.218261795359789</v>
      </c>
      <c r="L1355">
        <v>370</v>
      </c>
      <c r="M1355" t="s">
        <v>19</v>
      </c>
      <c r="N1355" t="b">
        <v>1</v>
      </c>
      <c r="O1355" t="s">
        <v>330</v>
      </c>
      <c r="P1355" t="s">
        <v>2902</v>
      </c>
      <c r="Q1355">
        <v>1840003632</v>
      </c>
      <c r="R1355" t="str">
        <f t="shared" si="233"/>
        <v>small</v>
      </c>
      <c r="S1355">
        <f t="shared" si="234"/>
        <v>1</v>
      </c>
      <c r="T1355">
        <v>1354</v>
      </c>
      <c r="U1355">
        <f t="shared" si="235"/>
        <v>10.218261795359789</v>
      </c>
      <c r="V1355">
        <f t="shared" si="236"/>
        <v>1354</v>
      </c>
      <c r="W1355" t="str">
        <f t="shared" si="237"/>
        <v/>
      </c>
      <c r="X1355" t="str">
        <f t="shared" si="238"/>
        <v/>
      </c>
      <c r="Y1355" t="str">
        <f t="shared" si="239"/>
        <v/>
      </c>
      <c r="Z1355" t="str">
        <f t="shared" si="240"/>
        <v/>
      </c>
      <c r="AA1355" t="str">
        <f t="shared" si="241"/>
        <v/>
      </c>
      <c r="AB1355" t="str">
        <f t="shared" si="242"/>
        <v/>
      </c>
    </row>
    <row r="1356" spans="1:28" x14ac:dyDescent="0.45">
      <c r="A1356" t="s">
        <v>898</v>
      </c>
      <c r="B1356" t="s">
        <v>898</v>
      </c>
      <c r="C1356" t="s">
        <v>870</v>
      </c>
      <c r="D1356" t="s">
        <v>871</v>
      </c>
      <c r="E1356">
        <v>54069</v>
      </c>
      <c r="F1356" t="s">
        <v>899</v>
      </c>
      <c r="G1356">
        <v>40.075299999999999</v>
      </c>
      <c r="H1356">
        <v>-80.695099999999996</v>
      </c>
      <c r="I1356">
        <v>78088</v>
      </c>
      <c r="J1356">
        <v>27375</v>
      </c>
      <c r="K1356">
        <f t="shared" si="232"/>
        <v>10.217385467118802</v>
      </c>
      <c r="L1356">
        <v>766</v>
      </c>
      <c r="M1356" t="s">
        <v>19</v>
      </c>
      <c r="N1356" t="b">
        <v>1</v>
      </c>
      <c r="O1356" t="s">
        <v>330</v>
      </c>
      <c r="P1356">
        <v>26003</v>
      </c>
      <c r="Q1356">
        <v>1840005510</v>
      </c>
      <c r="R1356" t="str">
        <f t="shared" si="233"/>
        <v>small</v>
      </c>
      <c r="S1356">
        <f t="shared" si="234"/>
        <v>1</v>
      </c>
      <c r="T1356">
        <v>1355</v>
      </c>
      <c r="U1356">
        <f t="shared" si="235"/>
        <v>10.217385467118802</v>
      </c>
      <c r="V1356">
        <f t="shared" si="236"/>
        <v>1355</v>
      </c>
      <c r="W1356" t="str">
        <f t="shared" si="237"/>
        <v/>
      </c>
      <c r="X1356" t="str">
        <f t="shared" si="238"/>
        <v/>
      </c>
      <c r="Y1356" t="str">
        <f t="shared" si="239"/>
        <v/>
      </c>
      <c r="Z1356" t="str">
        <f t="shared" si="240"/>
        <v/>
      </c>
      <c r="AA1356" t="str">
        <f t="shared" si="241"/>
        <v/>
      </c>
      <c r="AB1356" t="str">
        <f t="shared" si="242"/>
        <v/>
      </c>
    </row>
    <row r="1357" spans="1:28" x14ac:dyDescent="0.45">
      <c r="A1357" t="s">
        <v>5226</v>
      </c>
      <c r="B1357" t="s">
        <v>5226</v>
      </c>
      <c r="C1357" t="s">
        <v>5223</v>
      </c>
      <c r="D1357" t="s">
        <v>5224</v>
      </c>
      <c r="E1357">
        <v>21111</v>
      </c>
      <c r="F1357" t="s">
        <v>60</v>
      </c>
      <c r="G1357">
        <v>38.205399999999997</v>
      </c>
      <c r="H1357">
        <v>-85.5702</v>
      </c>
      <c r="I1357">
        <v>27352</v>
      </c>
      <c r="J1357">
        <v>27352</v>
      </c>
      <c r="K1357">
        <f t="shared" si="232"/>
        <v>10.216544931319138</v>
      </c>
      <c r="L1357">
        <v>1059</v>
      </c>
      <c r="M1357" t="s">
        <v>19</v>
      </c>
      <c r="N1357" t="b">
        <v>1</v>
      </c>
      <c r="O1357" t="s">
        <v>330</v>
      </c>
      <c r="P1357" t="s">
        <v>5227</v>
      </c>
      <c r="Q1357">
        <v>1840014311</v>
      </c>
      <c r="R1357" t="str">
        <f t="shared" si="233"/>
        <v>small</v>
      </c>
      <c r="S1357">
        <f t="shared" si="234"/>
        <v>1</v>
      </c>
      <c r="T1357">
        <v>1356</v>
      </c>
      <c r="U1357">
        <f t="shared" si="235"/>
        <v>10.216544931319138</v>
      </c>
      <c r="V1357">
        <f t="shared" si="236"/>
        <v>1356</v>
      </c>
      <c r="W1357" t="str">
        <f t="shared" si="237"/>
        <v/>
      </c>
      <c r="X1357" t="str">
        <f t="shared" si="238"/>
        <v/>
      </c>
      <c r="Y1357" t="str">
        <f t="shared" si="239"/>
        <v/>
      </c>
      <c r="Z1357" t="str">
        <f t="shared" si="240"/>
        <v/>
      </c>
      <c r="AA1357" t="str">
        <f t="shared" si="241"/>
        <v/>
      </c>
      <c r="AB1357" t="str">
        <f t="shared" si="242"/>
        <v/>
      </c>
    </row>
    <row r="1358" spans="1:28" x14ac:dyDescent="0.45">
      <c r="A1358" t="s">
        <v>2850</v>
      </c>
      <c r="B1358" t="s">
        <v>2850</v>
      </c>
      <c r="C1358" t="s">
        <v>2703</v>
      </c>
      <c r="D1358" t="s">
        <v>2129</v>
      </c>
      <c r="E1358">
        <v>36059</v>
      </c>
      <c r="F1358" t="s">
        <v>1010</v>
      </c>
      <c r="G1358">
        <v>40.870899999999999</v>
      </c>
      <c r="H1358">
        <v>-73.628699999999995</v>
      </c>
      <c r="I1358">
        <v>27341</v>
      </c>
      <c r="J1358">
        <v>27341</v>
      </c>
      <c r="K1358">
        <f t="shared" si="232"/>
        <v>10.216142686053809</v>
      </c>
      <c r="L1358">
        <v>1586</v>
      </c>
      <c r="M1358" t="s">
        <v>19</v>
      </c>
      <c r="N1358" t="b">
        <v>1</v>
      </c>
      <c r="O1358" t="s">
        <v>330</v>
      </c>
      <c r="P1358">
        <v>11542</v>
      </c>
      <c r="Q1358">
        <v>1840000987</v>
      </c>
      <c r="R1358" t="str">
        <f t="shared" si="233"/>
        <v>small</v>
      </c>
      <c r="S1358">
        <f t="shared" si="234"/>
        <v>1</v>
      </c>
      <c r="T1358">
        <v>1357</v>
      </c>
      <c r="U1358">
        <f t="shared" si="235"/>
        <v>10.216142686053809</v>
      </c>
      <c r="V1358">
        <f t="shared" si="236"/>
        <v>1357</v>
      </c>
      <c r="W1358" t="str">
        <f t="shared" si="237"/>
        <v/>
      </c>
      <c r="X1358" t="str">
        <f t="shared" si="238"/>
        <v/>
      </c>
      <c r="Y1358" t="str">
        <f t="shared" si="239"/>
        <v/>
      </c>
      <c r="Z1358" t="str">
        <f t="shared" si="240"/>
        <v/>
      </c>
      <c r="AA1358" t="str">
        <f t="shared" si="241"/>
        <v/>
      </c>
      <c r="AB1358" t="str">
        <f t="shared" si="242"/>
        <v/>
      </c>
    </row>
    <row r="1359" spans="1:28" x14ac:dyDescent="0.45">
      <c r="A1359" t="s">
        <v>1526</v>
      </c>
      <c r="B1359" t="s">
        <v>1526</v>
      </c>
      <c r="C1359" t="s">
        <v>4235</v>
      </c>
      <c r="D1359" t="s">
        <v>597</v>
      </c>
      <c r="E1359">
        <v>19127</v>
      </c>
      <c r="F1359" t="s">
        <v>234</v>
      </c>
      <c r="G1359">
        <v>42.034100000000002</v>
      </c>
      <c r="H1359">
        <v>-92.906700000000001</v>
      </c>
      <c r="I1359">
        <v>26640</v>
      </c>
      <c r="J1359">
        <v>27328</v>
      </c>
      <c r="K1359">
        <f t="shared" si="232"/>
        <v>10.215667096588296</v>
      </c>
      <c r="L1359">
        <v>547</v>
      </c>
      <c r="M1359" t="s">
        <v>19</v>
      </c>
      <c r="N1359" t="b">
        <v>1</v>
      </c>
      <c r="O1359" t="s">
        <v>596</v>
      </c>
      <c r="P1359">
        <v>50158</v>
      </c>
      <c r="Q1359">
        <v>1840008112</v>
      </c>
      <c r="R1359" t="str">
        <f t="shared" si="233"/>
        <v>small</v>
      </c>
      <c r="S1359">
        <f t="shared" si="234"/>
        <v>1</v>
      </c>
      <c r="T1359">
        <v>1358</v>
      </c>
      <c r="U1359">
        <f t="shared" si="235"/>
        <v>10.215667096588296</v>
      </c>
      <c r="V1359">
        <f t="shared" si="236"/>
        <v>1358</v>
      </c>
      <c r="W1359" t="str">
        <f t="shared" si="237"/>
        <v/>
      </c>
      <c r="X1359" t="str">
        <f t="shared" si="238"/>
        <v/>
      </c>
      <c r="Y1359" t="str">
        <f t="shared" si="239"/>
        <v/>
      </c>
      <c r="Z1359" t="str">
        <f t="shared" si="240"/>
        <v/>
      </c>
      <c r="AA1359" t="str">
        <f t="shared" si="241"/>
        <v/>
      </c>
      <c r="AB1359" t="str">
        <f t="shared" si="242"/>
        <v/>
      </c>
    </row>
    <row r="1360" spans="1:28" x14ac:dyDescent="0.45">
      <c r="A1360" t="s">
        <v>797</v>
      </c>
      <c r="B1360" t="s">
        <v>797</v>
      </c>
      <c r="C1360" t="s">
        <v>2998</v>
      </c>
      <c r="D1360" t="s">
        <v>2957</v>
      </c>
      <c r="E1360">
        <v>6023</v>
      </c>
      <c r="F1360" t="s">
        <v>2564</v>
      </c>
      <c r="G1360">
        <v>40.7941</v>
      </c>
      <c r="H1360">
        <v>-124.1568</v>
      </c>
      <c r="I1360">
        <v>45091</v>
      </c>
      <c r="J1360">
        <v>27226</v>
      </c>
      <c r="K1360">
        <f t="shared" si="232"/>
        <v>10.211927678072419</v>
      </c>
      <c r="L1360">
        <v>1120</v>
      </c>
      <c r="M1360" t="s">
        <v>19</v>
      </c>
      <c r="N1360" t="b">
        <v>1</v>
      </c>
      <c r="O1360" t="s">
        <v>20</v>
      </c>
      <c r="P1360" t="s">
        <v>3193</v>
      </c>
      <c r="Q1360">
        <v>1840009558</v>
      </c>
      <c r="R1360" t="str">
        <f t="shared" si="233"/>
        <v>small</v>
      </c>
      <c r="S1360">
        <f t="shared" si="234"/>
        <v>1</v>
      </c>
      <c r="T1360">
        <v>1359</v>
      </c>
      <c r="U1360">
        <f t="shared" si="235"/>
        <v>10.211927678072419</v>
      </c>
      <c r="V1360">
        <f t="shared" si="236"/>
        <v>1359</v>
      </c>
      <c r="W1360" t="str">
        <f t="shared" si="237"/>
        <v/>
      </c>
      <c r="X1360" t="str">
        <f t="shared" si="238"/>
        <v/>
      </c>
      <c r="Y1360" t="str">
        <f t="shared" si="239"/>
        <v/>
      </c>
      <c r="Z1360" t="str">
        <f t="shared" si="240"/>
        <v/>
      </c>
      <c r="AA1360" t="str">
        <f t="shared" si="241"/>
        <v/>
      </c>
      <c r="AB1360" t="str">
        <f t="shared" si="242"/>
        <v/>
      </c>
    </row>
    <row r="1361" spans="1:28" x14ac:dyDescent="0.45">
      <c r="A1361" t="s">
        <v>3886</v>
      </c>
      <c r="B1361" t="s">
        <v>3886</v>
      </c>
      <c r="C1361" t="s">
        <v>3789</v>
      </c>
      <c r="D1361" t="s">
        <v>3790</v>
      </c>
      <c r="E1361">
        <v>17043</v>
      </c>
      <c r="F1361" t="s">
        <v>3803</v>
      </c>
      <c r="G1361">
        <v>41.895800000000001</v>
      </c>
      <c r="H1361">
        <v>-88.225200000000001</v>
      </c>
      <c r="I1361">
        <v>27221</v>
      </c>
      <c r="J1361">
        <v>27221</v>
      </c>
      <c r="K1361">
        <f t="shared" si="232"/>
        <v>10.211744013223518</v>
      </c>
      <c r="L1361">
        <v>693</v>
      </c>
      <c r="M1361" t="s">
        <v>19</v>
      </c>
      <c r="N1361" t="b">
        <v>1</v>
      </c>
      <c r="O1361" t="s">
        <v>596</v>
      </c>
      <c r="P1361" t="s">
        <v>3887</v>
      </c>
      <c r="Q1361">
        <v>1840010165</v>
      </c>
      <c r="R1361" t="str">
        <f t="shared" si="233"/>
        <v>small</v>
      </c>
      <c r="S1361">
        <f t="shared" si="234"/>
        <v>1</v>
      </c>
      <c r="T1361">
        <v>1360</v>
      </c>
      <c r="U1361">
        <f t="shared" si="235"/>
        <v>10.211744013223518</v>
      </c>
      <c r="V1361">
        <f t="shared" si="236"/>
        <v>1360</v>
      </c>
      <c r="W1361" t="str">
        <f t="shared" si="237"/>
        <v/>
      </c>
      <c r="X1361" t="str">
        <f t="shared" si="238"/>
        <v/>
      </c>
      <c r="Y1361" t="str">
        <f t="shared" si="239"/>
        <v/>
      </c>
      <c r="Z1361" t="str">
        <f t="shared" si="240"/>
        <v/>
      </c>
      <c r="AA1361" t="str">
        <f t="shared" si="241"/>
        <v/>
      </c>
      <c r="AB1361" t="str">
        <f t="shared" si="242"/>
        <v/>
      </c>
    </row>
    <row r="1362" spans="1:28" x14ac:dyDescent="0.45">
      <c r="A1362" t="s">
        <v>3939</v>
      </c>
      <c r="B1362" t="s">
        <v>3939</v>
      </c>
      <c r="C1362" t="s">
        <v>3789</v>
      </c>
      <c r="D1362" t="s">
        <v>3790</v>
      </c>
      <c r="E1362">
        <v>17031</v>
      </c>
      <c r="F1362" t="s">
        <v>2551</v>
      </c>
      <c r="G1362">
        <v>42.076999999999998</v>
      </c>
      <c r="H1362">
        <v>-87.728200000000001</v>
      </c>
      <c r="I1362">
        <v>27219</v>
      </c>
      <c r="J1362">
        <v>27219</v>
      </c>
      <c r="K1362">
        <f t="shared" si="232"/>
        <v>10.211670537837739</v>
      </c>
      <c r="L1362">
        <v>1945</v>
      </c>
      <c r="M1362" t="s">
        <v>19</v>
      </c>
      <c r="N1362" t="b">
        <v>1</v>
      </c>
      <c r="O1362" t="s">
        <v>596</v>
      </c>
      <c r="P1362">
        <v>60091</v>
      </c>
      <c r="Q1362">
        <v>1840011316</v>
      </c>
      <c r="R1362" t="str">
        <f t="shared" si="233"/>
        <v>small</v>
      </c>
      <c r="S1362">
        <f t="shared" si="234"/>
        <v>1</v>
      </c>
      <c r="T1362">
        <v>1361</v>
      </c>
      <c r="U1362">
        <f t="shared" si="235"/>
        <v>10.211670537837739</v>
      </c>
      <c r="V1362">
        <f t="shared" si="236"/>
        <v>1361</v>
      </c>
      <c r="W1362" t="str">
        <f t="shared" si="237"/>
        <v/>
      </c>
      <c r="X1362" t="str">
        <f t="shared" si="238"/>
        <v/>
      </c>
      <c r="Y1362" t="str">
        <f t="shared" si="239"/>
        <v/>
      </c>
      <c r="Z1362" t="str">
        <f t="shared" si="240"/>
        <v/>
      </c>
      <c r="AA1362" t="str">
        <f t="shared" si="241"/>
        <v/>
      </c>
      <c r="AB1362" t="str">
        <f t="shared" si="242"/>
        <v/>
      </c>
    </row>
    <row r="1363" spans="1:28" x14ac:dyDescent="0.45">
      <c r="A1363" t="s">
        <v>5034</v>
      </c>
      <c r="B1363" t="s">
        <v>5034</v>
      </c>
      <c r="C1363" t="s">
        <v>4960</v>
      </c>
      <c r="D1363" t="s">
        <v>2504</v>
      </c>
      <c r="E1363">
        <v>26163</v>
      </c>
      <c r="F1363" t="s">
        <v>875</v>
      </c>
      <c r="G1363">
        <v>42.259700000000002</v>
      </c>
      <c r="H1363">
        <v>-83.210700000000003</v>
      </c>
      <c r="I1363">
        <v>27214</v>
      </c>
      <c r="J1363">
        <v>27214</v>
      </c>
      <c r="K1363">
        <f t="shared" si="232"/>
        <v>10.211486825750804</v>
      </c>
      <c r="L1363">
        <v>1500</v>
      </c>
      <c r="M1363" t="s">
        <v>19</v>
      </c>
      <c r="N1363" t="b">
        <v>1</v>
      </c>
      <c r="O1363" t="s">
        <v>4149</v>
      </c>
      <c r="P1363">
        <v>48101</v>
      </c>
      <c r="Q1363">
        <v>1840003967</v>
      </c>
      <c r="R1363" t="str">
        <f t="shared" si="233"/>
        <v>small</v>
      </c>
      <c r="S1363">
        <f t="shared" si="234"/>
        <v>1</v>
      </c>
      <c r="T1363">
        <v>1362</v>
      </c>
      <c r="U1363">
        <f t="shared" si="235"/>
        <v>10.211486825750804</v>
      </c>
      <c r="V1363">
        <f t="shared" si="236"/>
        <v>1362</v>
      </c>
      <c r="W1363" t="str">
        <f t="shared" si="237"/>
        <v/>
      </c>
      <c r="X1363" t="str">
        <f t="shared" si="238"/>
        <v/>
      </c>
      <c r="Y1363" t="str">
        <f t="shared" si="239"/>
        <v/>
      </c>
      <c r="Z1363" t="str">
        <f t="shared" si="240"/>
        <v/>
      </c>
      <c r="AA1363" t="str">
        <f t="shared" si="241"/>
        <v/>
      </c>
      <c r="AB1363" t="str">
        <f t="shared" si="242"/>
        <v/>
      </c>
    </row>
    <row r="1364" spans="1:28" x14ac:dyDescent="0.45">
      <c r="A1364" t="s">
        <v>545</v>
      </c>
      <c r="B1364" t="s">
        <v>545</v>
      </c>
      <c r="C1364" t="s">
        <v>1679</v>
      </c>
      <c r="D1364" t="s">
        <v>1680</v>
      </c>
      <c r="E1364">
        <v>48231</v>
      </c>
      <c r="F1364" t="s">
        <v>1741</v>
      </c>
      <c r="G1364">
        <v>33.111499999999999</v>
      </c>
      <c r="H1364">
        <v>-96.109399999999994</v>
      </c>
      <c r="I1364">
        <v>24753</v>
      </c>
      <c r="J1364">
        <v>27172</v>
      </c>
      <c r="K1364">
        <f t="shared" si="232"/>
        <v>10.209942310311192</v>
      </c>
      <c r="L1364">
        <v>321</v>
      </c>
      <c r="M1364" t="s">
        <v>19</v>
      </c>
      <c r="N1364" t="b">
        <v>1</v>
      </c>
      <c r="O1364" t="s">
        <v>596</v>
      </c>
      <c r="P1364" t="s">
        <v>2185</v>
      </c>
      <c r="Q1364">
        <v>1840020649</v>
      </c>
      <c r="R1364" t="str">
        <f t="shared" si="233"/>
        <v>small</v>
      </c>
      <c r="S1364">
        <f t="shared" si="234"/>
        <v>1</v>
      </c>
      <c r="T1364">
        <v>1363</v>
      </c>
      <c r="U1364">
        <f t="shared" si="235"/>
        <v>10.209942310311192</v>
      </c>
      <c r="V1364">
        <f t="shared" si="236"/>
        <v>1363</v>
      </c>
      <c r="W1364" t="str">
        <f t="shared" si="237"/>
        <v/>
      </c>
      <c r="X1364" t="str">
        <f t="shared" si="238"/>
        <v/>
      </c>
      <c r="Y1364" t="str">
        <f t="shared" si="239"/>
        <v/>
      </c>
      <c r="Z1364" t="str">
        <f t="shared" si="240"/>
        <v/>
      </c>
      <c r="AA1364" t="str">
        <f t="shared" si="241"/>
        <v/>
      </c>
      <c r="AB1364" t="str">
        <f t="shared" si="242"/>
        <v/>
      </c>
    </row>
    <row r="1365" spans="1:28" x14ac:dyDescent="0.45">
      <c r="A1365" t="s">
        <v>223</v>
      </c>
      <c r="B1365" t="s">
        <v>223</v>
      </c>
      <c r="C1365" t="s">
        <v>4859</v>
      </c>
      <c r="D1365" t="s">
        <v>4860</v>
      </c>
      <c r="E1365">
        <v>27169</v>
      </c>
      <c r="F1365" t="s">
        <v>223</v>
      </c>
      <c r="G1365">
        <v>44.051000000000002</v>
      </c>
      <c r="H1365">
        <v>-91.6691</v>
      </c>
      <c r="I1365">
        <v>30208</v>
      </c>
      <c r="J1365">
        <v>27139</v>
      </c>
      <c r="K1365">
        <f t="shared" si="232"/>
        <v>10.208727086726242</v>
      </c>
      <c r="L1365">
        <v>556</v>
      </c>
      <c r="M1365" t="s">
        <v>19</v>
      </c>
      <c r="N1365" t="b">
        <v>1</v>
      </c>
      <c r="O1365" t="s">
        <v>596</v>
      </c>
      <c r="P1365">
        <v>55987</v>
      </c>
      <c r="Q1365">
        <v>1840010034</v>
      </c>
      <c r="R1365" t="str">
        <f t="shared" si="233"/>
        <v>small</v>
      </c>
      <c r="S1365">
        <f t="shared" si="234"/>
        <v>1</v>
      </c>
      <c r="T1365">
        <v>1364</v>
      </c>
      <c r="U1365">
        <f t="shared" si="235"/>
        <v>10.208727086726242</v>
      </c>
      <c r="V1365">
        <f t="shared" si="236"/>
        <v>1364</v>
      </c>
      <c r="W1365" t="str">
        <f t="shared" si="237"/>
        <v/>
      </c>
      <c r="X1365" t="str">
        <f t="shared" si="238"/>
        <v/>
      </c>
      <c r="Y1365" t="str">
        <f t="shared" si="239"/>
        <v/>
      </c>
      <c r="Z1365" t="str">
        <f t="shared" si="240"/>
        <v/>
      </c>
      <c r="AA1365" t="str">
        <f t="shared" si="241"/>
        <v/>
      </c>
      <c r="AB1365" t="str">
        <f t="shared" si="242"/>
        <v/>
      </c>
    </row>
    <row r="1366" spans="1:28" x14ac:dyDescent="0.45">
      <c r="A1366" t="s">
        <v>4852</v>
      </c>
      <c r="B1366" t="s">
        <v>4852</v>
      </c>
      <c r="C1366" t="s">
        <v>4781</v>
      </c>
      <c r="D1366" t="s">
        <v>4782</v>
      </c>
      <c r="E1366">
        <v>29189</v>
      </c>
      <c r="F1366" t="s">
        <v>4783</v>
      </c>
      <c r="G1366">
        <v>38.718800000000002</v>
      </c>
      <c r="H1366">
        <v>-90.474900000000005</v>
      </c>
      <c r="I1366">
        <v>27137</v>
      </c>
      <c r="J1366">
        <v>27137</v>
      </c>
      <c r="K1366">
        <f t="shared" si="232"/>
        <v>10.208653389327727</v>
      </c>
      <c r="L1366">
        <v>478</v>
      </c>
      <c r="M1366" t="s">
        <v>19</v>
      </c>
      <c r="N1366" t="b">
        <v>1</v>
      </c>
      <c r="O1366" t="s">
        <v>596</v>
      </c>
      <c r="P1366" t="s">
        <v>4853</v>
      </c>
      <c r="Q1366">
        <v>1840008591</v>
      </c>
      <c r="R1366" t="str">
        <f t="shared" si="233"/>
        <v>small</v>
      </c>
      <c r="S1366">
        <f t="shared" si="234"/>
        <v>1</v>
      </c>
      <c r="T1366">
        <v>1365</v>
      </c>
      <c r="U1366">
        <f t="shared" si="235"/>
        <v>10.208653389327727</v>
      </c>
      <c r="V1366">
        <f t="shared" si="236"/>
        <v>1365</v>
      </c>
      <c r="W1366" t="str">
        <f t="shared" si="237"/>
        <v/>
      </c>
      <c r="X1366" t="str">
        <f t="shared" si="238"/>
        <v/>
      </c>
      <c r="Y1366" t="str">
        <f t="shared" si="239"/>
        <v/>
      </c>
      <c r="Z1366" t="str">
        <f t="shared" si="240"/>
        <v/>
      </c>
      <c r="AA1366" t="str">
        <f t="shared" si="241"/>
        <v/>
      </c>
      <c r="AB1366" t="str">
        <f t="shared" si="242"/>
        <v/>
      </c>
    </row>
    <row r="1367" spans="1:28" x14ac:dyDescent="0.45">
      <c r="A1367" t="s">
        <v>473</v>
      </c>
      <c r="B1367" t="s">
        <v>473</v>
      </c>
      <c r="C1367" t="s">
        <v>4781</v>
      </c>
      <c r="D1367" t="s">
        <v>4782</v>
      </c>
      <c r="E1367">
        <v>29047</v>
      </c>
      <c r="F1367" t="s">
        <v>888</v>
      </c>
      <c r="G1367">
        <v>39.2134</v>
      </c>
      <c r="H1367">
        <v>-94.559299999999993</v>
      </c>
      <c r="I1367">
        <v>27114</v>
      </c>
      <c r="J1367">
        <v>27114</v>
      </c>
      <c r="K1367">
        <f t="shared" si="232"/>
        <v>10.207805478639335</v>
      </c>
      <c r="L1367">
        <v>1292</v>
      </c>
      <c r="M1367" t="s">
        <v>19</v>
      </c>
      <c r="N1367" t="b">
        <v>1</v>
      </c>
      <c r="O1367" t="s">
        <v>596</v>
      </c>
      <c r="P1367" t="s">
        <v>4826</v>
      </c>
      <c r="Q1367">
        <v>1840008496</v>
      </c>
      <c r="R1367" t="str">
        <f t="shared" si="233"/>
        <v>small</v>
      </c>
      <c r="S1367">
        <f t="shared" si="234"/>
        <v>1</v>
      </c>
      <c r="T1367">
        <v>1366</v>
      </c>
      <c r="U1367">
        <f t="shared" si="235"/>
        <v>10.207805478639335</v>
      </c>
      <c r="V1367">
        <f t="shared" si="236"/>
        <v>1366</v>
      </c>
      <c r="W1367" t="str">
        <f t="shared" si="237"/>
        <v/>
      </c>
      <c r="X1367" t="str">
        <f t="shared" si="238"/>
        <v/>
      </c>
      <c r="Y1367" t="str">
        <f t="shared" si="239"/>
        <v/>
      </c>
      <c r="Z1367" t="str">
        <f t="shared" si="240"/>
        <v/>
      </c>
      <c r="AA1367" t="str">
        <f t="shared" si="241"/>
        <v/>
      </c>
      <c r="AB1367" t="str">
        <f t="shared" si="242"/>
        <v/>
      </c>
    </row>
    <row r="1368" spans="1:28" x14ac:dyDescent="0.45">
      <c r="A1368" t="s">
        <v>507</v>
      </c>
      <c r="B1368" t="s">
        <v>507</v>
      </c>
      <c r="C1368" t="s">
        <v>2592</v>
      </c>
      <c r="D1368" t="s">
        <v>2593</v>
      </c>
      <c r="E1368">
        <v>47163</v>
      </c>
      <c r="F1368" t="s">
        <v>754</v>
      </c>
      <c r="G1368">
        <v>36.557200000000002</v>
      </c>
      <c r="H1368">
        <v>-82.214399999999998</v>
      </c>
      <c r="I1368">
        <v>70560</v>
      </c>
      <c r="J1368">
        <v>27109</v>
      </c>
      <c r="K1368">
        <f t="shared" si="232"/>
        <v>10.207621055054725</v>
      </c>
      <c r="L1368">
        <v>321</v>
      </c>
      <c r="M1368" t="s">
        <v>19</v>
      </c>
      <c r="N1368" t="b">
        <v>1</v>
      </c>
      <c r="O1368" t="s">
        <v>330</v>
      </c>
      <c r="P1368" t="s">
        <v>2682</v>
      </c>
      <c r="Q1368">
        <v>1840013301</v>
      </c>
      <c r="R1368" t="str">
        <f t="shared" si="233"/>
        <v>small</v>
      </c>
      <c r="S1368">
        <f t="shared" si="234"/>
        <v>1</v>
      </c>
      <c r="T1368">
        <v>1367</v>
      </c>
      <c r="U1368">
        <f t="shared" si="235"/>
        <v>10.207621055054725</v>
      </c>
      <c r="V1368">
        <f t="shared" si="236"/>
        <v>1367</v>
      </c>
      <c r="W1368" t="str">
        <f t="shared" si="237"/>
        <v/>
      </c>
      <c r="X1368" t="str">
        <f t="shared" si="238"/>
        <v/>
      </c>
      <c r="Y1368" t="str">
        <f t="shared" si="239"/>
        <v/>
      </c>
      <c r="Z1368" t="str">
        <f t="shared" si="240"/>
        <v/>
      </c>
      <c r="AA1368" t="str">
        <f t="shared" si="241"/>
        <v/>
      </c>
      <c r="AB1368" t="str">
        <f t="shared" si="242"/>
        <v/>
      </c>
    </row>
    <row r="1369" spans="1:28" x14ac:dyDescent="0.45">
      <c r="A1369" t="s">
        <v>284</v>
      </c>
      <c r="B1369" t="s">
        <v>284</v>
      </c>
      <c r="C1369" t="s">
        <v>2998</v>
      </c>
      <c r="D1369" t="s">
        <v>2957</v>
      </c>
      <c r="E1369">
        <v>6081</v>
      </c>
      <c r="F1369" t="s">
        <v>1609</v>
      </c>
      <c r="G1369">
        <v>37.5154</v>
      </c>
      <c r="H1369">
        <v>-122.2955</v>
      </c>
      <c r="I1369">
        <v>27081</v>
      </c>
      <c r="J1369">
        <v>27081</v>
      </c>
      <c r="K1369">
        <f t="shared" si="232"/>
        <v>10.206587653966265</v>
      </c>
      <c r="L1369">
        <v>2260</v>
      </c>
      <c r="M1369" t="s">
        <v>19</v>
      </c>
      <c r="N1369" t="b">
        <v>1</v>
      </c>
      <c r="O1369" t="s">
        <v>20</v>
      </c>
      <c r="P1369">
        <v>94002</v>
      </c>
      <c r="Q1369">
        <v>1840018924</v>
      </c>
      <c r="R1369" t="str">
        <f t="shared" si="233"/>
        <v>small</v>
      </c>
      <c r="S1369">
        <f t="shared" si="234"/>
        <v>1</v>
      </c>
      <c r="T1369">
        <v>1368</v>
      </c>
      <c r="U1369">
        <f t="shared" si="235"/>
        <v>10.206587653966265</v>
      </c>
      <c r="V1369">
        <f t="shared" si="236"/>
        <v>1368</v>
      </c>
      <c r="W1369" t="str">
        <f t="shared" si="237"/>
        <v/>
      </c>
      <c r="X1369" t="str">
        <f t="shared" si="238"/>
        <v/>
      </c>
      <c r="Y1369" t="str">
        <f t="shared" si="239"/>
        <v/>
      </c>
      <c r="Z1369" t="str">
        <f t="shared" si="240"/>
        <v/>
      </c>
      <c r="AA1369" t="str">
        <f t="shared" si="241"/>
        <v/>
      </c>
      <c r="AB1369" t="str">
        <f t="shared" si="242"/>
        <v/>
      </c>
    </row>
    <row r="1370" spans="1:28" x14ac:dyDescent="0.45">
      <c r="A1370" t="s">
        <v>2750</v>
      </c>
      <c r="B1370" t="s">
        <v>2750</v>
      </c>
      <c r="C1370" t="s">
        <v>2703</v>
      </c>
      <c r="D1370" t="s">
        <v>2129</v>
      </c>
      <c r="E1370">
        <v>36103</v>
      </c>
      <c r="F1370" t="s">
        <v>462</v>
      </c>
      <c r="G1370">
        <v>40.6858</v>
      </c>
      <c r="H1370">
        <v>-73.370999999999995</v>
      </c>
      <c r="I1370">
        <v>27074</v>
      </c>
      <c r="J1370">
        <v>27074</v>
      </c>
      <c r="K1370">
        <f t="shared" si="232"/>
        <v>10.206329136745731</v>
      </c>
      <c r="L1370">
        <v>2781</v>
      </c>
      <c r="M1370" t="s">
        <v>19</v>
      </c>
      <c r="N1370" t="b">
        <v>1</v>
      </c>
      <c r="O1370" t="s">
        <v>330</v>
      </c>
      <c r="P1370">
        <v>11757</v>
      </c>
      <c r="Q1370">
        <v>1840005122</v>
      </c>
      <c r="R1370" t="str">
        <f t="shared" si="233"/>
        <v>small</v>
      </c>
      <c r="S1370">
        <f t="shared" si="234"/>
        <v>1</v>
      </c>
      <c r="T1370">
        <v>1369</v>
      </c>
      <c r="U1370">
        <f t="shared" si="235"/>
        <v>10.206329136745731</v>
      </c>
      <c r="V1370">
        <f t="shared" si="236"/>
        <v>1369</v>
      </c>
      <c r="W1370" t="str">
        <f t="shared" si="237"/>
        <v/>
      </c>
      <c r="X1370" t="str">
        <f t="shared" si="238"/>
        <v/>
      </c>
      <c r="Y1370" t="str">
        <f t="shared" si="239"/>
        <v/>
      </c>
      <c r="Z1370" t="str">
        <f t="shared" si="240"/>
        <v/>
      </c>
      <c r="AA1370" t="str">
        <f t="shared" si="241"/>
        <v/>
      </c>
      <c r="AB1370" t="str">
        <f t="shared" si="242"/>
        <v/>
      </c>
    </row>
    <row r="1371" spans="1:28" x14ac:dyDescent="0.45">
      <c r="A1371" t="s">
        <v>1222</v>
      </c>
      <c r="B1371" t="s">
        <v>1222</v>
      </c>
      <c r="C1371" t="s">
        <v>966</v>
      </c>
      <c r="D1371" t="s">
        <v>967</v>
      </c>
      <c r="E1371">
        <v>12009</v>
      </c>
      <c r="F1371" t="s">
        <v>1063</v>
      </c>
      <c r="G1371">
        <v>28.319900000000001</v>
      </c>
      <c r="H1371">
        <v>-80.731800000000007</v>
      </c>
      <c r="I1371">
        <v>27068</v>
      </c>
      <c r="J1371">
        <v>27068</v>
      </c>
      <c r="K1371">
        <f t="shared" si="232"/>
        <v>10.206107497352116</v>
      </c>
      <c r="L1371">
        <v>859</v>
      </c>
      <c r="M1371" t="s">
        <v>19</v>
      </c>
      <c r="N1371" t="b">
        <v>1</v>
      </c>
      <c r="O1371" t="s">
        <v>330</v>
      </c>
      <c r="P1371" t="s">
        <v>1223</v>
      </c>
      <c r="Q1371">
        <v>1840015095</v>
      </c>
      <c r="R1371" t="str">
        <f t="shared" si="233"/>
        <v>small</v>
      </c>
      <c r="S1371">
        <f t="shared" si="234"/>
        <v>1</v>
      </c>
      <c r="T1371">
        <v>1370</v>
      </c>
      <c r="U1371">
        <f t="shared" si="235"/>
        <v>10.206107497352116</v>
      </c>
      <c r="V1371">
        <f t="shared" si="236"/>
        <v>1370</v>
      </c>
      <c r="W1371" t="str">
        <f t="shared" si="237"/>
        <v/>
      </c>
      <c r="X1371" t="str">
        <f t="shared" si="238"/>
        <v/>
      </c>
      <c r="Y1371" t="str">
        <f t="shared" si="239"/>
        <v/>
      </c>
      <c r="Z1371" t="str">
        <f t="shared" si="240"/>
        <v/>
      </c>
      <c r="AA1371" t="str">
        <f t="shared" si="241"/>
        <v/>
      </c>
      <c r="AB1371" t="str">
        <f t="shared" si="242"/>
        <v/>
      </c>
    </row>
    <row r="1372" spans="1:28" x14ac:dyDescent="0.45">
      <c r="A1372" t="s">
        <v>1307</v>
      </c>
      <c r="B1372" t="s">
        <v>1307</v>
      </c>
      <c r="C1372" t="s">
        <v>966</v>
      </c>
      <c r="D1372" t="s">
        <v>967</v>
      </c>
      <c r="E1372">
        <v>12117</v>
      </c>
      <c r="F1372" t="s">
        <v>995</v>
      </c>
      <c r="G1372">
        <v>28.662099999999999</v>
      </c>
      <c r="H1372">
        <v>-81.321700000000007</v>
      </c>
      <c r="I1372">
        <v>27053</v>
      </c>
      <c r="J1372">
        <v>27053</v>
      </c>
      <c r="K1372">
        <f t="shared" si="232"/>
        <v>10.205553183855171</v>
      </c>
      <c r="L1372">
        <v>1481</v>
      </c>
      <c r="M1372" t="s">
        <v>19</v>
      </c>
      <c r="N1372" t="b">
        <v>1</v>
      </c>
      <c r="O1372" t="s">
        <v>330</v>
      </c>
      <c r="P1372" t="s">
        <v>1308</v>
      </c>
      <c r="Q1372">
        <v>1840015088</v>
      </c>
      <c r="R1372" t="str">
        <f t="shared" si="233"/>
        <v>small</v>
      </c>
      <c r="S1372">
        <f t="shared" si="234"/>
        <v>1</v>
      </c>
      <c r="T1372">
        <v>1371</v>
      </c>
      <c r="U1372">
        <f t="shared" si="235"/>
        <v>10.205553183855171</v>
      </c>
      <c r="V1372">
        <f t="shared" si="236"/>
        <v>1371</v>
      </c>
      <c r="W1372" t="str">
        <f t="shared" si="237"/>
        <v/>
      </c>
      <c r="X1372" t="str">
        <f t="shared" si="238"/>
        <v/>
      </c>
      <c r="Y1372" t="str">
        <f t="shared" si="239"/>
        <v/>
      </c>
      <c r="Z1372" t="str">
        <f t="shared" si="240"/>
        <v/>
      </c>
      <c r="AA1372" t="str">
        <f t="shared" si="241"/>
        <v/>
      </c>
      <c r="AB1372" t="str">
        <f t="shared" si="242"/>
        <v/>
      </c>
    </row>
    <row r="1373" spans="1:28" x14ac:dyDescent="0.45">
      <c r="A1373" t="s">
        <v>5142</v>
      </c>
      <c r="B1373" t="s">
        <v>5142</v>
      </c>
      <c r="C1373" t="s">
        <v>5114</v>
      </c>
      <c r="D1373" t="s">
        <v>3732</v>
      </c>
      <c r="E1373">
        <v>28033</v>
      </c>
      <c r="F1373" t="s">
        <v>1034</v>
      </c>
      <c r="G1373">
        <v>34.9512</v>
      </c>
      <c r="H1373">
        <v>-90.0501</v>
      </c>
      <c r="I1373">
        <v>27042</v>
      </c>
      <c r="J1373">
        <v>27042</v>
      </c>
      <c r="K1373">
        <f t="shared" si="232"/>
        <v>10.205146491918704</v>
      </c>
      <c r="L1373">
        <v>650</v>
      </c>
      <c r="M1373" t="s">
        <v>19</v>
      </c>
      <c r="N1373" t="b">
        <v>1</v>
      </c>
      <c r="O1373" t="s">
        <v>596</v>
      </c>
      <c r="P1373">
        <v>38637</v>
      </c>
      <c r="Q1373">
        <v>1840014643</v>
      </c>
      <c r="R1373" t="str">
        <f t="shared" si="233"/>
        <v>small</v>
      </c>
      <c r="S1373">
        <f t="shared" si="234"/>
        <v>1</v>
      </c>
      <c r="T1373">
        <v>1372</v>
      </c>
      <c r="U1373">
        <f t="shared" si="235"/>
        <v>10.205146491918704</v>
      </c>
      <c r="V1373">
        <f t="shared" si="236"/>
        <v>1372</v>
      </c>
      <c r="W1373" t="str">
        <f t="shared" si="237"/>
        <v/>
      </c>
      <c r="X1373" t="str">
        <f t="shared" si="238"/>
        <v/>
      </c>
      <c r="Y1373" t="str">
        <f t="shared" si="239"/>
        <v/>
      </c>
      <c r="Z1373" t="str">
        <f t="shared" si="240"/>
        <v/>
      </c>
      <c r="AA1373" t="str">
        <f t="shared" si="241"/>
        <v/>
      </c>
      <c r="AB1373" t="str">
        <f t="shared" si="242"/>
        <v/>
      </c>
    </row>
    <row r="1374" spans="1:28" x14ac:dyDescent="0.45">
      <c r="A1374" t="s">
        <v>2370</v>
      </c>
      <c r="B1374" t="s">
        <v>2370</v>
      </c>
      <c r="C1374" t="s">
        <v>2310</v>
      </c>
      <c r="D1374" t="s">
        <v>2311</v>
      </c>
      <c r="E1374">
        <v>37057</v>
      </c>
      <c r="F1374" t="s">
        <v>2343</v>
      </c>
      <c r="G1374">
        <v>35.881300000000003</v>
      </c>
      <c r="H1374">
        <v>-80.080699999999993</v>
      </c>
      <c r="I1374">
        <v>27030</v>
      </c>
      <c r="J1374">
        <v>27030</v>
      </c>
      <c r="K1374">
        <f t="shared" si="232"/>
        <v>10.204702639270494</v>
      </c>
      <c r="L1374">
        <v>622</v>
      </c>
      <c r="M1374" t="s">
        <v>19</v>
      </c>
      <c r="N1374" t="b">
        <v>1</v>
      </c>
      <c r="O1374" t="s">
        <v>330</v>
      </c>
      <c r="P1374" t="s">
        <v>2371</v>
      </c>
      <c r="Q1374">
        <v>1840015361</v>
      </c>
      <c r="R1374" t="str">
        <f t="shared" si="233"/>
        <v>small</v>
      </c>
      <c r="S1374">
        <f t="shared" si="234"/>
        <v>1</v>
      </c>
      <c r="T1374">
        <v>1373</v>
      </c>
      <c r="U1374">
        <f t="shared" si="235"/>
        <v>10.204702639270494</v>
      </c>
      <c r="V1374">
        <f t="shared" si="236"/>
        <v>1373</v>
      </c>
      <c r="W1374" t="str">
        <f t="shared" si="237"/>
        <v/>
      </c>
      <c r="X1374" t="str">
        <f t="shared" si="238"/>
        <v/>
      </c>
      <c r="Y1374" t="str">
        <f t="shared" si="239"/>
        <v/>
      </c>
      <c r="Z1374" t="str">
        <f t="shared" si="240"/>
        <v/>
      </c>
      <c r="AA1374" t="str">
        <f t="shared" si="241"/>
        <v/>
      </c>
      <c r="AB1374" t="str">
        <f t="shared" si="242"/>
        <v/>
      </c>
    </row>
    <row r="1375" spans="1:28" x14ac:dyDescent="0.45">
      <c r="A1375" t="s">
        <v>468</v>
      </c>
      <c r="B1375" t="s">
        <v>468</v>
      </c>
      <c r="C1375" t="s">
        <v>5223</v>
      </c>
      <c r="D1375" t="s">
        <v>5224</v>
      </c>
      <c r="E1375">
        <v>21117</v>
      </c>
      <c r="F1375" t="s">
        <v>578</v>
      </c>
      <c r="G1375">
        <v>38.9512</v>
      </c>
      <c r="H1375">
        <v>-84.549199999999999</v>
      </c>
      <c r="I1375">
        <v>27024</v>
      </c>
      <c r="J1375">
        <v>27024</v>
      </c>
      <c r="K1375">
        <f t="shared" si="232"/>
        <v>10.204480639047581</v>
      </c>
      <c r="L1375">
        <v>597</v>
      </c>
      <c r="M1375" t="s">
        <v>19</v>
      </c>
      <c r="N1375" t="b">
        <v>1</v>
      </c>
      <c r="O1375" t="s">
        <v>330</v>
      </c>
      <c r="P1375">
        <v>41051</v>
      </c>
      <c r="Q1375">
        <v>1840014267</v>
      </c>
      <c r="R1375" t="str">
        <f t="shared" si="233"/>
        <v>small</v>
      </c>
      <c r="S1375">
        <f t="shared" si="234"/>
        <v>1</v>
      </c>
      <c r="T1375">
        <v>1374</v>
      </c>
      <c r="U1375">
        <f t="shared" si="235"/>
        <v>10.204480639047581</v>
      </c>
      <c r="V1375">
        <f t="shared" si="236"/>
        <v>1374</v>
      </c>
      <c r="W1375" t="str">
        <f t="shared" si="237"/>
        <v/>
      </c>
      <c r="X1375" t="str">
        <f t="shared" si="238"/>
        <v/>
      </c>
      <c r="Y1375" t="str">
        <f t="shared" si="239"/>
        <v/>
      </c>
      <c r="Z1375" t="str">
        <f t="shared" si="240"/>
        <v/>
      </c>
      <c r="AA1375" t="str">
        <f t="shared" si="241"/>
        <v/>
      </c>
      <c r="AB1375" t="str">
        <f t="shared" si="242"/>
        <v/>
      </c>
    </row>
    <row r="1376" spans="1:28" x14ac:dyDescent="0.45">
      <c r="A1376" t="s">
        <v>3769</v>
      </c>
      <c r="B1376" t="s">
        <v>3769</v>
      </c>
      <c r="C1376" t="s">
        <v>4580</v>
      </c>
      <c r="D1376" t="s">
        <v>899</v>
      </c>
      <c r="E1376">
        <v>39169</v>
      </c>
      <c r="F1376" t="s">
        <v>875</v>
      </c>
      <c r="G1376">
        <v>40.816600000000001</v>
      </c>
      <c r="H1376">
        <v>-81.933700000000002</v>
      </c>
      <c r="I1376">
        <v>31483</v>
      </c>
      <c r="J1376">
        <v>27023</v>
      </c>
      <c r="K1376">
        <f t="shared" si="232"/>
        <v>10.204443634218446</v>
      </c>
      <c r="L1376">
        <v>630</v>
      </c>
      <c r="M1376" t="s">
        <v>19</v>
      </c>
      <c r="N1376" t="b">
        <v>1</v>
      </c>
      <c r="O1376" t="s">
        <v>330</v>
      </c>
      <c r="P1376">
        <v>44691</v>
      </c>
      <c r="Q1376">
        <v>1840000961</v>
      </c>
      <c r="R1376" t="str">
        <f t="shared" si="233"/>
        <v>small</v>
      </c>
      <c r="S1376">
        <f t="shared" si="234"/>
        <v>1</v>
      </c>
      <c r="T1376">
        <v>1375</v>
      </c>
      <c r="U1376">
        <f t="shared" si="235"/>
        <v>10.204443634218446</v>
      </c>
      <c r="V1376">
        <f t="shared" si="236"/>
        <v>1375</v>
      </c>
      <c r="W1376" t="str">
        <f t="shared" si="237"/>
        <v/>
      </c>
      <c r="X1376" t="str">
        <f t="shared" si="238"/>
        <v/>
      </c>
      <c r="Y1376" t="str">
        <f t="shared" si="239"/>
        <v/>
      </c>
      <c r="Z1376" t="str">
        <f t="shared" si="240"/>
        <v/>
      </c>
      <c r="AA1376" t="str">
        <f t="shared" si="241"/>
        <v/>
      </c>
      <c r="AB1376" t="str">
        <f t="shared" si="242"/>
        <v/>
      </c>
    </row>
    <row r="1377" spans="1:28" x14ac:dyDescent="0.45">
      <c r="A1377" t="s">
        <v>1211</v>
      </c>
      <c r="B1377" t="s">
        <v>1211</v>
      </c>
      <c r="C1377" t="s">
        <v>966</v>
      </c>
      <c r="D1377" t="s">
        <v>967</v>
      </c>
      <c r="E1377">
        <v>12087</v>
      </c>
      <c r="F1377" t="s">
        <v>251</v>
      </c>
      <c r="G1377">
        <v>24.563600000000001</v>
      </c>
      <c r="H1377">
        <v>-81.776799999999994</v>
      </c>
      <c r="I1377">
        <v>35140</v>
      </c>
      <c r="J1377">
        <v>26990</v>
      </c>
      <c r="K1377">
        <f t="shared" si="232"/>
        <v>10.20322170601205</v>
      </c>
      <c r="L1377">
        <v>1860</v>
      </c>
      <c r="M1377" t="s">
        <v>19</v>
      </c>
      <c r="N1377" t="b">
        <v>1</v>
      </c>
      <c r="O1377" t="s">
        <v>330</v>
      </c>
      <c r="P1377" t="s">
        <v>1212</v>
      </c>
      <c r="Q1377">
        <v>1840015161</v>
      </c>
      <c r="R1377" t="str">
        <f t="shared" si="233"/>
        <v>small</v>
      </c>
      <c r="S1377">
        <f t="shared" si="234"/>
        <v>1</v>
      </c>
      <c r="T1377">
        <v>1376</v>
      </c>
      <c r="U1377">
        <f t="shared" si="235"/>
        <v>10.20322170601205</v>
      </c>
      <c r="V1377">
        <f t="shared" si="236"/>
        <v>1376</v>
      </c>
      <c r="W1377" t="str">
        <f t="shared" si="237"/>
        <v/>
      </c>
      <c r="X1377" t="str">
        <f t="shared" si="238"/>
        <v/>
      </c>
      <c r="Y1377" t="str">
        <f t="shared" si="239"/>
        <v/>
      </c>
      <c r="Z1377" t="str">
        <f t="shared" si="240"/>
        <v/>
      </c>
      <c r="AA1377" t="str">
        <f t="shared" si="241"/>
        <v/>
      </c>
      <c r="AB1377" t="str">
        <f t="shared" si="242"/>
        <v/>
      </c>
    </row>
    <row r="1378" spans="1:28" x14ac:dyDescent="0.45">
      <c r="A1378" t="s">
        <v>177</v>
      </c>
      <c r="B1378" t="s">
        <v>177</v>
      </c>
      <c r="C1378" t="s">
        <v>4461</v>
      </c>
      <c r="D1378" t="s">
        <v>4462</v>
      </c>
      <c r="E1378">
        <v>9011</v>
      </c>
      <c r="F1378" t="s">
        <v>177</v>
      </c>
      <c r="G1378">
        <v>41.350200000000001</v>
      </c>
      <c r="H1378">
        <v>-72.1023</v>
      </c>
      <c r="I1378">
        <v>26984</v>
      </c>
      <c r="J1378">
        <v>26984</v>
      </c>
      <c r="K1378">
        <f t="shared" si="232"/>
        <v>10.202999376741486</v>
      </c>
      <c r="L1378">
        <v>1853</v>
      </c>
      <c r="M1378" t="s">
        <v>19</v>
      </c>
      <c r="N1378" t="b">
        <v>1</v>
      </c>
      <c r="O1378" t="s">
        <v>330</v>
      </c>
      <c r="P1378">
        <v>6320</v>
      </c>
      <c r="Q1378">
        <v>1840004827</v>
      </c>
      <c r="R1378" t="str">
        <f t="shared" si="233"/>
        <v>small</v>
      </c>
      <c r="S1378">
        <f t="shared" si="234"/>
        <v>1</v>
      </c>
      <c r="T1378">
        <v>1377</v>
      </c>
      <c r="U1378">
        <f t="shared" si="235"/>
        <v>10.202999376741486</v>
      </c>
      <c r="V1378">
        <f t="shared" si="236"/>
        <v>1377</v>
      </c>
      <c r="W1378" t="str">
        <f t="shared" si="237"/>
        <v/>
      </c>
      <c r="X1378" t="str">
        <f t="shared" si="238"/>
        <v/>
      </c>
      <c r="Y1378" t="str">
        <f t="shared" si="239"/>
        <v/>
      </c>
      <c r="Z1378" t="str">
        <f t="shared" si="240"/>
        <v/>
      </c>
      <c r="AA1378" t="str">
        <f t="shared" si="241"/>
        <v/>
      </c>
      <c r="AB1378" t="str">
        <f t="shared" si="242"/>
        <v/>
      </c>
    </row>
    <row r="1379" spans="1:28" x14ac:dyDescent="0.45">
      <c r="A1379" t="s">
        <v>39</v>
      </c>
      <c r="B1379" t="s">
        <v>39</v>
      </c>
      <c r="C1379" t="s">
        <v>2854</v>
      </c>
      <c r="D1379" t="s">
        <v>2855</v>
      </c>
      <c r="E1379">
        <v>42095</v>
      </c>
      <c r="F1379" t="s">
        <v>361</v>
      </c>
      <c r="G1379">
        <v>40.6858</v>
      </c>
      <c r="H1379">
        <v>-75.2209</v>
      </c>
      <c r="I1379">
        <v>26978</v>
      </c>
      <c r="J1379">
        <v>26978</v>
      </c>
      <c r="K1379">
        <f t="shared" si="232"/>
        <v>10.202776998029625</v>
      </c>
      <c r="L1379">
        <v>2456</v>
      </c>
      <c r="M1379" t="s">
        <v>19</v>
      </c>
      <c r="N1379" t="b">
        <v>1</v>
      </c>
      <c r="O1379" t="s">
        <v>330</v>
      </c>
      <c r="P1379" t="s">
        <v>2900</v>
      </c>
      <c r="Q1379">
        <v>1840000970</v>
      </c>
      <c r="R1379" t="str">
        <f t="shared" si="233"/>
        <v>small</v>
      </c>
      <c r="S1379">
        <f t="shared" si="234"/>
        <v>1</v>
      </c>
      <c r="T1379">
        <v>1378</v>
      </c>
      <c r="U1379">
        <f t="shared" si="235"/>
        <v>10.202776998029625</v>
      </c>
      <c r="V1379">
        <f t="shared" si="236"/>
        <v>1378</v>
      </c>
      <c r="W1379" t="str">
        <f t="shared" si="237"/>
        <v/>
      </c>
      <c r="X1379" t="str">
        <f t="shared" si="238"/>
        <v/>
      </c>
      <c r="Y1379" t="str">
        <f t="shared" si="239"/>
        <v/>
      </c>
      <c r="Z1379" t="str">
        <f t="shared" si="240"/>
        <v/>
      </c>
      <c r="AA1379" t="str">
        <f t="shared" si="241"/>
        <v/>
      </c>
      <c r="AB1379" t="str">
        <f t="shared" si="242"/>
        <v/>
      </c>
    </row>
    <row r="1380" spans="1:28" x14ac:dyDescent="0.45">
      <c r="A1380" t="s">
        <v>3878</v>
      </c>
      <c r="B1380" t="s">
        <v>3878</v>
      </c>
      <c r="C1380" t="s">
        <v>3789</v>
      </c>
      <c r="D1380" t="s">
        <v>3790</v>
      </c>
      <c r="E1380">
        <v>17163</v>
      </c>
      <c r="F1380" t="s">
        <v>3637</v>
      </c>
      <c r="G1380">
        <v>38.615600000000001</v>
      </c>
      <c r="H1380">
        <v>-90.130499999999998</v>
      </c>
      <c r="I1380">
        <v>26922</v>
      </c>
      <c r="J1380">
        <v>26922</v>
      </c>
      <c r="K1380">
        <f t="shared" si="232"/>
        <v>10.200699075204039</v>
      </c>
      <c r="L1380">
        <v>747</v>
      </c>
      <c r="M1380" t="s">
        <v>19</v>
      </c>
      <c r="N1380" t="b">
        <v>1</v>
      </c>
      <c r="O1380" t="s">
        <v>596</v>
      </c>
      <c r="P1380" t="s">
        <v>3879</v>
      </c>
      <c r="Q1380">
        <v>1840008629</v>
      </c>
      <c r="R1380" t="str">
        <f t="shared" si="233"/>
        <v>small</v>
      </c>
      <c r="S1380">
        <f t="shared" si="234"/>
        <v>1</v>
      </c>
      <c r="T1380">
        <v>1379</v>
      </c>
      <c r="U1380">
        <f t="shared" si="235"/>
        <v>10.200699075204039</v>
      </c>
      <c r="V1380">
        <f t="shared" si="236"/>
        <v>1379</v>
      </c>
      <c r="W1380" t="str">
        <f t="shared" si="237"/>
        <v/>
      </c>
      <c r="X1380" t="str">
        <f t="shared" si="238"/>
        <v/>
      </c>
      <c r="Y1380" t="str">
        <f t="shared" si="239"/>
        <v/>
      </c>
      <c r="Z1380" t="str">
        <f t="shared" si="240"/>
        <v/>
      </c>
      <c r="AA1380" t="str">
        <f t="shared" si="241"/>
        <v/>
      </c>
      <c r="AB1380" t="str">
        <f t="shared" si="242"/>
        <v/>
      </c>
    </row>
    <row r="1381" spans="1:28" x14ac:dyDescent="0.45">
      <c r="A1381" t="s">
        <v>2733</v>
      </c>
      <c r="B1381" t="s">
        <v>2733</v>
      </c>
      <c r="C1381" t="s">
        <v>4722</v>
      </c>
      <c r="D1381" t="s">
        <v>4723</v>
      </c>
      <c r="E1381">
        <v>49049</v>
      </c>
      <c r="F1381" t="s">
        <v>4723</v>
      </c>
      <c r="G1381">
        <v>40.342100000000002</v>
      </c>
      <c r="H1381">
        <v>-111.9134</v>
      </c>
      <c r="I1381">
        <v>26887</v>
      </c>
      <c r="J1381">
        <v>26887</v>
      </c>
      <c r="K1381">
        <f t="shared" si="232"/>
        <v>10.199398177401218</v>
      </c>
      <c r="L1381">
        <v>480</v>
      </c>
      <c r="M1381" t="s">
        <v>19</v>
      </c>
      <c r="N1381" t="b">
        <v>1</v>
      </c>
      <c r="O1381" t="s">
        <v>1371</v>
      </c>
      <c r="P1381">
        <v>84045</v>
      </c>
      <c r="Q1381">
        <v>1840021397</v>
      </c>
      <c r="R1381" t="str">
        <f t="shared" si="233"/>
        <v>small</v>
      </c>
      <c r="S1381">
        <f t="shared" si="234"/>
        <v>1</v>
      </c>
      <c r="T1381">
        <v>1380</v>
      </c>
      <c r="U1381">
        <f t="shared" si="235"/>
        <v>10.199398177401218</v>
      </c>
      <c r="V1381">
        <f t="shared" si="236"/>
        <v>1380</v>
      </c>
      <c r="W1381" t="str">
        <f t="shared" si="237"/>
        <v/>
      </c>
      <c r="X1381" t="str">
        <f t="shared" si="238"/>
        <v/>
      </c>
      <c r="Y1381" t="str">
        <f t="shared" si="239"/>
        <v/>
      </c>
      <c r="Z1381" t="str">
        <f t="shared" si="240"/>
        <v/>
      </c>
      <c r="AA1381" t="str">
        <f t="shared" si="241"/>
        <v/>
      </c>
      <c r="AB1381" t="str">
        <f t="shared" si="242"/>
        <v/>
      </c>
    </row>
    <row r="1382" spans="1:28" x14ac:dyDescent="0.45">
      <c r="A1382" t="s">
        <v>1458</v>
      </c>
      <c r="B1382" t="s">
        <v>1458</v>
      </c>
      <c r="C1382" t="s">
        <v>1442</v>
      </c>
      <c r="D1382" t="s">
        <v>1443</v>
      </c>
      <c r="E1382">
        <v>34003</v>
      </c>
      <c r="F1382" t="s">
        <v>1451</v>
      </c>
      <c r="G1382">
        <v>40.945500000000003</v>
      </c>
      <c r="H1382">
        <v>-74.071200000000005</v>
      </c>
      <c r="I1382">
        <v>26880</v>
      </c>
      <c r="J1382">
        <v>26880</v>
      </c>
      <c r="K1382">
        <f t="shared" si="232"/>
        <v>10.199137794637085</v>
      </c>
      <c r="L1382">
        <v>991</v>
      </c>
      <c r="M1382" t="s">
        <v>19</v>
      </c>
      <c r="N1382" t="b">
        <v>1</v>
      </c>
      <c r="O1382" t="s">
        <v>330</v>
      </c>
      <c r="P1382" t="s">
        <v>1459</v>
      </c>
      <c r="Q1382">
        <v>1840000916</v>
      </c>
      <c r="R1382" t="str">
        <f t="shared" si="233"/>
        <v>small</v>
      </c>
      <c r="S1382">
        <f t="shared" si="234"/>
        <v>1</v>
      </c>
      <c r="T1382">
        <v>1381</v>
      </c>
      <c r="U1382">
        <f t="shared" si="235"/>
        <v>10.199137794637085</v>
      </c>
      <c r="V1382">
        <f t="shared" si="236"/>
        <v>1381</v>
      </c>
      <c r="W1382" t="str">
        <f t="shared" si="237"/>
        <v/>
      </c>
      <c r="X1382" t="str">
        <f t="shared" si="238"/>
        <v/>
      </c>
      <c r="Y1382" t="str">
        <f t="shared" si="239"/>
        <v/>
      </c>
      <c r="Z1382" t="str">
        <f t="shared" si="240"/>
        <v/>
      </c>
      <c r="AA1382" t="str">
        <f t="shared" si="241"/>
        <v/>
      </c>
      <c r="AB1382" t="str">
        <f t="shared" si="242"/>
        <v/>
      </c>
    </row>
    <row r="1383" spans="1:28" x14ac:dyDescent="0.45">
      <c r="A1383" t="s">
        <v>514</v>
      </c>
      <c r="B1383" t="s">
        <v>514</v>
      </c>
      <c r="C1383" t="s">
        <v>3789</v>
      </c>
      <c r="D1383" t="s">
        <v>3790</v>
      </c>
      <c r="E1383">
        <v>17119</v>
      </c>
      <c r="F1383" t="s">
        <v>408</v>
      </c>
      <c r="G1383">
        <v>38.903300000000002</v>
      </c>
      <c r="H1383">
        <v>-90.152299999999997</v>
      </c>
      <c r="I1383">
        <v>80871</v>
      </c>
      <c r="J1383">
        <v>26861</v>
      </c>
      <c r="K1383">
        <f t="shared" si="232"/>
        <v>10.198430699466112</v>
      </c>
      <c r="L1383">
        <v>670</v>
      </c>
      <c r="M1383" t="s">
        <v>19</v>
      </c>
      <c r="N1383" t="b">
        <v>1</v>
      </c>
      <c r="O1383" t="s">
        <v>596</v>
      </c>
      <c r="P1383">
        <v>62002</v>
      </c>
      <c r="Q1383">
        <v>1840007424</v>
      </c>
      <c r="R1383" t="str">
        <f t="shared" si="233"/>
        <v>small</v>
      </c>
      <c r="S1383">
        <f t="shared" si="234"/>
        <v>1</v>
      </c>
      <c r="T1383">
        <v>1382</v>
      </c>
      <c r="U1383">
        <f t="shared" si="235"/>
        <v>10.198430699466112</v>
      </c>
      <c r="V1383">
        <f t="shared" si="236"/>
        <v>1382</v>
      </c>
      <c r="W1383" t="str">
        <f t="shared" si="237"/>
        <v/>
      </c>
      <c r="X1383" t="str">
        <f t="shared" si="238"/>
        <v/>
      </c>
      <c r="Y1383" t="str">
        <f t="shared" si="239"/>
        <v/>
      </c>
      <c r="Z1383" t="str">
        <f t="shared" si="240"/>
        <v/>
      </c>
      <c r="AA1383" t="str">
        <f t="shared" si="241"/>
        <v/>
      </c>
      <c r="AB1383" t="str">
        <f t="shared" si="242"/>
        <v/>
      </c>
    </row>
    <row r="1384" spans="1:28" x14ac:dyDescent="0.45">
      <c r="A1384" t="s">
        <v>1214</v>
      </c>
      <c r="B1384" t="s">
        <v>1214</v>
      </c>
      <c r="C1384" t="s">
        <v>2998</v>
      </c>
      <c r="D1384" t="s">
        <v>2957</v>
      </c>
      <c r="E1384">
        <v>6073</v>
      </c>
      <c r="F1384" t="s">
        <v>2090</v>
      </c>
      <c r="G1384">
        <v>32.7331</v>
      </c>
      <c r="H1384">
        <v>-117.03440000000001</v>
      </c>
      <c r="I1384">
        <v>26860</v>
      </c>
      <c r="J1384">
        <v>26860</v>
      </c>
      <c r="K1384">
        <f t="shared" si="232"/>
        <v>10.198393470077228</v>
      </c>
      <c r="L1384">
        <v>2673</v>
      </c>
      <c r="M1384" t="s">
        <v>19</v>
      </c>
      <c r="N1384" t="b">
        <v>1</v>
      </c>
      <c r="O1384" t="s">
        <v>20</v>
      </c>
      <c r="P1384" t="s">
        <v>3237</v>
      </c>
      <c r="Q1384">
        <v>1840020621</v>
      </c>
      <c r="R1384" t="str">
        <f t="shared" si="233"/>
        <v>small</v>
      </c>
      <c r="S1384">
        <f t="shared" si="234"/>
        <v>1</v>
      </c>
      <c r="T1384">
        <v>1383</v>
      </c>
      <c r="U1384">
        <f t="shared" si="235"/>
        <v>10.198393470077228</v>
      </c>
      <c r="V1384">
        <f t="shared" si="236"/>
        <v>1383</v>
      </c>
      <c r="W1384" t="str">
        <f t="shared" si="237"/>
        <v/>
      </c>
      <c r="X1384" t="str">
        <f t="shared" si="238"/>
        <v/>
      </c>
      <c r="Y1384" t="str">
        <f t="shared" si="239"/>
        <v/>
      </c>
      <c r="Z1384" t="str">
        <f t="shared" si="240"/>
        <v/>
      </c>
      <c r="AA1384" t="str">
        <f t="shared" si="241"/>
        <v/>
      </c>
      <c r="AB1384" t="str">
        <f t="shared" si="242"/>
        <v/>
      </c>
    </row>
    <row r="1385" spans="1:28" x14ac:dyDescent="0.45">
      <c r="A1385" t="s">
        <v>5313</v>
      </c>
      <c r="B1385" t="s">
        <v>5313</v>
      </c>
      <c r="C1385" t="s">
        <v>5269</v>
      </c>
      <c r="D1385" t="s">
        <v>766</v>
      </c>
      <c r="E1385">
        <v>41005</v>
      </c>
      <c r="F1385" t="s">
        <v>5277</v>
      </c>
      <c r="G1385">
        <v>45.366900000000001</v>
      </c>
      <c r="H1385">
        <v>-122.6399</v>
      </c>
      <c r="I1385">
        <v>26859</v>
      </c>
      <c r="J1385">
        <v>26859</v>
      </c>
      <c r="K1385">
        <f t="shared" si="232"/>
        <v>10.198356239302266</v>
      </c>
      <c r="L1385">
        <v>1405</v>
      </c>
      <c r="M1385" t="s">
        <v>19</v>
      </c>
      <c r="N1385" t="b">
        <v>1</v>
      </c>
      <c r="O1385" t="s">
        <v>20</v>
      </c>
      <c r="P1385">
        <v>97068</v>
      </c>
      <c r="Q1385">
        <v>1840021218</v>
      </c>
      <c r="R1385" t="str">
        <f t="shared" si="233"/>
        <v>small</v>
      </c>
      <c r="S1385">
        <f t="shared" si="234"/>
        <v>1</v>
      </c>
      <c r="T1385">
        <v>1384</v>
      </c>
      <c r="U1385">
        <f t="shared" si="235"/>
        <v>10.198356239302266</v>
      </c>
      <c r="V1385">
        <f t="shared" si="236"/>
        <v>1384</v>
      </c>
      <c r="W1385" t="str">
        <f t="shared" si="237"/>
        <v/>
      </c>
      <c r="X1385" t="str">
        <f t="shared" si="238"/>
        <v/>
      </c>
      <c r="Y1385" t="str">
        <f t="shared" si="239"/>
        <v/>
      </c>
      <c r="Z1385" t="str">
        <f t="shared" si="240"/>
        <v/>
      </c>
      <c r="AA1385" t="str">
        <f t="shared" si="241"/>
        <v/>
      </c>
      <c r="AB1385" t="str">
        <f t="shared" si="242"/>
        <v/>
      </c>
    </row>
    <row r="1386" spans="1:28" x14ac:dyDescent="0.45">
      <c r="A1386" t="s">
        <v>151</v>
      </c>
      <c r="B1386" t="s">
        <v>151</v>
      </c>
      <c r="C1386" t="s">
        <v>2703</v>
      </c>
      <c r="D1386" t="s">
        <v>2129</v>
      </c>
      <c r="E1386">
        <v>36011</v>
      </c>
      <c r="F1386" t="s">
        <v>2027</v>
      </c>
      <c r="G1386">
        <v>42.933799999999998</v>
      </c>
      <c r="H1386">
        <v>-76.568399999999997</v>
      </c>
      <c r="I1386">
        <v>31263</v>
      </c>
      <c r="J1386">
        <v>26821</v>
      </c>
      <c r="K1386">
        <f t="shared" si="232"/>
        <v>10.196940441748334</v>
      </c>
      <c r="L1386">
        <v>1242</v>
      </c>
      <c r="M1386" t="s">
        <v>19</v>
      </c>
      <c r="N1386" t="b">
        <v>1</v>
      </c>
      <c r="O1386" t="s">
        <v>330</v>
      </c>
      <c r="P1386" t="s">
        <v>2773</v>
      </c>
      <c r="Q1386">
        <v>1840000367</v>
      </c>
      <c r="R1386" t="str">
        <f t="shared" si="233"/>
        <v>small</v>
      </c>
      <c r="S1386">
        <f t="shared" si="234"/>
        <v>1</v>
      </c>
      <c r="T1386">
        <v>1385</v>
      </c>
      <c r="U1386">
        <f t="shared" si="235"/>
        <v>10.196940441748334</v>
      </c>
      <c r="V1386">
        <f t="shared" si="236"/>
        <v>1385</v>
      </c>
      <c r="W1386" t="str">
        <f t="shared" si="237"/>
        <v/>
      </c>
      <c r="X1386" t="str">
        <f t="shared" si="238"/>
        <v/>
      </c>
      <c r="Y1386" t="str">
        <f t="shared" si="239"/>
        <v/>
      </c>
      <c r="Z1386" t="str">
        <f t="shared" si="240"/>
        <v/>
      </c>
      <c r="AA1386" t="str">
        <f t="shared" si="241"/>
        <v/>
      </c>
      <c r="AB1386" t="str">
        <f t="shared" si="242"/>
        <v/>
      </c>
    </row>
    <row r="1387" spans="1:28" x14ac:dyDescent="0.45">
      <c r="A1387" t="s">
        <v>4197</v>
      </c>
      <c r="B1387" t="s">
        <v>4197</v>
      </c>
      <c r="C1387" t="s">
        <v>4142</v>
      </c>
      <c r="D1387" t="s">
        <v>2864</v>
      </c>
      <c r="E1387">
        <v>18011</v>
      </c>
      <c r="F1387" t="s">
        <v>877</v>
      </c>
      <c r="G1387">
        <v>39.999000000000002</v>
      </c>
      <c r="H1387">
        <v>-86.292100000000005</v>
      </c>
      <c r="I1387">
        <v>26784</v>
      </c>
      <c r="J1387">
        <v>26784</v>
      </c>
      <c r="K1387">
        <f t="shared" si="232"/>
        <v>10.195559973289201</v>
      </c>
      <c r="L1387">
        <v>193</v>
      </c>
      <c r="M1387" t="s">
        <v>19</v>
      </c>
      <c r="N1387" t="b">
        <v>1</v>
      </c>
      <c r="O1387" t="s">
        <v>4143</v>
      </c>
      <c r="P1387" t="s">
        <v>4198</v>
      </c>
      <c r="Q1387">
        <v>1840010515</v>
      </c>
      <c r="R1387" t="str">
        <f t="shared" si="233"/>
        <v>small</v>
      </c>
      <c r="S1387">
        <f t="shared" si="234"/>
        <v>1</v>
      </c>
      <c r="T1387">
        <v>1386</v>
      </c>
      <c r="U1387">
        <f t="shared" si="235"/>
        <v>10.195559973289201</v>
      </c>
      <c r="V1387">
        <f t="shared" si="236"/>
        <v>1386</v>
      </c>
      <c r="W1387" t="str">
        <f t="shared" si="237"/>
        <v/>
      </c>
      <c r="X1387" t="str">
        <f t="shared" si="238"/>
        <v/>
      </c>
      <c r="Y1387" t="str">
        <f t="shared" si="239"/>
        <v/>
      </c>
      <c r="Z1387" t="str">
        <f t="shared" si="240"/>
        <v/>
      </c>
      <c r="AA1387" t="str">
        <f t="shared" si="241"/>
        <v/>
      </c>
      <c r="AB1387" t="str">
        <f t="shared" si="242"/>
        <v/>
      </c>
    </row>
    <row r="1388" spans="1:28" x14ac:dyDescent="0.45">
      <c r="A1388" t="s">
        <v>1830</v>
      </c>
      <c r="B1388" t="s">
        <v>1830</v>
      </c>
      <c r="C1388" t="s">
        <v>5073</v>
      </c>
      <c r="D1388" t="s">
        <v>3683</v>
      </c>
      <c r="E1388">
        <v>20055</v>
      </c>
      <c r="F1388" t="s">
        <v>1891</v>
      </c>
      <c r="G1388">
        <v>37.976500000000001</v>
      </c>
      <c r="H1388">
        <v>-100.8579</v>
      </c>
      <c r="I1388">
        <v>30040</v>
      </c>
      <c r="J1388">
        <v>26747</v>
      </c>
      <c r="K1388">
        <f t="shared" si="232"/>
        <v>10.194177596502213</v>
      </c>
      <c r="L1388">
        <v>1067</v>
      </c>
      <c r="M1388" t="s">
        <v>19</v>
      </c>
      <c r="N1388" t="b">
        <v>1</v>
      </c>
      <c r="O1388" t="s">
        <v>596</v>
      </c>
      <c r="P1388">
        <v>67846</v>
      </c>
      <c r="Q1388">
        <v>1840001669</v>
      </c>
      <c r="R1388" t="str">
        <f t="shared" si="233"/>
        <v>small</v>
      </c>
      <c r="S1388">
        <f t="shared" si="234"/>
        <v>1</v>
      </c>
      <c r="T1388">
        <v>1387</v>
      </c>
      <c r="U1388">
        <f t="shared" si="235"/>
        <v>10.194177596502213</v>
      </c>
      <c r="V1388">
        <f t="shared" si="236"/>
        <v>1387</v>
      </c>
      <c r="W1388" t="str">
        <f t="shared" si="237"/>
        <v/>
      </c>
      <c r="X1388" t="str">
        <f t="shared" si="238"/>
        <v/>
      </c>
      <c r="Y1388" t="str">
        <f t="shared" si="239"/>
        <v/>
      </c>
      <c r="Z1388" t="str">
        <f t="shared" si="240"/>
        <v/>
      </c>
      <c r="AA1388" t="str">
        <f t="shared" si="241"/>
        <v/>
      </c>
      <c r="AB1388" t="str">
        <f t="shared" si="242"/>
        <v/>
      </c>
    </row>
    <row r="1389" spans="1:28" x14ac:dyDescent="0.45">
      <c r="A1389" t="s">
        <v>1830</v>
      </c>
      <c r="B1389" t="s">
        <v>1830</v>
      </c>
      <c r="C1389" t="s">
        <v>4960</v>
      </c>
      <c r="D1389" t="s">
        <v>2504</v>
      </c>
      <c r="E1389">
        <v>26163</v>
      </c>
      <c r="F1389" t="s">
        <v>875</v>
      </c>
      <c r="G1389">
        <v>42.324399999999997</v>
      </c>
      <c r="H1389">
        <v>-83.341200000000001</v>
      </c>
      <c r="I1389">
        <v>26719</v>
      </c>
      <c r="J1389">
        <v>26719</v>
      </c>
      <c r="K1389">
        <f t="shared" si="232"/>
        <v>10.193130201800543</v>
      </c>
      <c r="L1389">
        <v>1757</v>
      </c>
      <c r="M1389" t="s">
        <v>19</v>
      </c>
      <c r="N1389" t="b">
        <v>1</v>
      </c>
      <c r="O1389" t="s">
        <v>4149</v>
      </c>
      <c r="P1389" t="s">
        <v>5029</v>
      </c>
      <c r="Q1389">
        <v>1840003974</v>
      </c>
      <c r="R1389" t="str">
        <f t="shared" si="233"/>
        <v>small</v>
      </c>
      <c r="S1389">
        <f t="shared" si="234"/>
        <v>1</v>
      </c>
      <c r="T1389">
        <v>1388</v>
      </c>
      <c r="U1389">
        <f t="shared" si="235"/>
        <v>10.193130201800543</v>
      </c>
      <c r="V1389">
        <f t="shared" si="236"/>
        <v>1388</v>
      </c>
      <c r="W1389" t="str">
        <f t="shared" si="237"/>
        <v/>
      </c>
      <c r="X1389" t="str">
        <f t="shared" si="238"/>
        <v/>
      </c>
      <c r="Y1389" t="str">
        <f t="shared" si="239"/>
        <v/>
      </c>
      <c r="Z1389" t="str">
        <f t="shared" si="240"/>
        <v/>
      </c>
      <c r="AA1389" t="str">
        <f t="shared" si="241"/>
        <v/>
      </c>
      <c r="AB1389" t="str">
        <f t="shared" si="242"/>
        <v/>
      </c>
    </row>
    <row r="1390" spans="1:28" x14ac:dyDescent="0.45">
      <c r="A1390" t="s">
        <v>2249</v>
      </c>
      <c r="B1390" t="s">
        <v>2249</v>
      </c>
      <c r="C1390" t="s">
        <v>2998</v>
      </c>
      <c r="D1390" t="s">
        <v>2957</v>
      </c>
      <c r="E1390">
        <v>6065</v>
      </c>
      <c r="F1390" t="s">
        <v>222</v>
      </c>
      <c r="G1390">
        <v>33.9253</v>
      </c>
      <c r="H1390">
        <v>-117.55</v>
      </c>
      <c r="I1390">
        <v>26714</v>
      </c>
      <c r="J1390">
        <v>26714</v>
      </c>
      <c r="K1390">
        <f t="shared" si="232"/>
        <v>10.19294305153705</v>
      </c>
      <c r="L1390">
        <v>748</v>
      </c>
      <c r="M1390" t="s">
        <v>19</v>
      </c>
      <c r="N1390" t="b">
        <v>1</v>
      </c>
      <c r="O1390" t="s">
        <v>20</v>
      </c>
      <c r="P1390">
        <v>92860</v>
      </c>
      <c r="Q1390">
        <v>1840020554</v>
      </c>
      <c r="R1390" t="str">
        <f t="shared" si="233"/>
        <v>small</v>
      </c>
      <c r="S1390">
        <f t="shared" si="234"/>
        <v>1</v>
      </c>
      <c r="T1390">
        <v>1389</v>
      </c>
      <c r="U1390">
        <f t="shared" si="235"/>
        <v>10.19294305153705</v>
      </c>
      <c r="V1390">
        <f t="shared" si="236"/>
        <v>1389</v>
      </c>
      <c r="W1390" t="str">
        <f t="shared" si="237"/>
        <v/>
      </c>
      <c r="X1390" t="str">
        <f t="shared" si="238"/>
        <v/>
      </c>
      <c r="Y1390" t="str">
        <f t="shared" si="239"/>
        <v/>
      </c>
      <c r="Z1390" t="str">
        <f t="shared" si="240"/>
        <v/>
      </c>
      <c r="AA1390" t="str">
        <f t="shared" si="241"/>
        <v/>
      </c>
      <c r="AB1390" t="str">
        <f t="shared" si="242"/>
        <v/>
      </c>
    </row>
    <row r="1391" spans="1:28" x14ac:dyDescent="0.45">
      <c r="A1391" t="s">
        <v>1395</v>
      </c>
      <c r="B1391" t="s">
        <v>1395</v>
      </c>
      <c r="C1391" t="s">
        <v>3789</v>
      </c>
      <c r="D1391" t="s">
        <v>3790</v>
      </c>
      <c r="E1391">
        <v>17111</v>
      </c>
      <c r="F1391" t="s">
        <v>2496</v>
      </c>
      <c r="G1391">
        <v>42.16</v>
      </c>
      <c r="H1391">
        <v>-88.433000000000007</v>
      </c>
      <c r="I1391">
        <v>26611</v>
      </c>
      <c r="J1391">
        <v>26611</v>
      </c>
      <c r="K1391">
        <f t="shared" si="232"/>
        <v>10.189079943122826</v>
      </c>
      <c r="L1391">
        <v>715</v>
      </c>
      <c r="M1391" t="s">
        <v>19</v>
      </c>
      <c r="N1391" t="b">
        <v>1</v>
      </c>
      <c r="O1391" t="s">
        <v>596</v>
      </c>
      <c r="P1391">
        <v>60142</v>
      </c>
      <c r="Q1391">
        <v>1840011134</v>
      </c>
      <c r="R1391" t="str">
        <f t="shared" si="233"/>
        <v>small</v>
      </c>
      <c r="S1391">
        <f t="shared" si="234"/>
        <v>1</v>
      </c>
      <c r="T1391">
        <v>1390</v>
      </c>
      <c r="U1391">
        <f t="shared" si="235"/>
        <v>10.189079943122826</v>
      </c>
      <c r="V1391">
        <f t="shared" si="236"/>
        <v>1390</v>
      </c>
      <c r="W1391" t="str">
        <f t="shared" si="237"/>
        <v/>
      </c>
      <c r="X1391" t="str">
        <f t="shared" si="238"/>
        <v/>
      </c>
      <c r="Y1391" t="str">
        <f t="shared" si="239"/>
        <v/>
      </c>
      <c r="Z1391" t="str">
        <f t="shared" si="240"/>
        <v/>
      </c>
      <c r="AA1391" t="str">
        <f t="shared" si="241"/>
        <v/>
      </c>
      <c r="AB1391" t="str">
        <f t="shared" si="242"/>
        <v/>
      </c>
    </row>
    <row r="1392" spans="1:28" x14ac:dyDescent="0.45">
      <c r="A1392" t="s">
        <v>2496</v>
      </c>
      <c r="B1392" t="s">
        <v>2496</v>
      </c>
      <c r="C1392" t="s">
        <v>3789</v>
      </c>
      <c r="D1392" t="s">
        <v>3790</v>
      </c>
      <c r="E1392">
        <v>17111</v>
      </c>
      <c r="F1392" t="s">
        <v>2496</v>
      </c>
      <c r="G1392">
        <v>42.338799999999999</v>
      </c>
      <c r="H1392">
        <v>-88.293199999999999</v>
      </c>
      <c r="I1392">
        <v>26611</v>
      </c>
      <c r="J1392">
        <v>26611</v>
      </c>
      <c r="K1392">
        <f t="shared" si="232"/>
        <v>10.189079943122826</v>
      </c>
      <c r="L1392">
        <v>701</v>
      </c>
      <c r="M1392" t="s">
        <v>19</v>
      </c>
      <c r="N1392" t="b">
        <v>1</v>
      </c>
      <c r="O1392" t="s">
        <v>596</v>
      </c>
      <c r="P1392">
        <v>60050</v>
      </c>
      <c r="Q1392">
        <v>1840008085</v>
      </c>
      <c r="R1392" t="str">
        <f t="shared" si="233"/>
        <v>small</v>
      </c>
      <c r="S1392">
        <f t="shared" si="234"/>
        <v>1</v>
      </c>
      <c r="T1392">
        <v>1391</v>
      </c>
      <c r="U1392">
        <f t="shared" si="235"/>
        <v>10.189079943122826</v>
      </c>
      <c r="V1392">
        <f t="shared" si="236"/>
        <v>1391</v>
      </c>
      <c r="W1392" t="str">
        <f t="shared" si="237"/>
        <v/>
      </c>
      <c r="X1392" t="str">
        <f t="shared" si="238"/>
        <v/>
      </c>
      <c r="Y1392" t="str">
        <f t="shared" si="239"/>
        <v/>
      </c>
      <c r="Z1392" t="str">
        <f t="shared" si="240"/>
        <v/>
      </c>
      <c r="AA1392" t="str">
        <f t="shared" si="241"/>
        <v/>
      </c>
      <c r="AB1392" t="str">
        <f t="shared" si="242"/>
        <v/>
      </c>
    </row>
    <row r="1393" spans="1:28" x14ac:dyDescent="0.45">
      <c r="A1393" t="s">
        <v>399</v>
      </c>
      <c r="B1393" t="s">
        <v>399</v>
      </c>
      <c r="C1393" t="s">
        <v>4006</v>
      </c>
      <c r="D1393" t="s">
        <v>4007</v>
      </c>
      <c r="E1393">
        <v>13045</v>
      </c>
      <c r="F1393" t="s">
        <v>359</v>
      </c>
      <c r="G1393">
        <v>33.581899999999997</v>
      </c>
      <c r="H1393">
        <v>-85.083699999999993</v>
      </c>
      <c r="I1393">
        <v>46695</v>
      </c>
      <c r="J1393">
        <v>26562</v>
      </c>
      <c r="K1393">
        <f t="shared" si="232"/>
        <v>10.187236901960196</v>
      </c>
      <c r="L1393">
        <v>459</v>
      </c>
      <c r="M1393" t="s">
        <v>19</v>
      </c>
      <c r="N1393" t="b">
        <v>1</v>
      </c>
      <c r="O1393" t="s">
        <v>330</v>
      </c>
      <c r="P1393" t="s">
        <v>4049</v>
      </c>
      <c r="Q1393">
        <v>1840014801</v>
      </c>
      <c r="R1393" t="str">
        <f t="shared" si="233"/>
        <v>small</v>
      </c>
      <c r="S1393">
        <f t="shared" si="234"/>
        <v>1</v>
      </c>
      <c r="T1393">
        <v>1392</v>
      </c>
      <c r="U1393">
        <f t="shared" si="235"/>
        <v>10.187236901960196</v>
      </c>
      <c r="V1393">
        <f t="shared" si="236"/>
        <v>1392</v>
      </c>
      <c r="W1393" t="str">
        <f t="shared" si="237"/>
        <v/>
      </c>
      <c r="X1393" t="str">
        <f t="shared" si="238"/>
        <v/>
      </c>
      <c r="Y1393" t="str">
        <f t="shared" si="239"/>
        <v/>
      </c>
      <c r="Z1393" t="str">
        <f t="shared" si="240"/>
        <v/>
      </c>
      <c r="AA1393" t="str">
        <f t="shared" si="241"/>
        <v/>
      </c>
      <c r="AB1393" t="str">
        <f t="shared" si="242"/>
        <v/>
      </c>
    </row>
    <row r="1394" spans="1:28" x14ac:dyDescent="0.45">
      <c r="A1394" t="s">
        <v>1795</v>
      </c>
      <c r="B1394" t="s">
        <v>1795</v>
      </c>
      <c r="C1394" t="s">
        <v>2998</v>
      </c>
      <c r="D1394" t="s">
        <v>2957</v>
      </c>
      <c r="E1394">
        <v>6007</v>
      </c>
      <c r="F1394" t="s">
        <v>2494</v>
      </c>
      <c r="G1394">
        <v>39.755800000000001</v>
      </c>
      <c r="H1394">
        <v>-121.6063</v>
      </c>
      <c r="I1394">
        <v>35163</v>
      </c>
      <c r="J1394">
        <v>26551</v>
      </c>
      <c r="K1394">
        <f t="shared" si="232"/>
        <v>10.186822690744211</v>
      </c>
      <c r="L1394">
        <v>559</v>
      </c>
      <c r="M1394" t="s">
        <v>19</v>
      </c>
      <c r="N1394" t="b">
        <v>1</v>
      </c>
      <c r="O1394" t="s">
        <v>20</v>
      </c>
      <c r="P1394" t="s">
        <v>3082</v>
      </c>
      <c r="Q1394">
        <v>1840022428</v>
      </c>
      <c r="R1394" t="str">
        <f t="shared" si="233"/>
        <v>small</v>
      </c>
      <c r="S1394">
        <f t="shared" si="234"/>
        <v>1</v>
      </c>
      <c r="T1394">
        <v>1393</v>
      </c>
      <c r="U1394">
        <f t="shared" si="235"/>
        <v>10.186822690744211</v>
      </c>
      <c r="V1394">
        <f t="shared" si="236"/>
        <v>1393</v>
      </c>
      <c r="W1394" t="str">
        <f t="shared" si="237"/>
        <v/>
      </c>
      <c r="X1394" t="str">
        <f t="shared" si="238"/>
        <v/>
      </c>
      <c r="Y1394" t="str">
        <f t="shared" si="239"/>
        <v/>
      </c>
      <c r="Z1394" t="str">
        <f t="shared" si="240"/>
        <v/>
      </c>
      <c r="AA1394" t="str">
        <f t="shared" si="241"/>
        <v/>
      </c>
      <c r="AB1394" t="str">
        <f t="shared" si="242"/>
        <v/>
      </c>
    </row>
    <row r="1395" spans="1:28" x14ac:dyDescent="0.45">
      <c r="A1395" t="s">
        <v>4918</v>
      </c>
      <c r="B1395" t="s">
        <v>4918</v>
      </c>
      <c r="C1395" t="s">
        <v>4859</v>
      </c>
      <c r="D1395" t="s">
        <v>4860</v>
      </c>
      <c r="E1395">
        <v>27123</v>
      </c>
      <c r="F1395" t="s">
        <v>1575</v>
      </c>
      <c r="G1395">
        <v>45.084200000000003</v>
      </c>
      <c r="H1395">
        <v>-93.135800000000003</v>
      </c>
      <c r="I1395">
        <v>26548</v>
      </c>
      <c r="J1395">
        <v>26548</v>
      </c>
      <c r="K1395">
        <f t="shared" si="232"/>
        <v>10.186709694265815</v>
      </c>
      <c r="L1395">
        <v>951</v>
      </c>
      <c r="M1395" t="s">
        <v>19</v>
      </c>
      <c r="N1395" t="b">
        <v>1</v>
      </c>
      <c r="O1395" t="s">
        <v>596</v>
      </c>
      <c r="P1395">
        <v>55126</v>
      </c>
      <c r="Q1395">
        <v>1840008938</v>
      </c>
      <c r="R1395" t="str">
        <f t="shared" si="233"/>
        <v>small</v>
      </c>
      <c r="S1395">
        <f t="shared" si="234"/>
        <v>1</v>
      </c>
      <c r="T1395">
        <v>1394</v>
      </c>
      <c r="U1395">
        <f t="shared" si="235"/>
        <v>10.186709694265815</v>
      </c>
      <c r="V1395">
        <f t="shared" si="236"/>
        <v>1394</v>
      </c>
      <c r="W1395" t="str">
        <f t="shared" si="237"/>
        <v/>
      </c>
      <c r="X1395" t="str">
        <f t="shared" si="238"/>
        <v/>
      </c>
      <c r="Y1395" t="str">
        <f t="shared" si="239"/>
        <v/>
      </c>
      <c r="Z1395" t="str">
        <f t="shared" si="240"/>
        <v/>
      </c>
      <c r="AA1395" t="str">
        <f t="shared" si="241"/>
        <v/>
      </c>
      <c r="AB1395" t="str">
        <f t="shared" si="242"/>
        <v/>
      </c>
    </row>
    <row r="1396" spans="1:28" x14ac:dyDescent="0.45">
      <c r="A1396" t="s">
        <v>608</v>
      </c>
      <c r="B1396" t="s">
        <v>608</v>
      </c>
      <c r="C1396" t="s">
        <v>2528</v>
      </c>
      <c r="D1396" t="s">
        <v>2529</v>
      </c>
      <c r="E1396">
        <v>31053</v>
      </c>
      <c r="F1396" t="s">
        <v>603</v>
      </c>
      <c r="G1396">
        <v>41.441800000000001</v>
      </c>
      <c r="H1396">
        <v>-96.488699999999994</v>
      </c>
      <c r="I1396">
        <v>27598</v>
      </c>
      <c r="J1396">
        <v>26519</v>
      </c>
      <c r="K1396">
        <f t="shared" si="232"/>
        <v>10.18561673619821</v>
      </c>
      <c r="L1396">
        <v>1069</v>
      </c>
      <c r="M1396" t="s">
        <v>19</v>
      </c>
      <c r="N1396" t="b">
        <v>1</v>
      </c>
      <c r="O1396" t="s">
        <v>596</v>
      </c>
      <c r="P1396" t="s">
        <v>2530</v>
      </c>
      <c r="Q1396">
        <v>1840003346</v>
      </c>
      <c r="R1396" t="str">
        <f t="shared" si="233"/>
        <v>small</v>
      </c>
      <c r="S1396">
        <f t="shared" si="234"/>
        <v>1</v>
      </c>
      <c r="T1396">
        <v>1395</v>
      </c>
      <c r="U1396">
        <f t="shared" si="235"/>
        <v>10.18561673619821</v>
      </c>
      <c r="V1396">
        <f t="shared" si="236"/>
        <v>1395</v>
      </c>
      <c r="W1396" t="str">
        <f t="shared" si="237"/>
        <v/>
      </c>
      <c r="X1396" t="str">
        <f t="shared" si="238"/>
        <v/>
      </c>
      <c r="Y1396" t="str">
        <f t="shared" si="239"/>
        <v/>
      </c>
      <c r="Z1396" t="str">
        <f t="shared" si="240"/>
        <v/>
      </c>
      <c r="AA1396" t="str">
        <f t="shared" si="241"/>
        <v/>
      </c>
      <c r="AB1396" t="str">
        <f t="shared" si="242"/>
        <v/>
      </c>
    </row>
    <row r="1397" spans="1:28" x14ac:dyDescent="0.45">
      <c r="A1397" t="s">
        <v>1241</v>
      </c>
      <c r="B1397" t="s">
        <v>1241</v>
      </c>
      <c r="C1397" t="s">
        <v>966</v>
      </c>
      <c r="D1397" t="s">
        <v>967</v>
      </c>
      <c r="E1397">
        <v>12057</v>
      </c>
      <c r="F1397" t="s">
        <v>990</v>
      </c>
      <c r="G1397">
        <v>28.044</v>
      </c>
      <c r="H1397">
        <v>-82.378</v>
      </c>
      <c r="I1397">
        <v>26515</v>
      </c>
      <c r="J1397">
        <v>26515</v>
      </c>
      <c r="K1397">
        <f t="shared" si="232"/>
        <v>10.18546588957123</v>
      </c>
      <c r="L1397">
        <v>1450</v>
      </c>
      <c r="M1397" t="s">
        <v>19</v>
      </c>
      <c r="N1397" t="b">
        <v>1</v>
      </c>
      <c r="O1397" t="s">
        <v>330</v>
      </c>
      <c r="P1397" t="s">
        <v>1242</v>
      </c>
      <c r="Q1397">
        <v>1840015983</v>
      </c>
      <c r="R1397" t="str">
        <f t="shared" si="233"/>
        <v>small</v>
      </c>
      <c r="S1397">
        <f t="shared" si="234"/>
        <v>1</v>
      </c>
      <c r="T1397">
        <v>1396</v>
      </c>
      <c r="U1397">
        <f t="shared" si="235"/>
        <v>10.18546588957123</v>
      </c>
      <c r="V1397">
        <f t="shared" si="236"/>
        <v>1396</v>
      </c>
      <c r="W1397" t="str">
        <f t="shared" si="237"/>
        <v/>
      </c>
      <c r="X1397" t="str">
        <f t="shared" si="238"/>
        <v/>
      </c>
      <c r="Y1397" t="str">
        <f t="shared" si="239"/>
        <v/>
      </c>
      <c r="Z1397" t="str">
        <f t="shared" si="240"/>
        <v/>
      </c>
      <c r="AA1397" t="str">
        <f t="shared" si="241"/>
        <v/>
      </c>
      <c r="AB1397" t="str">
        <f t="shared" si="242"/>
        <v/>
      </c>
    </row>
    <row r="1398" spans="1:28" x14ac:dyDescent="0.45">
      <c r="A1398" t="s">
        <v>2974</v>
      </c>
      <c r="B1398" t="s">
        <v>2974</v>
      </c>
      <c r="C1398" t="s">
        <v>3626</v>
      </c>
      <c r="D1398" t="s">
        <v>3627</v>
      </c>
      <c r="E1398">
        <v>1073</v>
      </c>
      <c r="F1398" t="s">
        <v>60</v>
      </c>
      <c r="G1398">
        <v>33.370899999999999</v>
      </c>
      <c r="H1398">
        <v>-86.971299999999999</v>
      </c>
      <c r="I1398">
        <v>26511</v>
      </c>
      <c r="J1398">
        <v>26511</v>
      </c>
      <c r="K1398">
        <f t="shared" si="232"/>
        <v>10.185315020186113</v>
      </c>
      <c r="L1398">
        <v>252</v>
      </c>
      <c r="M1398" t="s">
        <v>19</v>
      </c>
      <c r="N1398" t="b">
        <v>1</v>
      </c>
      <c r="O1398" t="s">
        <v>596</v>
      </c>
      <c r="P1398" t="s">
        <v>3632</v>
      </c>
      <c r="Q1398">
        <v>1840013732</v>
      </c>
      <c r="R1398" t="str">
        <f t="shared" si="233"/>
        <v>small</v>
      </c>
      <c r="S1398">
        <f t="shared" si="234"/>
        <v>1</v>
      </c>
      <c r="T1398">
        <v>1397</v>
      </c>
      <c r="U1398">
        <f t="shared" si="235"/>
        <v>10.185315020186113</v>
      </c>
      <c r="V1398">
        <f t="shared" si="236"/>
        <v>1397</v>
      </c>
      <c r="W1398" t="str">
        <f t="shared" si="237"/>
        <v/>
      </c>
      <c r="X1398" t="str">
        <f t="shared" si="238"/>
        <v/>
      </c>
      <c r="Y1398" t="str">
        <f t="shared" si="239"/>
        <v/>
      </c>
      <c r="Z1398" t="str">
        <f t="shared" si="240"/>
        <v/>
      </c>
      <c r="AA1398" t="str">
        <f t="shared" si="241"/>
        <v/>
      </c>
      <c r="AB1398" t="str">
        <f t="shared" si="242"/>
        <v/>
      </c>
    </row>
    <row r="1399" spans="1:28" x14ac:dyDescent="0.45">
      <c r="A1399" t="s">
        <v>2413</v>
      </c>
      <c r="B1399" t="s">
        <v>2413</v>
      </c>
      <c r="C1399" t="s">
        <v>2310</v>
      </c>
      <c r="D1399" t="s">
        <v>2311</v>
      </c>
      <c r="E1399">
        <v>37097</v>
      </c>
      <c r="F1399" t="s">
        <v>1895</v>
      </c>
      <c r="G1399">
        <v>35.783999999999999</v>
      </c>
      <c r="H1399">
        <v>-80.871300000000005</v>
      </c>
      <c r="I1399">
        <v>26506</v>
      </c>
      <c r="J1399">
        <v>26506</v>
      </c>
      <c r="K1399">
        <f t="shared" si="232"/>
        <v>10.185126401440623</v>
      </c>
      <c r="L1399">
        <v>424</v>
      </c>
      <c r="M1399" t="s">
        <v>19</v>
      </c>
      <c r="N1399" t="b">
        <v>1</v>
      </c>
      <c r="O1399" t="s">
        <v>330</v>
      </c>
      <c r="P1399" t="s">
        <v>2414</v>
      </c>
      <c r="Q1399">
        <v>1840015358</v>
      </c>
      <c r="R1399" t="str">
        <f t="shared" si="233"/>
        <v>small</v>
      </c>
      <c r="S1399">
        <f t="shared" si="234"/>
        <v>1</v>
      </c>
      <c r="T1399">
        <v>1398</v>
      </c>
      <c r="U1399">
        <f t="shared" si="235"/>
        <v>10.185126401440623</v>
      </c>
      <c r="V1399">
        <f t="shared" si="236"/>
        <v>1398</v>
      </c>
      <c r="W1399" t="str">
        <f t="shared" si="237"/>
        <v/>
      </c>
      <c r="X1399" t="str">
        <f t="shared" si="238"/>
        <v/>
      </c>
      <c r="Y1399" t="str">
        <f t="shared" si="239"/>
        <v/>
      </c>
      <c r="Z1399" t="str">
        <f t="shared" si="240"/>
        <v/>
      </c>
      <c r="AA1399" t="str">
        <f t="shared" si="241"/>
        <v/>
      </c>
      <c r="AB1399" t="str">
        <f t="shared" si="242"/>
        <v/>
      </c>
    </row>
    <row r="1400" spans="1:28" x14ac:dyDescent="0.45">
      <c r="A1400" t="s">
        <v>3870</v>
      </c>
      <c r="B1400" t="s">
        <v>3870</v>
      </c>
      <c r="C1400" t="s">
        <v>5114</v>
      </c>
      <c r="D1400" t="s">
        <v>3732</v>
      </c>
      <c r="E1400">
        <v>28121</v>
      </c>
      <c r="F1400" t="s">
        <v>2124</v>
      </c>
      <c r="G1400">
        <v>32.273000000000003</v>
      </c>
      <c r="H1400">
        <v>-90.091800000000006</v>
      </c>
      <c r="I1400">
        <v>26485</v>
      </c>
      <c r="J1400">
        <v>26485</v>
      </c>
      <c r="K1400">
        <f t="shared" si="232"/>
        <v>10.184333813978627</v>
      </c>
      <c r="L1400">
        <v>401</v>
      </c>
      <c r="M1400" t="s">
        <v>19</v>
      </c>
      <c r="N1400" t="b">
        <v>1</v>
      </c>
      <c r="O1400" t="s">
        <v>596</v>
      </c>
      <c r="P1400">
        <v>39208</v>
      </c>
      <c r="Q1400">
        <v>1840014888</v>
      </c>
      <c r="R1400" t="str">
        <f t="shared" si="233"/>
        <v>small</v>
      </c>
      <c r="S1400">
        <f t="shared" si="234"/>
        <v>1</v>
      </c>
      <c r="T1400">
        <v>1399</v>
      </c>
      <c r="U1400">
        <f t="shared" si="235"/>
        <v>10.184333813978627</v>
      </c>
      <c r="V1400">
        <f t="shared" si="236"/>
        <v>1399</v>
      </c>
      <c r="W1400" t="str">
        <f t="shared" si="237"/>
        <v/>
      </c>
      <c r="X1400" t="str">
        <f t="shared" si="238"/>
        <v/>
      </c>
      <c r="Y1400" t="str">
        <f t="shared" si="239"/>
        <v/>
      </c>
      <c r="Z1400" t="str">
        <f t="shared" si="240"/>
        <v/>
      </c>
      <c r="AA1400" t="str">
        <f t="shared" si="241"/>
        <v/>
      </c>
      <c r="AB1400" t="str">
        <f t="shared" si="242"/>
        <v/>
      </c>
    </row>
    <row r="1401" spans="1:28" x14ac:dyDescent="0.45">
      <c r="A1401" t="s">
        <v>848</v>
      </c>
      <c r="B1401" t="s">
        <v>848</v>
      </c>
      <c r="C1401" t="s">
        <v>594</v>
      </c>
      <c r="D1401" t="s">
        <v>595</v>
      </c>
      <c r="E1401">
        <v>55031</v>
      </c>
      <c r="F1401" t="s">
        <v>44</v>
      </c>
      <c r="G1401">
        <v>46.694000000000003</v>
      </c>
      <c r="H1401">
        <v>-92.082300000000004</v>
      </c>
      <c r="I1401">
        <v>26475</v>
      </c>
      <c r="J1401">
        <v>26475</v>
      </c>
      <c r="K1401">
        <f t="shared" si="232"/>
        <v>10.183956170469607</v>
      </c>
      <c r="L1401">
        <v>276</v>
      </c>
      <c r="M1401" t="s">
        <v>19</v>
      </c>
      <c r="N1401" t="b">
        <v>1</v>
      </c>
      <c r="O1401" t="s">
        <v>596</v>
      </c>
      <c r="P1401">
        <v>54880</v>
      </c>
      <c r="Q1401">
        <v>1840038034</v>
      </c>
      <c r="R1401" t="str">
        <f t="shared" si="233"/>
        <v>small</v>
      </c>
      <c r="S1401">
        <f t="shared" si="234"/>
        <v>1</v>
      </c>
      <c r="T1401">
        <v>1400</v>
      </c>
      <c r="U1401">
        <f t="shared" si="235"/>
        <v>10.183956170469607</v>
      </c>
      <c r="V1401">
        <f t="shared" si="236"/>
        <v>1400</v>
      </c>
      <c r="W1401" t="str">
        <f t="shared" si="237"/>
        <v/>
      </c>
      <c r="X1401" t="str">
        <f t="shared" si="238"/>
        <v/>
      </c>
      <c r="Y1401" t="str">
        <f t="shared" si="239"/>
        <v/>
      </c>
      <c r="Z1401" t="str">
        <f t="shared" si="240"/>
        <v/>
      </c>
      <c r="AA1401" t="str">
        <f t="shared" si="241"/>
        <v/>
      </c>
      <c r="AB1401" t="str">
        <f t="shared" si="242"/>
        <v/>
      </c>
    </row>
    <row r="1402" spans="1:28" x14ac:dyDescent="0.45">
      <c r="A1402" t="s">
        <v>3800</v>
      </c>
      <c r="B1402" t="s">
        <v>3800</v>
      </c>
      <c r="C1402" t="s">
        <v>3789</v>
      </c>
      <c r="D1402" t="s">
        <v>3790</v>
      </c>
      <c r="E1402">
        <v>17091</v>
      </c>
      <c r="F1402" t="s">
        <v>3800</v>
      </c>
      <c r="G1402">
        <v>41.101900000000001</v>
      </c>
      <c r="H1402">
        <v>-87.8643</v>
      </c>
      <c r="I1402">
        <v>78682</v>
      </c>
      <c r="J1402">
        <v>26445</v>
      </c>
      <c r="K1402">
        <f t="shared" si="232"/>
        <v>10.18282238350008</v>
      </c>
      <c r="L1402">
        <v>684</v>
      </c>
      <c r="M1402" t="s">
        <v>19</v>
      </c>
      <c r="N1402" t="b">
        <v>1</v>
      </c>
      <c r="O1402" t="s">
        <v>596</v>
      </c>
      <c r="P1402">
        <v>60901</v>
      </c>
      <c r="Q1402">
        <v>1840008260</v>
      </c>
      <c r="R1402" t="str">
        <f t="shared" si="233"/>
        <v>small</v>
      </c>
      <c r="S1402">
        <f t="shared" si="234"/>
        <v>1</v>
      </c>
      <c r="T1402">
        <v>1401</v>
      </c>
      <c r="U1402">
        <f t="shared" si="235"/>
        <v>10.18282238350008</v>
      </c>
      <c r="V1402">
        <f t="shared" si="236"/>
        <v>1401</v>
      </c>
      <c r="W1402" t="str">
        <f t="shared" si="237"/>
        <v/>
      </c>
      <c r="X1402" t="str">
        <f t="shared" si="238"/>
        <v/>
      </c>
      <c r="Y1402" t="str">
        <f t="shared" si="239"/>
        <v/>
      </c>
      <c r="Z1402" t="str">
        <f t="shared" si="240"/>
        <v/>
      </c>
      <c r="AA1402" t="str">
        <f t="shared" si="241"/>
        <v/>
      </c>
      <c r="AB1402" t="str">
        <f t="shared" si="242"/>
        <v/>
      </c>
    </row>
    <row r="1403" spans="1:28" x14ac:dyDescent="0.45">
      <c r="A1403" t="s">
        <v>1175</v>
      </c>
      <c r="B1403" t="s">
        <v>1175</v>
      </c>
      <c r="C1403" t="s">
        <v>2484</v>
      </c>
      <c r="D1403" t="s">
        <v>2485</v>
      </c>
      <c r="E1403">
        <v>38105</v>
      </c>
      <c r="F1403" t="s">
        <v>2486</v>
      </c>
      <c r="G1403">
        <v>48.183399999999999</v>
      </c>
      <c r="H1403">
        <v>-103.633</v>
      </c>
      <c r="I1403">
        <v>27164</v>
      </c>
      <c r="J1403">
        <v>26426</v>
      </c>
      <c r="K1403">
        <f t="shared" si="232"/>
        <v>10.182103652974162</v>
      </c>
      <c r="L1403">
        <v>501</v>
      </c>
      <c r="M1403" t="s">
        <v>19</v>
      </c>
      <c r="N1403" t="b">
        <v>1</v>
      </c>
      <c r="O1403" t="s">
        <v>596</v>
      </c>
      <c r="P1403" t="s">
        <v>2517</v>
      </c>
      <c r="Q1403">
        <v>1840001871</v>
      </c>
      <c r="R1403" t="str">
        <f t="shared" si="233"/>
        <v>small</v>
      </c>
      <c r="S1403">
        <f t="shared" si="234"/>
        <v>1</v>
      </c>
      <c r="T1403">
        <v>1402</v>
      </c>
      <c r="U1403">
        <f t="shared" si="235"/>
        <v>10.182103652974162</v>
      </c>
      <c r="V1403">
        <f t="shared" si="236"/>
        <v>1402</v>
      </c>
      <c r="W1403" t="str">
        <f t="shared" si="237"/>
        <v/>
      </c>
      <c r="X1403" t="str">
        <f t="shared" si="238"/>
        <v/>
      </c>
      <c r="Y1403" t="str">
        <f t="shared" si="239"/>
        <v/>
      </c>
      <c r="Z1403" t="str">
        <f t="shared" si="240"/>
        <v/>
      </c>
      <c r="AA1403" t="str">
        <f t="shared" si="241"/>
        <v/>
      </c>
      <c r="AB1403" t="str">
        <f t="shared" si="242"/>
        <v/>
      </c>
    </row>
    <row r="1404" spans="1:28" x14ac:dyDescent="0.45">
      <c r="A1404" t="s">
        <v>728</v>
      </c>
      <c r="B1404" t="s">
        <v>728</v>
      </c>
      <c r="C1404" t="s">
        <v>594</v>
      </c>
      <c r="D1404" t="s">
        <v>595</v>
      </c>
      <c r="E1404">
        <v>55097</v>
      </c>
      <c r="F1404" t="s">
        <v>310</v>
      </c>
      <c r="G1404">
        <v>44.524000000000001</v>
      </c>
      <c r="H1404">
        <v>-89.550600000000003</v>
      </c>
      <c r="I1404">
        <v>43735</v>
      </c>
      <c r="J1404">
        <v>26423</v>
      </c>
      <c r="K1404">
        <f t="shared" si="232"/>
        <v>10.181990121970616</v>
      </c>
      <c r="L1404">
        <v>594</v>
      </c>
      <c r="M1404" t="s">
        <v>19</v>
      </c>
      <c r="N1404" t="b">
        <v>1</v>
      </c>
      <c r="O1404" t="s">
        <v>596</v>
      </c>
      <c r="P1404" t="s">
        <v>729</v>
      </c>
      <c r="Q1404">
        <v>1840002320</v>
      </c>
      <c r="R1404" t="str">
        <f t="shared" si="233"/>
        <v>small</v>
      </c>
      <c r="S1404">
        <f t="shared" si="234"/>
        <v>1</v>
      </c>
      <c r="T1404">
        <v>1403</v>
      </c>
      <c r="U1404">
        <f t="shared" si="235"/>
        <v>10.181990121970616</v>
      </c>
      <c r="V1404">
        <f t="shared" si="236"/>
        <v>1403</v>
      </c>
      <c r="W1404" t="str">
        <f t="shared" si="237"/>
        <v/>
      </c>
      <c r="X1404" t="str">
        <f t="shared" si="238"/>
        <v/>
      </c>
      <c r="Y1404" t="str">
        <f t="shared" si="239"/>
        <v/>
      </c>
      <c r="Z1404" t="str">
        <f t="shared" si="240"/>
        <v/>
      </c>
      <c r="AA1404" t="str">
        <f t="shared" si="241"/>
        <v/>
      </c>
      <c r="AB1404" t="str">
        <f t="shared" si="242"/>
        <v/>
      </c>
    </row>
    <row r="1405" spans="1:28" x14ac:dyDescent="0.45">
      <c r="A1405" t="s">
        <v>3108</v>
      </c>
      <c r="B1405" t="s">
        <v>3108</v>
      </c>
      <c r="C1405" t="s">
        <v>2998</v>
      </c>
      <c r="D1405" t="s">
        <v>2957</v>
      </c>
      <c r="E1405">
        <v>6029</v>
      </c>
      <c r="F1405" t="s">
        <v>3030</v>
      </c>
      <c r="G1405">
        <v>35.593800000000002</v>
      </c>
      <c r="H1405">
        <v>-119.3673</v>
      </c>
      <c r="I1405">
        <v>26337</v>
      </c>
      <c r="J1405">
        <v>26395</v>
      </c>
      <c r="K1405">
        <f t="shared" si="232"/>
        <v>10.180929877257716</v>
      </c>
      <c r="L1405">
        <v>1081</v>
      </c>
      <c r="M1405" t="s">
        <v>19</v>
      </c>
      <c r="N1405" t="b">
        <v>1</v>
      </c>
      <c r="O1405" t="s">
        <v>20</v>
      </c>
      <c r="P1405">
        <v>93280</v>
      </c>
      <c r="Q1405">
        <v>1840021738</v>
      </c>
      <c r="R1405" t="str">
        <f t="shared" si="233"/>
        <v>small</v>
      </c>
      <c r="S1405">
        <f t="shared" si="234"/>
        <v>1</v>
      </c>
      <c r="T1405">
        <v>1404</v>
      </c>
      <c r="U1405">
        <f t="shared" si="235"/>
        <v>10.180929877257716</v>
      </c>
      <c r="V1405">
        <f t="shared" si="236"/>
        <v>1404</v>
      </c>
      <c r="W1405" t="str">
        <f t="shared" si="237"/>
        <v/>
      </c>
      <c r="X1405" t="str">
        <f t="shared" si="238"/>
        <v/>
      </c>
      <c r="Y1405" t="str">
        <f t="shared" si="239"/>
        <v/>
      </c>
      <c r="Z1405" t="str">
        <f t="shared" si="240"/>
        <v/>
      </c>
      <c r="AA1405" t="str">
        <f t="shared" si="241"/>
        <v/>
      </c>
      <c r="AB1405" t="str">
        <f t="shared" si="242"/>
        <v/>
      </c>
    </row>
    <row r="1406" spans="1:28" x14ac:dyDescent="0.45">
      <c r="A1406" t="s">
        <v>720</v>
      </c>
      <c r="B1406" t="s">
        <v>720</v>
      </c>
      <c r="C1406" t="s">
        <v>3789</v>
      </c>
      <c r="D1406" t="s">
        <v>3790</v>
      </c>
      <c r="E1406">
        <v>17089</v>
      </c>
      <c r="F1406" t="s">
        <v>2924</v>
      </c>
      <c r="G1406">
        <v>41.848999999999997</v>
      </c>
      <c r="H1406">
        <v>-88.308899999999994</v>
      </c>
      <c r="I1406">
        <v>26391</v>
      </c>
      <c r="J1406">
        <v>26391</v>
      </c>
      <c r="K1406">
        <f t="shared" si="232"/>
        <v>10.180778321920783</v>
      </c>
      <c r="L1406">
        <v>1062</v>
      </c>
      <c r="M1406" t="s">
        <v>19</v>
      </c>
      <c r="N1406" t="b">
        <v>1</v>
      </c>
      <c r="O1406" t="s">
        <v>596</v>
      </c>
      <c r="P1406">
        <v>60510</v>
      </c>
      <c r="Q1406">
        <v>1840007035</v>
      </c>
      <c r="R1406" t="str">
        <f t="shared" si="233"/>
        <v>small</v>
      </c>
      <c r="S1406">
        <f t="shared" si="234"/>
        <v>1</v>
      </c>
      <c r="T1406">
        <v>1405</v>
      </c>
      <c r="U1406">
        <f t="shared" si="235"/>
        <v>10.180778321920783</v>
      </c>
      <c r="V1406">
        <f t="shared" si="236"/>
        <v>1405</v>
      </c>
      <c r="W1406" t="str">
        <f t="shared" si="237"/>
        <v/>
      </c>
      <c r="X1406" t="str">
        <f t="shared" si="238"/>
        <v/>
      </c>
      <c r="Y1406" t="str">
        <f t="shared" si="239"/>
        <v/>
      </c>
      <c r="Z1406" t="str">
        <f t="shared" si="240"/>
        <v/>
      </c>
      <c r="AA1406" t="str">
        <f t="shared" si="241"/>
        <v/>
      </c>
      <c r="AB1406" t="str">
        <f t="shared" si="242"/>
        <v/>
      </c>
    </row>
    <row r="1407" spans="1:28" x14ac:dyDescent="0.45">
      <c r="A1407" t="s">
        <v>653</v>
      </c>
      <c r="B1407" t="s">
        <v>653</v>
      </c>
      <c r="C1407" t="s">
        <v>594</v>
      </c>
      <c r="D1407" t="s">
        <v>595</v>
      </c>
      <c r="E1407">
        <v>55101</v>
      </c>
      <c r="F1407" t="s">
        <v>611</v>
      </c>
      <c r="G1407">
        <v>42.712899999999998</v>
      </c>
      <c r="H1407">
        <v>-87.887500000000003</v>
      </c>
      <c r="I1407">
        <v>26360</v>
      </c>
      <c r="J1407">
        <v>26360</v>
      </c>
      <c r="K1407">
        <f t="shared" si="232"/>
        <v>10.179602988616443</v>
      </c>
      <c r="L1407">
        <v>302</v>
      </c>
      <c r="M1407" t="s">
        <v>19</v>
      </c>
      <c r="N1407" t="b">
        <v>1</v>
      </c>
      <c r="O1407" t="s">
        <v>596</v>
      </c>
      <c r="P1407" t="s">
        <v>654</v>
      </c>
      <c r="Q1407">
        <v>1840038102</v>
      </c>
      <c r="R1407" t="str">
        <f t="shared" si="233"/>
        <v>small</v>
      </c>
      <c r="S1407">
        <f t="shared" si="234"/>
        <v>1</v>
      </c>
      <c r="T1407">
        <v>1406</v>
      </c>
      <c r="U1407">
        <f t="shared" si="235"/>
        <v>10.179602988616443</v>
      </c>
      <c r="V1407">
        <f t="shared" si="236"/>
        <v>1406</v>
      </c>
      <c r="W1407" t="str">
        <f t="shared" si="237"/>
        <v/>
      </c>
      <c r="X1407" t="str">
        <f t="shared" si="238"/>
        <v/>
      </c>
      <c r="Y1407" t="str">
        <f t="shared" si="239"/>
        <v/>
      </c>
      <c r="Z1407" t="str">
        <f t="shared" si="240"/>
        <v/>
      </c>
      <c r="AA1407" t="str">
        <f t="shared" si="241"/>
        <v/>
      </c>
      <c r="AB1407" t="str">
        <f t="shared" si="242"/>
        <v/>
      </c>
    </row>
    <row r="1408" spans="1:28" x14ac:dyDescent="0.45">
      <c r="A1408" t="s">
        <v>655</v>
      </c>
      <c r="B1408" t="s">
        <v>655</v>
      </c>
      <c r="C1408" t="s">
        <v>4006</v>
      </c>
      <c r="D1408" t="s">
        <v>4007</v>
      </c>
      <c r="E1408">
        <v>13057</v>
      </c>
      <c r="F1408" t="s">
        <v>1765</v>
      </c>
      <c r="G1408">
        <v>34.2468</v>
      </c>
      <c r="H1408">
        <v>-84.490200000000002</v>
      </c>
      <c r="I1408">
        <v>26340</v>
      </c>
      <c r="J1408">
        <v>26340</v>
      </c>
      <c r="K1408">
        <f t="shared" si="232"/>
        <v>10.178843975297273</v>
      </c>
      <c r="L1408">
        <v>545</v>
      </c>
      <c r="M1408" t="s">
        <v>19</v>
      </c>
      <c r="N1408" t="b">
        <v>1</v>
      </c>
      <c r="O1408" t="s">
        <v>330</v>
      </c>
      <c r="P1408">
        <v>30114</v>
      </c>
      <c r="Q1408">
        <v>1840014703</v>
      </c>
      <c r="R1408" t="str">
        <f t="shared" si="233"/>
        <v>small</v>
      </c>
      <c r="S1408">
        <f t="shared" si="234"/>
        <v>1</v>
      </c>
      <c r="T1408">
        <v>1407</v>
      </c>
      <c r="U1408">
        <f t="shared" si="235"/>
        <v>10.178843975297273</v>
      </c>
      <c r="V1408">
        <f t="shared" si="236"/>
        <v>1407</v>
      </c>
      <c r="W1408" t="str">
        <f t="shared" si="237"/>
        <v/>
      </c>
      <c r="X1408" t="str">
        <f t="shared" si="238"/>
        <v/>
      </c>
      <c r="Y1408" t="str">
        <f t="shared" si="239"/>
        <v/>
      </c>
      <c r="Z1408" t="str">
        <f t="shared" si="240"/>
        <v/>
      </c>
      <c r="AA1408" t="str">
        <f t="shared" si="241"/>
        <v/>
      </c>
      <c r="AB1408" t="str">
        <f t="shared" si="242"/>
        <v/>
      </c>
    </row>
    <row r="1409" spans="1:28" x14ac:dyDescent="0.45">
      <c r="A1409" t="s">
        <v>2921</v>
      </c>
      <c r="B1409" t="s">
        <v>2921</v>
      </c>
      <c r="C1409" t="s">
        <v>4288</v>
      </c>
      <c r="D1409" t="s">
        <v>2932</v>
      </c>
      <c r="E1409">
        <v>40017</v>
      </c>
      <c r="F1409" t="s">
        <v>2086</v>
      </c>
      <c r="G1409">
        <v>35.520299999999999</v>
      </c>
      <c r="H1409">
        <v>-97.763599999999997</v>
      </c>
      <c r="I1409">
        <v>26340</v>
      </c>
      <c r="J1409">
        <v>26340</v>
      </c>
      <c r="K1409">
        <f t="shared" si="232"/>
        <v>10.178843975297273</v>
      </c>
      <c r="L1409">
        <v>387</v>
      </c>
      <c r="M1409" t="s">
        <v>19</v>
      </c>
      <c r="N1409" t="b">
        <v>1</v>
      </c>
      <c r="O1409" t="s">
        <v>596</v>
      </c>
      <c r="P1409" t="s">
        <v>4328</v>
      </c>
      <c r="Q1409">
        <v>1840021740</v>
      </c>
      <c r="R1409" t="str">
        <f t="shared" si="233"/>
        <v>small</v>
      </c>
      <c r="S1409">
        <f t="shared" si="234"/>
        <v>1</v>
      </c>
      <c r="T1409">
        <v>1408</v>
      </c>
      <c r="U1409">
        <f t="shared" si="235"/>
        <v>10.178843975297273</v>
      </c>
      <c r="V1409">
        <f t="shared" si="236"/>
        <v>1408</v>
      </c>
      <c r="W1409" t="str">
        <f t="shared" si="237"/>
        <v/>
      </c>
      <c r="X1409" t="str">
        <f t="shared" si="238"/>
        <v/>
      </c>
      <c r="Y1409" t="str">
        <f t="shared" si="239"/>
        <v/>
      </c>
      <c r="Z1409" t="str">
        <f t="shared" si="240"/>
        <v/>
      </c>
      <c r="AA1409" t="str">
        <f t="shared" si="241"/>
        <v/>
      </c>
      <c r="AB1409" t="str">
        <f t="shared" si="242"/>
        <v/>
      </c>
    </row>
    <row r="1410" spans="1:28" x14ac:dyDescent="0.45">
      <c r="A1410" t="s">
        <v>3856</v>
      </c>
      <c r="B1410" t="s">
        <v>3856</v>
      </c>
      <c r="C1410" t="s">
        <v>3789</v>
      </c>
      <c r="D1410" t="s">
        <v>3790</v>
      </c>
      <c r="E1410">
        <v>17097</v>
      </c>
      <c r="F1410" t="s">
        <v>999</v>
      </c>
      <c r="G1410">
        <v>42.234200000000001</v>
      </c>
      <c r="H1410">
        <v>-87.960800000000006</v>
      </c>
      <c r="I1410">
        <v>26328</v>
      </c>
      <c r="J1410">
        <v>26328</v>
      </c>
      <c r="K1410">
        <f t="shared" si="232"/>
        <v>10.178388290623175</v>
      </c>
      <c r="L1410">
        <v>1319</v>
      </c>
      <c r="M1410" t="s">
        <v>19</v>
      </c>
      <c r="N1410" t="b">
        <v>1</v>
      </c>
      <c r="O1410" t="s">
        <v>596</v>
      </c>
      <c r="P1410">
        <v>60061</v>
      </c>
      <c r="Q1410">
        <v>1840011181</v>
      </c>
      <c r="R1410" t="str">
        <f t="shared" si="233"/>
        <v>small</v>
      </c>
      <c r="S1410">
        <f t="shared" si="234"/>
        <v>1</v>
      </c>
      <c r="T1410">
        <v>1409</v>
      </c>
      <c r="U1410">
        <f t="shared" si="235"/>
        <v>10.178388290623175</v>
      </c>
      <c r="V1410">
        <f t="shared" si="236"/>
        <v>1409</v>
      </c>
      <c r="W1410" t="str">
        <f t="shared" si="237"/>
        <v/>
      </c>
      <c r="X1410" t="str">
        <f t="shared" si="238"/>
        <v/>
      </c>
      <c r="Y1410" t="str">
        <f t="shared" si="239"/>
        <v/>
      </c>
      <c r="Z1410" t="str">
        <f t="shared" si="240"/>
        <v/>
      </c>
      <c r="AA1410" t="str">
        <f t="shared" si="241"/>
        <v/>
      </c>
      <c r="AB1410" t="str">
        <f t="shared" si="242"/>
        <v/>
      </c>
    </row>
    <row r="1411" spans="1:28" x14ac:dyDescent="0.45">
      <c r="A1411" t="s">
        <v>653</v>
      </c>
      <c r="B1411" t="s">
        <v>653</v>
      </c>
      <c r="C1411" t="s">
        <v>4960</v>
      </c>
      <c r="D1411" t="s">
        <v>2504</v>
      </c>
      <c r="E1411">
        <v>26073</v>
      </c>
      <c r="F1411" t="s">
        <v>4336</v>
      </c>
      <c r="G1411">
        <v>43.596600000000002</v>
      </c>
      <c r="H1411">
        <v>-84.775800000000004</v>
      </c>
      <c r="I1411">
        <v>37877</v>
      </c>
      <c r="J1411">
        <v>26313</v>
      </c>
      <c r="K1411">
        <f t="shared" ref="K1411:K1474" si="243">LN(J1411)</f>
        <v>10.177818392619491</v>
      </c>
      <c r="L1411">
        <v>1312</v>
      </c>
      <c r="M1411" t="s">
        <v>19</v>
      </c>
      <c r="N1411" t="b">
        <v>1</v>
      </c>
      <c r="O1411" t="s">
        <v>4149</v>
      </c>
      <c r="P1411" t="s">
        <v>4976</v>
      </c>
      <c r="Q1411">
        <v>1840002663</v>
      </c>
      <c r="R1411" t="str">
        <f t="shared" ref="R1411:R1474" si="244">_xlfn.IFS(J1411&lt;75000,"small",J1411&lt;250000,"intermediate",J1411&lt;1000000,"metropolitan",J1411&gt;=250000,"primate")</f>
        <v>small</v>
      </c>
      <c r="S1411">
        <f t="shared" ref="S1411:S1474" si="245">_xlfn.IFS(R1411="small",1,R1411="intermediate",2,R1411="metropolitan",3,R1411="primate",4)</f>
        <v>1</v>
      </c>
      <c r="T1411">
        <v>1410</v>
      </c>
      <c r="U1411">
        <f t="shared" ref="U1411:U1474" si="246">IF($S1411=1,K1411,"")</f>
        <v>10.177818392619491</v>
      </c>
      <c r="V1411">
        <f t="shared" ref="V1411:V1474" si="247">IF(S1411=1,T1411,"")</f>
        <v>1410</v>
      </c>
      <c r="W1411" t="str">
        <f t="shared" ref="W1411:W1474" si="248">IF(S1411=2,K1411,"")</f>
        <v/>
      </c>
      <c r="X1411" t="str">
        <f t="shared" ref="X1411:X1474" si="249">IF(S1411=2,T1411,"")</f>
        <v/>
      </c>
      <c r="Y1411" t="str">
        <f t="shared" ref="Y1411:Y1474" si="250">IF(S1411=3,K1411,"")</f>
        <v/>
      </c>
      <c r="Z1411" t="str">
        <f t="shared" ref="Z1411:Z1474" si="251">IF(S1411=3,T1411,"")</f>
        <v/>
      </c>
      <c r="AA1411" t="str">
        <f t="shared" ref="AA1411:AA1474" si="252">IF(S1411=4,K1411,"")</f>
        <v/>
      </c>
      <c r="AB1411" t="str">
        <f t="shared" ref="AB1411:AB1474" si="253">IF(S1411=4,T1411,"")</f>
        <v/>
      </c>
    </row>
    <row r="1412" spans="1:28" x14ac:dyDescent="0.45">
      <c r="A1412" t="s">
        <v>142</v>
      </c>
      <c r="B1412" t="s">
        <v>142</v>
      </c>
      <c r="C1412" t="s">
        <v>4580</v>
      </c>
      <c r="D1412" t="s">
        <v>899</v>
      </c>
      <c r="E1412">
        <v>39103</v>
      </c>
      <c r="F1412" t="s">
        <v>142</v>
      </c>
      <c r="G1412">
        <v>41.135800000000003</v>
      </c>
      <c r="H1412">
        <v>-81.869399999999999</v>
      </c>
      <c r="I1412">
        <v>26261</v>
      </c>
      <c r="J1412">
        <v>26261</v>
      </c>
      <c r="K1412">
        <f t="shared" si="243"/>
        <v>10.175840227862885</v>
      </c>
      <c r="L1412">
        <v>876</v>
      </c>
      <c r="M1412" t="s">
        <v>19</v>
      </c>
      <c r="N1412" t="b">
        <v>1</v>
      </c>
      <c r="O1412" t="s">
        <v>330</v>
      </c>
      <c r="P1412" t="s">
        <v>4606</v>
      </c>
      <c r="Q1412">
        <v>1840003486</v>
      </c>
      <c r="R1412" t="str">
        <f t="shared" si="244"/>
        <v>small</v>
      </c>
      <c r="S1412">
        <f t="shared" si="245"/>
        <v>1</v>
      </c>
      <c r="T1412">
        <v>1411</v>
      </c>
      <c r="U1412">
        <f t="shared" si="246"/>
        <v>10.175840227862885</v>
      </c>
      <c r="V1412">
        <f t="shared" si="247"/>
        <v>1411</v>
      </c>
      <c r="W1412" t="str">
        <f t="shared" si="248"/>
        <v/>
      </c>
      <c r="X1412" t="str">
        <f t="shared" si="249"/>
        <v/>
      </c>
      <c r="Y1412" t="str">
        <f t="shared" si="250"/>
        <v/>
      </c>
      <c r="Z1412" t="str">
        <f t="shared" si="251"/>
        <v/>
      </c>
      <c r="AA1412" t="str">
        <f t="shared" si="252"/>
        <v/>
      </c>
      <c r="AB1412" t="str">
        <f t="shared" si="253"/>
        <v/>
      </c>
    </row>
    <row r="1413" spans="1:28" x14ac:dyDescent="0.45">
      <c r="A1413" t="s">
        <v>3965</v>
      </c>
      <c r="B1413" t="s">
        <v>3965</v>
      </c>
      <c r="C1413" t="s">
        <v>4580</v>
      </c>
      <c r="D1413" t="s">
        <v>899</v>
      </c>
      <c r="E1413">
        <v>39057</v>
      </c>
      <c r="F1413" t="s">
        <v>412</v>
      </c>
      <c r="G1413">
        <v>39.682699999999997</v>
      </c>
      <c r="H1413">
        <v>-83.941400000000002</v>
      </c>
      <c r="I1413">
        <v>26238</v>
      </c>
      <c r="J1413">
        <v>26238</v>
      </c>
      <c r="K1413">
        <f t="shared" si="243"/>
        <v>10.174964020640976</v>
      </c>
      <c r="L1413">
        <v>778</v>
      </c>
      <c r="M1413" t="s">
        <v>19</v>
      </c>
      <c r="N1413" t="b">
        <v>1</v>
      </c>
      <c r="O1413" t="s">
        <v>330</v>
      </c>
      <c r="P1413">
        <v>45385</v>
      </c>
      <c r="Q1413">
        <v>1840003790</v>
      </c>
      <c r="R1413" t="str">
        <f t="shared" si="244"/>
        <v>small</v>
      </c>
      <c r="S1413">
        <f t="shared" si="245"/>
        <v>1</v>
      </c>
      <c r="T1413">
        <v>1412</v>
      </c>
      <c r="U1413">
        <f t="shared" si="246"/>
        <v>10.174964020640976</v>
      </c>
      <c r="V1413">
        <f t="shared" si="247"/>
        <v>1412</v>
      </c>
      <c r="W1413" t="str">
        <f t="shared" si="248"/>
        <v/>
      </c>
      <c r="X1413" t="str">
        <f t="shared" si="249"/>
        <v/>
      </c>
      <c r="Y1413" t="str">
        <f t="shared" si="250"/>
        <v/>
      </c>
      <c r="Z1413" t="str">
        <f t="shared" si="251"/>
        <v/>
      </c>
      <c r="AA1413" t="str">
        <f t="shared" si="252"/>
        <v/>
      </c>
      <c r="AB1413" t="str">
        <f t="shared" si="253"/>
        <v/>
      </c>
    </row>
    <row r="1414" spans="1:28" x14ac:dyDescent="0.45">
      <c r="A1414" t="s">
        <v>2365</v>
      </c>
      <c r="B1414" t="s">
        <v>2365</v>
      </c>
      <c r="C1414" t="s">
        <v>2310</v>
      </c>
      <c r="D1414" t="s">
        <v>2311</v>
      </c>
      <c r="E1414">
        <v>37119</v>
      </c>
      <c r="F1414" t="s">
        <v>371</v>
      </c>
      <c r="G1414">
        <v>35.178100000000001</v>
      </c>
      <c r="H1414">
        <v>-80.653800000000004</v>
      </c>
      <c r="I1414">
        <v>26236</v>
      </c>
      <c r="J1414">
        <v>26236</v>
      </c>
      <c r="K1414">
        <f t="shared" si="243"/>
        <v>10.174887792413626</v>
      </c>
      <c r="L1414">
        <v>424</v>
      </c>
      <c r="M1414" t="s">
        <v>19</v>
      </c>
      <c r="N1414" t="b">
        <v>1</v>
      </c>
      <c r="O1414" t="s">
        <v>330</v>
      </c>
      <c r="P1414">
        <v>28227</v>
      </c>
      <c r="Q1414">
        <v>1840016351</v>
      </c>
      <c r="R1414" t="str">
        <f t="shared" si="244"/>
        <v>small</v>
      </c>
      <c r="S1414">
        <f t="shared" si="245"/>
        <v>1</v>
      </c>
      <c r="T1414">
        <v>1413</v>
      </c>
      <c r="U1414">
        <f t="shared" si="246"/>
        <v>10.174887792413626</v>
      </c>
      <c r="V1414">
        <f t="shared" si="247"/>
        <v>1413</v>
      </c>
      <c r="W1414" t="str">
        <f t="shared" si="248"/>
        <v/>
      </c>
      <c r="X1414" t="str">
        <f t="shared" si="249"/>
        <v/>
      </c>
      <c r="Y1414" t="str">
        <f t="shared" si="250"/>
        <v/>
      </c>
      <c r="Z1414" t="str">
        <f t="shared" si="251"/>
        <v/>
      </c>
      <c r="AA1414" t="str">
        <f t="shared" si="252"/>
        <v/>
      </c>
      <c r="AB1414" t="str">
        <f t="shared" si="253"/>
        <v/>
      </c>
    </row>
    <row r="1415" spans="1:28" x14ac:dyDescent="0.45">
      <c r="A1415" t="s">
        <v>3797</v>
      </c>
      <c r="B1415" t="s">
        <v>3797</v>
      </c>
      <c r="C1415" t="s">
        <v>3789</v>
      </c>
      <c r="D1415" t="s">
        <v>3790</v>
      </c>
      <c r="E1415">
        <v>17197</v>
      </c>
      <c r="F1415" t="s">
        <v>3794</v>
      </c>
      <c r="G1415">
        <v>41.508899999999997</v>
      </c>
      <c r="H1415">
        <v>-87.969700000000003</v>
      </c>
      <c r="I1415">
        <v>26217</v>
      </c>
      <c r="J1415">
        <v>26217</v>
      </c>
      <c r="K1415">
        <f t="shared" si="243"/>
        <v>10.174163334295654</v>
      </c>
      <c r="L1415">
        <v>633</v>
      </c>
      <c r="M1415" t="s">
        <v>19</v>
      </c>
      <c r="N1415" t="b">
        <v>1</v>
      </c>
      <c r="O1415" t="s">
        <v>596</v>
      </c>
      <c r="P1415">
        <v>60451</v>
      </c>
      <c r="Q1415">
        <v>1840011493</v>
      </c>
      <c r="R1415" t="str">
        <f t="shared" si="244"/>
        <v>small</v>
      </c>
      <c r="S1415">
        <f t="shared" si="245"/>
        <v>1</v>
      </c>
      <c r="T1415">
        <v>1414</v>
      </c>
      <c r="U1415">
        <f t="shared" si="246"/>
        <v>10.174163334295654</v>
      </c>
      <c r="V1415">
        <f t="shared" si="247"/>
        <v>1414</v>
      </c>
      <c r="W1415" t="str">
        <f t="shared" si="248"/>
        <v/>
      </c>
      <c r="X1415" t="str">
        <f t="shared" si="249"/>
        <v/>
      </c>
      <c r="Y1415" t="str">
        <f t="shared" si="250"/>
        <v/>
      </c>
      <c r="Z1415" t="str">
        <f t="shared" si="251"/>
        <v/>
      </c>
      <c r="AA1415" t="str">
        <f t="shared" si="252"/>
        <v/>
      </c>
      <c r="AB1415" t="str">
        <f t="shared" si="253"/>
        <v/>
      </c>
    </row>
    <row r="1416" spans="1:28" x14ac:dyDescent="0.45">
      <c r="A1416" t="s">
        <v>1575</v>
      </c>
      <c r="B1416" t="s">
        <v>1575</v>
      </c>
      <c r="C1416" t="s">
        <v>4859</v>
      </c>
      <c r="D1416" t="s">
        <v>4860</v>
      </c>
      <c r="E1416">
        <v>27003</v>
      </c>
      <c r="F1416" t="s">
        <v>2544</v>
      </c>
      <c r="G1416">
        <v>45.261800000000001</v>
      </c>
      <c r="H1416">
        <v>-93.449399999999997</v>
      </c>
      <c r="I1416">
        <v>26206</v>
      </c>
      <c r="J1416">
        <v>26206</v>
      </c>
      <c r="K1416">
        <f t="shared" si="243"/>
        <v>10.17374367116453</v>
      </c>
      <c r="L1416">
        <v>351</v>
      </c>
      <c r="M1416" t="s">
        <v>19</v>
      </c>
      <c r="N1416" t="b">
        <v>1</v>
      </c>
      <c r="O1416" t="s">
        <v>596</v>
      </c>
      <c r="P1416">
        <v>55303</v>
      </c>
      <c r="Q1416">
        <v>1840008904</v>
      </c>
      <c r="R1416" t="str">
        <f t="shared" si="244"/>
        <v>small</v>
      </c>
      <c r="S1416">
        <f t="shared" si="245"/>
        <v>1</v>
      </c>
      <c r="T1416">
        <v>1415</v>
      </c>
      <c r="U1416">
        <f t="shared" si="246"/>
        <v>10.17374367116453</v>
      </c>
      <c r="V1416">
        <f t="shared" si="247"/>
        <v>1415</v>
      </c>
      <c r="W1416" t="str">
        <f t="shared" si="248"/>
        <v/>
      </c>
      <c r="X1416" t="str">
        <f t="shared" si="249"/>
        <v/>
      </c>
      <c r="Y1416" t="str">
        <f t="shared" si="250"/>
        <v/>
      </c>
      <c r="Z1416" t="str">
        <f t="shared" si="251"/>
        <v/>
      </c>
      <c r="AA1416" t="str">
        <f t="shared" si="252"/>
        <v/>
      </c>
      <c r="AB1416" t="str">
        <f t="shared" si="253"/>
        <v/>
      </c>
    </row>
    <row r="1417" spans="1:28" x14ac:dyDescent="0.45">
      <c r="A1417" t="s">
        <v>2934</v>
      </c>
      <c r="B1417" t="s">
        <v>2934</v>
      </c>
      <c r="C1417" t="s">
        <v>3789</v>
      </c>
      <c r="D1417" t="s">
        <v>3790</v>
      </c>
      <c r="E1417">
        <v>17077</v>
      </c>
      <c r="F1417" t="s">
        <v>647</v>
      </c>
      <c r="G1417">
        <v>37.721899999999998</v>
      </c>
      <c r="H1417">
        <v>-89.223699999999994</v>
      </c>
      <c r="I1417">
        <v>68540</v>
      </c>
      <c r="J1417">
        <v>26179</v>
      </c>
      <c r="K1417">
        <f t="shared" si="243"/>
        <v>10.172712841637342</v>
      </c>
      <c r="L1417">
        <v>582</v>
      </c>
      <c r="M1417" t="s">
        <v>19</v>
      </c>
      <c r="N1417" t="b">
        <v>1</v>
      </c>
      <c r="O1417" t="s">
        <v>596</v>
      </c>
      <c r="P1417" t="s">
        <v>3885</v>
      </c>
      <c r="Q1417">
        <v>1840007560</v>
      </c>
      <c r="R1417" t="str">
        <f t="shared" si="244"/>
        <v>small</v>
      </c>
      <c r="S1417">
        <f t="shared" si="245"/>
        <v>1</v>
      </c>
      <c r="T1417">
        <v>1416</v>
      </c>
      <c r="U1417">
        <f t="shared" si="246"/>
        <v>10.172712841637342</v>
      </c>
      <c r="V1417">
        <f t="shared" si="247"/>
        <v>1416</v>
      </c>
      <c r="W1417" t="str">
        <f t="shared" si="248"/>
        <v/>
      </c>
      <c r="X1417" t="str">
        <f t="shared" si="249"/>
        <v/>
      </c>
      <c r="Y1417" t="str">
        <f t="shared" si="250"/>
        <v/>
      </c>
      <c r="Z1417" t="str">
        <f t="shared" si="251"/>
        <v/>
      </c>
      <c r="AA1417" t="str">
        <f t="shared" si="252"/>
        <v/>
      </c>
      <c r="AB1417" t="str">
        <f t="shared" si="253"/>
        <v/>
      </c>
    </row>
    <row r="1418" spans="1:28" x14ac:dyDescent="0.45">
      <c r="A1418" t="s">
        <v>2062</v>
      </c>
      <c r="B1418" t="s">
        <v>2062</v>
      </c>
      <c r="C1418" t="s">
        <v>1679</v>
      </c>
      <c r="D1418" t="s">
        <v>1680</v>
      </c>
      <c r="E1418">
        <v>48039</v>
      </c>
      <c r="F1418" t="s">
        <v>1683</v>
      </c>
      <c r="G1418">
        <v>29.382000000000001</v>
      </c>
      <c r="H1418">
        <v>-95.292400000000001</v>
      </c>
      <c r="I1418">
        <v>26164</v>
      </c>
      <c r="J1418">
        <v>26164</v>
      </c>
      <c r="K1418">
        <f t="shared" si="243"/>
        <v>10.172139699081104</v>
      </c>
      <c r="L1418">
        <v>415</v>
      </c>
      <c r="M1418" t="s">
        <v>19</v>
      </c>
      <c r="N1418" t="b">
        <v>1</v>
      </c>
      <c r="O1418" t="s">
        <v>596</v>
      </c>
      <c r="P1418" t="s">
        <v>2063</v>
      </c>
      <c r="Q1418">
        <v>1840019671</v>
      </c>
      <c r="R1418" t="str">
        <f t="shared" si="244"/>
        <v>small</v>
      </c>
      <c r="S1418">
        <f t="shared" si="245"/>
        <v>1</v>
      </c>
      <c r="T1418">
        <v>1417</v>
      </c>
      <c r="U1418">
        <f t="shared" si="246"/>
        <v>10.172139699081104</v>
      </c>
      <c r="V1418">
        <f t="shared" si="247"/>
        <v>1417</v>
      </c>
      <c r="W1418" t="str">
        <f t="shared" si="248"/>
        <v/>
      </c>
      <c r="X1418" t="str">
        <f t="shared" si="249"/>
        <v/>
      </c>
      <c r="Y1418" t="str">
        <f t="shared" si="250"/>
        <v/>
      </c>
      <c r="Z1418" t="str">
        <f t="shared" si="251"/>
        <v/>
      </c>
      <c r="AA1418" t="str">
        <f t="shared" si="252"/>
        <v/>
      </c>
      <c r="AB1418" t="str">
        <f t="shared" si="253"/>
        <v/>
      </c>
    </row>
    <row r="1419" spans="1:28" x14ac:dyDescent="0.45">
      <c r="A1419" t="s">
        <v>2178</v>
      </c>
      <c r="B1419" t="s">
        <v>2178</v>
      </c>
      <c r="C1419" t="s">
        <v>1679</v>
      </c>
      <c r="D1419" t="s">
        <v>1680</v>
      </c>
      <c r="E1419">
        <v>48439</v>
      </c>
      <c r="F1419" t="s">
        <v>1688</v>
      </c>
      <c r="G1419">
        <v>32.891300000000001</v>
      </c>
      <c r="H1419">
        <v>-97.148600000000002</v>
      </c>
      <c r="I1419">
        <v>26152</v>
      </c>
      <c r="J1419">
        <v>26152</v>
      </c>
      <c r="K1419">
        <f t="shared" si="243"/>
        <v>10.171680948404047</v>
      </c>
      <c r="L1419">
        <v>770</v>
      </c>
      <c r="M1419" t="s">
        <v>19</v>
      </c>
      <c r="N1419" t="b">
        <v>1</v>
      </c>
      <c r="O1419" t="s">
        <v>596</v>
      </c>
      <c r="P1419">
        <v>76034</v>
      </c>
      <c r="Q1419">
        <v>1840019430</v>
      </c>
      <c r="R1419" t="str">
        <f t="shared" si="244"/>
        <v>small</v>
      </c>
      <c r="S1419">
        <f t="shared" si="245"/>
        <v>1</v>
      </c>
      <c r="T1419">
        <v>1418</v>
      </c>
      <c r="U1419">
        <f t="shared" si="246"/>
        <v>10.171680948404047</v>
      </c>
      <c r="V1419">
        <f t="shared" si="247"/>
        <v>1418</v>
      </c>
      <c r="W1419" t="str">
        <f t="shared" si="248"/>
        <v/>
      </c>
      <c r="X1419" t="str">
        <f t="shared" si="249"/>
        <v/>
      </c>
      <c r="Y1419" t="str">
        <f t="shared" si="250"/>
        <v/>
      </c>
      <c r="Z1419" t="str">
        <f t="shared" si="251"/>
        <v/>
      </c>
      <c r="AA1419" t="str">
        <f t="shared" si="252"/>
        <v/>
      </c>
      <c r="AB1419" t="str">
        <f t="shared" si="253"/>
        <v/>
      </c>
    </row>
    <row r="1420" spans="1:28" x14ac:dyDescent="0.45">
      <c r="A1420" t="s">
        <v>3242</v>
      </c>
      <c r="B1420" t="s">
        <v>3242</v>
      </c>
      <c r="C1420" t="s">
        <v>2998</v>
      </c>
      <c r="D1420" t="s">
        <v>2957</v>
      </c>
      <c r="E1420">
        <v>6025</v>
      </c>
      <c r="F1420" t="s">
        <v>2163</v>
      </c>
      <c r="G1420">
        <v>32.978700000000003</v>
      </c>
      <c r="H1420">
        <v>-115.53</v>
      </c>
      <c r="I1420">
        <v>26231</v>
      </c>
      <c r="J1420">
        <v>26149</v>
      </c>
      <c r="K1420">
        <f t="shared" si="243"/>
        <v>10.171566227844085</v>
      </c>
      <c r="L1420">
        <v>1314</v>
      </c>
      <c r="M1420" t="s">
        <v>19</v>
      </c>
      <c r="N1420" t="b">
        <v>1</v>
      </c>
      <c r="O1420" t="s">
        <v>20</v>
      </c>
      <c r="P1420">
        <v>92227</v>
      </c>
      <c r="Q1420">
        <v>1840019378</v>
      </c>
      <c r="R1420" t="str">
        <f t="shared" si="244"/>
        <v>small</v>
      </c>
      <c r="S1420">
        <f t="shared" si="245"/>
        <v>1</v>
      </c>
      <c r="T1420">
        <v>1419</v>
      </c>
      <c r="U1420">
        <f t="shared" si="246"/>
        <v>10.171566227844085</v>
      </c>
      <c r="V1420">
        <f t="shared" si="247"/>
        <v>1419</v>
      </c>
      <c r="W1420" t="str">
        <f t="shared" si="248"/>
        <v/>
      </c>
      <c r="X1420" t="str">
        <f t="shared" si="249"/>
        <v/>
      </c>
      <c r="Y1420" t="str">
        <f t="shared" si="250"/>
        <v/>
      </c>
      <c r="Z1420" t="str">
        <f t="shared" si="251"/>
        <v/>
      </c>
      <c r="AA1420" t="str">
        <f t="shared" si="252"/>
        <v/>
      </c>
      <c r="AB1420" t="str">
        <f t="shared" si="253"/>
        <v/>
      </c>
    </row>
    <row r="1421" spans="1:28" x14ac:dyDescent="0.45">
      <c r="A1421" t="s">
        <v>2378</v>
      </c>
      <c r="B1421" t="s">
        <v>2378</v>
      </c>
      <c r="C1421" t="s">
        <v>2310</v>
      </c>
      <c r="D1421" t="s">
        <v>2311</v>
      </c>
      <c r="E1421">
        <v>37151</v>
      </c>
      <c r="F1421" t="s">
        <v>805</v>
      </c>
      <c r="G1421">
        <v>35.715899999999998</v>
      </c>
      <c r="H1421">
        <v>-79.812799999999996</v>
      </c>
      <c r="I1421">
        <v>39496</v>
      </c>
      <c r="J1421">
        <v>26141</v>
      </c>
      <c r="K1421">
        <f t="shared" si="243"/>
        <v>10.171260241993542</v>
      </c>
      <c r="L1421">
        <v>536</v>
      </c>
      <c r="M1421" t="s">
        <v>19</v>
      </c>
      <c r="N1421" t="b">
        <v>1</v>
      </c>
      <c r="O1421" t="s">
        <v>330</v>
      </c>
      <c r="P1421" t="s">
        <v>2379</v>
      </c>
      <c r="Q1421">
        <v>1840013400</v>
      </c>
      <c r="R1421" t="str">
        <f t="shared" si="244"/>
        <v>small</v>
      </c>
      <c r="S1421">
        <f t="shared" si="245"/>
        <v>1</v>
      </c>
      <c r="T1421">
        <v>1420</v>
      </c>
      <c r="U1421">
        <f t="shared" si="246"/>
        <v>10.171260241993542</v>
      </c>
      <c r="V1421">
        <f t="shared" si="247"/>
        <v>1420</v>
      </c>
      <c r="W1421" t="str">
        <f t="shared" si="248"/>
        <v/>
      </c>
      <c r="X1421" t="str">
        <f t="shared" si="249"/>
        <v/>
      </c>
      <c r="Y1421" t="str">
        <f t="shared" si="250"/>
        <v/>
      </c>
      <c r="Z1421" t="str">
        <f t="shared" si="251"/>
        <v/>
      </c>
      <c r="AA1421" t="str">
        <f t="shared" si="252"/>
        <v/>
      </c>
      <c r="AB1421" t="str">
        <f t="shared" si="253"/>
        <v/>
      </c>
    </row>
    <row r="1422" spans="1:28" x14ac:dyDescent="0.45">
      <c r="A1422" t="s">
        <v>219</v>
      </c>
      <c r="B1422" t="s">
        <v>219</v>
      </c>
      <c r="C1422" t="s">
        <v>4580</v>
      </c>
      <c r="D1422" t="s">
        <v>899</v>
      </c>
      <c r="E1422">
        <v>39153</v>
      </c>
      <c r="F1422" t="s">
        <v>147</v>
      </c>
      <c r="G1422">
        <v>41.009500000000003</v>
      </c>
      <c r="H1422">
        <v>-81.603800000000007</v>
      </c>
      <c r="I1422">
        <v>26120</v>
      </c>
      <c r="J1422">
        <v>26120</v>
      </c>
      <c r="K1422">
        <f t="shared" si="243"/>
        <v>10.170456583390367</v>
      </c>
      <c r="L1422">
        <v>1116</v>
      </c>
      <c r="M1422" t="s">
        <v>19</v>
      </c>
      <c r="N1422" t="b">
        <v>1</v>
      </c>
      <c r="O1422" t="s">
        <v>330</v>
      </c>
      <c r="P1422">
        <v>44203</v>
      </c>
      <c r="Q1422">
        <v>1840000792</v>
      </c>
      <c r="R1422" t="str">
        <f t="shared" si="244"/>
        <v>small</v>
      </c>
      <c r="S1422">
        <f t="shared" si="245"/>
        <v>1</v>
      </c>
      <c r="T1422">
        <v>1421</v>
      </c>
      <c r="U1422">
        <f t="shared" si="246"/>
        <v>10.170456583390367</v>
      </c>
      <c r="V1422">
        <f t="shared" si="247"/>
        <v>1421</v>
      </c>
      <c r="W1422" t="str">
        <f t="shared" si="248"/>
        <v/>
      </c>
      <c r="X1422" t="str">
        <f t="shared" si="249"/>
        <v/>
      </c>
      <c r="Y1422" t="str">
        <f t="shared" si="250"/>
        <v/>
      </c>
      <c r="Z1422" t="str">
        <f t="shared" si="251"/>
        <v/>
      </c>
      <c r="AA1422" t="str">
        <f t="shared" si="252"/>
        <v/>
      </c>
      <c r="AB1422" t="str">
        <f t="shared" si="253"/>
        <v/>
      </c>
    </row>
    <row r="1423" spans="1:28" x14ac:dyDescent="0.45">
      <c r="A1423" t="s">
        <v>457</v>
      </c>
      <c r="B1423" t="s">
        <v>457</v>
      </c>
      <c r="C1423" t="s">
        <v>2998</v>
      </c>
      <c r="D1423" t="s">
        <v>2957</v>
      </c>
      <c r="E1423">
        <v>6013</v>
      </c>
      <c r="F1423" t="s">
        <v>3002</v>
      </c>
      <c r="G1423">
        <v>37.8919</v>
      </c>
      <c r="H1423">
        <v>-122.11879999999999</v>
      </c>
      <c r="I1423">
        <v>26103</v>
      </c>
      <c r="J1423">
        <v>26103</v>
      </c>
      <c r="K1423">
        <f t="shared" si="243"/>
        <v>10.169805529234134</v>
      </c>
      <c r="L1423">
        <v>669</v>
      </c>
      <c r="M1423" t="s">
        <v>19</v>
      </c>
      <c r="N1423" t="b">
        <v>1</v>
      </c>
      <c r="O1423" t="s">
        <v>20</v>
      </c>
      <c r="P1423">
        <v>94549</v>
      </c>
      <c r="Q1423">
        <v>1840020284</v>
      </c>
      <c r="R1423" t="str">
        <f t="shared" si="244"/>
        <v>small</v>
      </c>
      <c r="S1423">
        <f t="shared" si="245"/>
        <v>1</v>
      </c>
      <c r="T1423">
        <v>1422</v>
      </c>
      <c r="U1423">
        <f t="shared" si="246"/>
        <v>10.169805529234134</v>
      </c>
      <c r="V1423">
        <f t="shared" si="247"/>
        <v>1422</v>
      </c>
      <c r="W1423" t="str">
        <f t="shared" si="248"/>
        <v/>
      </c>
      <c r="X1423" t="str">
        <f t="shared" si="249"/>
        <v/>
      </c>
      <c r="Y1423" t="str">
        <f t="shared" si="250"/>
        <v/>
      </c>
      <c r="Z1423" t="str">
        <f t="shared" si="251"/>
        <v/>
      </c>
      <c r="AA1423" t="str">
        <f t="shared" si="252"/>
        <v/>
      </c>
      <c r="AB1423" t="str">
        <f t="shared" si="253"/>
        <v/>
      </c>
    </row>
    <row r="1424" spans="1:28" x14ac:dyDescent="0.45">
      <c r="A1424" t="s">
        <v>1917</v>
      </c>
      <c r="B1424" t="s">
        <v>1917</v>
      </c>
      <c r="C1424" t="s">
        <v>1679</v>
      </c>
      <c r="D1424" t="s">
        <v>1680</v>
      </c>
      <c r="E1424">
        <v>48273</v>
      </c>
      <c r="F1424" t="s">
        <v>1807</v>
      </c>
      <c r="G1424">
        <v>27.509499999999999</v>
      </c>
      <c r="H1424">
        <v>-97.861000000000004</v>
      </c>
      <c r="I1424">
        <v>25870</v>
      </c>
      <c r="J1424">
        <v>26071</v>
      </c>
      <c r="K1424">
        <f t="shared" si="243"/>
        <v>10.168578864458095</v>
      </c>
      <c r="L1424">
        <v>728</v>
      </c>
      <c r="M1424" t="s">
        <v>19</v>
      </c>
      <c r="N1424" t="b">
        <v>1</v>
      </c>
      <c r="O1424" t="s">
        <v>596</v>
      </c>
      <c r="P1424" t="s">
        <v>1918</v>
      </c>
      <c r="Q1424">
        <v>1840021013</v>
      </c>
      <c r="R1424" t="str">
        <f t="shared" si="244"/>
        <v>small</v>
      </c>
      <c r="S1424">
        <f t="shared" si="245"/>
        <v>1</v>
      </c>
      <c r="T1424">
        <v>1423</v>
      </c>
      <c r="U1424">
        <f t="shared" si="246"/>
        <v>10.168578864458095</v>
      </c>
      <c r="V1424">
        <f t="shared" si="247"/>
        <v>1423</v>
      </c>
      <c r="W1424" t="str">
        <f t="shared" si="248"/>
        <v/>
      </c>
      <c r="X1424" t="str">
        <f t="shared" si="249"/>
        <v/>
      </c>
      <c r="Y1424" t="str">
        <f t="shared" si="250"/>
        <v/>
      </c>
      <c r="Z1424" t="str">
        <f t="shared" si="251"/>
        <v/>
      </c>
      <c r="AA1424" t="str">
        <f t="shared" si="252"/>
        <v/>
      </c>
      <c r="AB1424" t="str">
        <f t="shared" si="253"/>
        <v/>
      </c>
    </row>
    <row r="1425" spans="1:28" x14ac:dyDescent="0.45">
      <c r="A1425" t="s">
        <v>3092</v>
      </c>
      <c r="B1425" t="s">
        <v>3092</v>
      </c>
      <c r="C1425" t="s">
        <v>2998</v>
      </c>
      <c r="D1425" t="s">
        <v>2957</v>
      </c>
      <c r="E1425">
        <v>6071</v>
      </c>
      <c r="F1425" t="s">
        <v>3009</v>
      </c>
      <c r="G1425">
        <v>34.148400000000002</v>
      </c>
      <c r="H1425">
        <v>-116.0655</v>
      </c>
      <c r="I1425">
        <v>13410</v>
      </c>
      <c r="J1425">
        <v>26049</v>
      </c>
      <c r="K1425">
        <f t="shared" si="243"/>
        <v>10.167734658728754</v>
      </c>
      <c r="L1425">
        <v>170</v>
      </c>
      <c r="M1425" t="s">
        <v>19</v>
      </c>
      <c r="N1425" t="b">
        <v>1</v>
      </c>
      <c r="O1425" t="s">
        <v>20</v>
      </c>
      <c r="P1425" t="s">
        <v>3093</v>
      </c>
      <c r="Q1425">
        <v>1840021729</v>
      </c>
      <c r="R1425" t="str">
        <f t="shared" si="244"/>
        <v>small</v>
      </c>
      <c r="S1425">
        <f t="shared" si="245"/>
        <v>1</v>
      </c>
      <c r="T1425">
        <v>1424</v>
      </c>
      <c r="U1425">
        <f t="shared" si="246"/>
        <v>10.167734658728754</v>
      </c>
      <c r="V1425">
        <f t="shared" si="247"/>
        <v>1424</v>
      </c>
      <c r="W1425" t="str">
        <f t="shared" si="248"/>
        <v/>
      </c>
      <c r="X1425" t="str">
        <f t="shared" si="249"/>
        <v/>
      </c>
      <c r="Y1425" t="str">
        <f t="shared" si="250"/>
        <v/>
      </c>
      <c r="Z1425" t="str">
        <f t="shared" si="251"/>
        <v/>
      </c>
      <c r="AA1425" t="str">
        <f t="shared" si="252"/>
        <v/>
      </c>
      <c r="AB1425" t="str">
        <f t="shared" si="253"/>
        <v/>
      </c>
    </row>
    <row r="1426" spans="1:28" x14ac:dyDescent="0.45">
      <c r="A1426" t="s">
        <v>408</v>
      </c>
      <c r="B1426" t="s">
        <v>408</v>
      </c>
      <c r="C1426" t="s">
        <v>5114</v>
      </c>
      <c r="D1426" t="s">
        <v>3732</v>
      </c>
      <c r="E1426">
        <v>28089</v>
      </c>
      <c r="F1426" t="s">
        <v>408</v>
      </c>
      <c r="G1426">
        <v>32.473799999999997</v>
      </c>
      <c r="H1426">
        <v>-90.13</v>
      </c>
      <c r="I1426">
        <v>26031</v>
      </c>
      <c r="J1426">
        <v>26031</v>
      </c>
      <c r="K1426">
        <f t="shared" si="243"/>
        <v>10.167043414461599</v>
      </c>
      <c r="L1426">
        <v>398</v>
      </c>
      <c r="M1426" t="s">
        <v>19</v>
      </c>
      <c r="N1426" t="b">
        <v>1</v>
      </c>
      <c r="O1426" t="s">
        <v>596</v>
      </c>
      <c r="P1426" t="s">
        <v>5149</v>
      </c>
      <c r="Q1426">
        <v>1840015782</v>
      </c>
      <c r="R1426" t="str">
        <f t="shared" si="244"/>
        <v>small</v>
      </c>
      <c r="S1426">
        <f t="shared" si="245"/>
        <v>1</v>
      </c>
      <c r="T1426">
        <v>1425</v>
      </c>
      <c r="U1426">
        <f t="shared" si="246"/>
        <v>10.167043414461599</v>
      </c>
      <c r="V1426">
        <f t="shared" si="247"/>
        <v>1425</v>
      </c>
      <c r="W1426" t="str">
        <f t="shared" si="248"/>
        <v/>
      </c>
      <c r="X1426" t="str">
        <f t="shared" si="249"/>
        <v/>
      </c>
      <c r="Y1426" t="str">
        <f t="shared" si="250"/>
        <v/>
      </c>
      <c r="Z1426" t="str">
        <f t="shared" si="251"/>
        <v/>
      </c>
      <c r="AA1426" t="str">
        <f t="shared" si="252"/>
        <v/>
      </c>
      <c r="AB1426" t="str">
        <f t="shared" si="253"/>
        <v/>
      </c>
    </row>
    <row r="1427" spans="1:28" x14ac:dyDescent="0.45">
      <c r="A1427" t="s">
        <v>4939</v>
      </c>
      <c r="B1427" t="s">
        <v>4939</v>
      </c>
      <c r="C1427" t="s">
        <v>4859</v>
      </c>
      <c r="D1427" t="s">
        <v>4860</v>
      </c>
      <c r="E1427">
        <v>27019</v>
      </c>
      <c r="F1427" t="s">
        <v>4875</v>
      </c>
      <c r="G1427">
        <v>44.816600000000001</v>
      </c>
      <c r="H1427">
        <v>-93.609200000000001</v>
      </c>
      <c r="I1427">
        <v>26016</v>
      </c>
      <c r="J1427">
        <v>26016</v>
      </c>
      <c r="K1427">
        <f t="shared" si="243"/>
        <v>10.166467012347537</v>
      </c>
      <c r="L1427">
        <v>591</v>
      </c>
      <c r="M1427" t="s">
        <v>19</v>
      </c>
      <c r="N1427" t="b">
        <v>1</v>
      </c>
      <c r="O1427" t="s">
        <v>596</v>
      </c>
      <c r="P1427">
        <v>55318</v>
      </c>
      <c r="Q1427">
        <v>1840006760</v>
      </c>
      <c r="R1427" t="str">
        <f t="shared" si="244"/>
        <v>small</v>
      </c>
      <c r="S1427">
        <f t="shared" si="245"/>
        <v>1</v>
      </c>
      <c r="T1427">
        <v>1426</v>
      </c>
      <c r="U1427">
        <f t="shared" si="246"/>
        <v>10.166467012347537</v>
      </c>
      <c r="V1427">
        <f t="shared" si="247"/>
        <v>1426</v>
      </c>
      <c r="W1427" t="str">
        <f t="shared" si="248"/>
        <v/>
      </c>
      <c r="X1427" t="str">
        <f t="shared" si="249"/>
        <v/>
      </c>
      <c r="Y1427" t="str">
        <f t="shared" si="250"/>
        <v/>
      </c>
      <c r="Z1427" t="str">
        <f t="shared" si="251"/>
        <v/>
      </c>
      <c r="AA1427" t="str">
        <f t="shared" si="252"/>
        <v/>
      </c>
      <c r="AB1427" t="str">
        <f t="shared" si="253"/>
        <v/>
      </c>
    </row>
    <row r="1428" spans="1:28" x14ac:dyDescent="0.45">
      <c r="A1428" t="s">
        <v>3106</v>
      </c>
      <c r="B1428" t="s">
        <v>3106</v>
      </c>
      <c r="C1428" t="s">
        <v>2998</v>
      </c>
      <c r="D1428" t="s">
        <v>2957</v>
      </c>
      <c r="E1428">
        <v>6073</v>
      </c>
      <c r="F1428" t="s">
        <v>2090</v>
      </c>
      <c r="G1428">
        <v>32.664000000000001</v>
      </c>
      <c r="H1428">
        <v>-117.16</v>
      </c>
      <c r="I1428">
        <v>25952</v>
      </c>
      <c r="J1428">
        <v>25952</v>
      </c>
      <c r="K1428">
        <f t="shared" si="243"/>
        <v>10.16400395691514</v>
      </c>
      <c r="L1428">
        <v>1263</v>
      </c>
      <c r="M1428" t="s">
        <v>19</v>
      </c>
      <c r="N1428" t="b">
        <v>1</v>
      </c>
      <c r="O1428" t="s">
        <v>20</v>
      </c>
      <c r="P1428" t="s">
        <v>3107</v>
      </c>
      <c r="Q1428">
        <v>1840019354</v>
      </c>
      <c r="R1428" t="str">
        <f t="shared" si="244"/>
        <v>small</v>
      </c>
      <c r="S1428">
        <f t="shared" si="245"/>
        <v>1</v>
      </c>
      <c r="T1428">
        <v>1427</v>
      </c>
      <c r="U1428">
        <f t="shared" si="246"/>
        <v>10.16400395691514</v>
      </c>
      <c r="V1428">
        <f t="shared" si="247"/>
        <v>1427</v>
      </c>
      <c r="W1428" t="str">
        <f t="shared" si="248"/>
        <v/>
      </c>
      <c r="X1428" t="str">
        <f t="shared" si="249"/>
        <v/>
      </c>
      <c r="Y1428" t="str">
        <f t="shared" si="250"/>
        <v/>
      </c>
      <c r="Z1428" t="str">
        <f t="shared" si="251"/>
        <v/>
      </c>
      <c r="AA1428" t="str">
        <f t="shared" si="252"/>
        <v/>
      </c>
      <c r="AB1428" t="str">
        <f t="shared" si="253"/>
        <v/>
      </c>
    </row>
    <row r="1429" spans="1:28" x14ac:dyDescent="0.45">
      <c r="A1429" t="s">
        <v>859</v>
      </c>
      <c r="B1429" t="s">
        <v>859</v>
      </c>
      <c r="C1429" t="s">
        <v>594</v>
      </c>
      <c r="D1429" t="s">
        <v>595</v>
      </c>
      <c r="E1429">
        <v>55139</v>
      </c>
      <c r="F1429" t="s">
        <v>626</v>
      </c>
      <c r="G1429">
        <v>44.167200000000001</v>
      </c>
      <c r="H1429">
        <v>-88.476200000000006</v>
      </c>
      <c r="I1429">
        <v>25914</v>
      </c>
      <c r="J1429">
        <v>25914</v>
      </c>
      <c r="K1429">
        <f t="shared" si="243"/>
        <v>10.162538642188757</v>
      </c>
      <c r="L1429">
        <v>1086</v>
      </c>
      <c r="M1429" t="s">
        <v>19</v>
      </c>
      <c r="N1429" t="b">
        <v>1</v>
      </c>
      <c r="O1429" t="s">
        <v>596</v>
      </c>
      <c r="P1429" t="s">
        <v>860</v>
      </c>
      <c r="Q1429">
        <v>1840002244</v>
      </c>
      <c r="R1429" t="str">
        <f t="shared" si="244"/>
        <v>small</v>
      </c>
      <c r="S1429">
        <f t="shared" si="245"/>
        <v>1</v>
      </c>
      <c r="T1429">
        <v>1428</v>
      </c>
      <c r="U1429">
        <f t="shared" si="246"/>
        <v>10.162538642188757</v>
      </c>
      <c r="V1429">
        <f t="shared" si="247"/>
        <v>1428</v>
      </c>
      <c r="W1429" t="str">
        <f t="shared" si="248"/>
        <v/>
      </c>
      <c r="X1429" t="str">
        <f t="shared" si="249"/>
        <v/>
      </c>
      <c r="Y1429" t="str">
        <f t="shared" si="250"/>
        <v/>
      </c>
      <c r="Z1429" t="str">
        <f t="shared" si="251"/>
        <v/>
      </c>
      <c r="AA1429" t="str">
        <f t="shared" si="252"/>
        <v/>
      </c>
      <c r="AB1429" t="str">
        <f t="shared" si="253"/>
        <v/>
      </c>
    </row>
    <row r="1430" spans="1:28" x14ac:dyDescent="0.45">
      <c r="A1430" t="s">
        <v>3703</v>
      </c>
      <c r="B1430" t="s">
        <v>3703</v>
      </c>
      <c r="C1430" t="s">
        <v>3626</v>
      </c>
      <c r="D1430" t="s">
        <v>3627</v>
      </c>
      <c r="E1430">
        <v>1003</v>
      </c>
      <c r="F1430" t="s">
        <v>652</v>
      </c>
      <c r="G1430">
        <v>30.629100000000001</v>
      </c>
      <c r="H1430">
        <v>-87.887200000000007</v>
      </c>
      <c r="I1430">
        <v>68940</v>
      </c>
      <c r="J1430">
        <v>25913</v>
      </c>
      <c r="K1430">
        <f t="shared" si="243"/>
        <v>10.16250005226458</v>
      </c>
      <c r="L1430">
        <v>608</v>
      </c>
      <c r="M1430" t="s">
        <v>19</v>
      </c>
      <c r="N1430" t="b">
        <v>1</v>
      </c>
      <c r="O1430" t="s">
        <v>596</v>
      </c>
      <c r="P1430" t="s">
        <v>3704</v>
      </c>
      <c r="Q1430">
        <v>1840006178</v>
      </c>
      <c r="R1430" t="str">
        <f t="shared" si="244"/>
        <v>small</v>
      </c>
      <c r="S1430">
        <f t="shared" si="245"/>
        <v>1</v>
      </c>
      <c r="T1430">
        <v>1429</v>
      </c>
      <c r="U1430">
        <f t="shared" si="246"/>
        <v>10.16250005226458</v>
      </c>
      <c r="V1430">
        <f t="shared" si="247"/>
        <v>1429</v>
      </c>
      <c r="W1430" t="str">
        <f t="shared" si="248"/>
        <v/>
      </c>
      <c r="X1430" t="str">
        <f t="shared" si="249"/>
        <v/>
      </c>
      <c r="Y1430" t="str">
        <f t="shared" si="250"/>
        <v/>
      </c>
      <c r="Z1430" t="str">
        <f t="shared" si="251"/>
        <v/>
      </c>
      <c r="AA1430" t="str">
        <f t="shared" si="252"/>
        <v/>
      </c>
      <c r="AB1430" t="str">
        <f t="shared" si="253"/>
        <v/>
      </c>
    </row>
    <row r="1431" spans="1:28" x14ac:dyDescent="0.45">
      <c r="A1431" t="s">
        <v>1309</v>
      </c>
      <c r="B1431" t="s">
        <v>1309</v>
      </c>
      <c r="C1431" t="s">
        <v>2998</v>
      </c>
      <c r="D1431" t="s">
        <v>2957</v>
      </c>
      <c r="E1431">
        <v>6037</v>
      </c>
      <c r="F1431" t="s">
        <v>2149</v>
      </c>
      <c r="G1431">
        <v>34.110300000000002</v>
      </c>
      <c r="H1431">
        <v>-118.15730000000001</v>
      </c>
      <c r="I1431">
        <v>25913</v>
      </c>
      <c r="J1431">
        <v>25913</v>
      </c>
      <c r="K1431">
        <f t="shared" si="243"/>
        <v>10.16250005226458</v>
      </c>
      <c r="L1431">
        <v>2937</v>
      </c>
      <c r="M1431" t="s">
        <v>19</v>
      </c>
      <c r="N1431" t="b">
        <v>1</v>
      </c>
      <c r="O1431" t="s">
        <v>20</v>
      </c>
      <c r="P1431" t="s">
        <v>3262</v>
      </c>
      <c r="Q1431">
        <v>1840021871</v>
      </c>
      <c r="R1431" t="str">
        <f t="shared" si="244"/>
        <v>small</v>
      </c>
      <c r="S1431">
        <f t="shared" si="245"/>
        <v>1</v>
      </c>
      <c r="T1431">
        <v>1430</v>
      </c>
      <c r="U1431">
        <f t="shared" si="246"/>
        <v>10.16250005226458</v>
      </c>
      <c r="V1431">
        <f t="shared" si="247"/>
        <v>1430</v>
      </c>
      <c r="W1431" t="str">
        <f t="shared" si="248"/>
        <v/>
      </c>
      <c r="X1431" t="str">
        <f t="shared" si="249"/>
        <v/>
      </c>
      <c r="Y1431" t="str">
        <f t="shared" si="250"/>
        <v/>
      </c>
      <c r="Z1431" t="str">
        <f t="shared" si="251"/>
        <v/>
      </c>
      <c r="AA1431" t="str">
        <f t="shared" si="252"/>
        <v/>
      </c>
      <c r="AB1431" t="str">
        <f t="shared" si="253"/>
        <v/>
      </c>
    </row>
    <row r="1432" spans="1:28" x14ac:dyDescent="0.45">
      <c r="A1432" t="s">
        <v>713</v>
      </c>
      <c r="B1432" t="s">
        <v>713</v>
      </c>
      <c r="C1432" t="s">
        <v>2703</v>
      </c>
      <c r="D1432" t="s">
        <v>2129</v>
      </c>
      <c r="E1432">
        <v>36045</v>
      </c>
      <c r="F1432" t="s">
        <v>60</v>
      </c>
      <c r="G1432">
        <v>43.973399999999998</v>
      </c>
      <c r="H1432">
        <v>-75.909400000000005</v>
      </c>
      <c r="I1432">
        <v>55436</v>
      </c>
      <c r="J1432">
        <v>25900</v>
      </c>
      <c r="K1432">
        <f t="shared" si="243"/>
        <v>10.161998247687629</v>
      </c>
      <c r="L1432">
        <v>1106</v>
      </c>
      <c r="M1432" t="s">
        <v>19</v>
      </c>
      <c r="N1432" t="b">
        <v>1</v>
      </c>
      <c r="O1432" t="s">
        <v>330</v>
      </c>
      <c r="P1432">
        <v>13601</v>
      </c>
      <c r="Q1432">
        <v>1840002200</v>
      </c>
      <c r="R1432" t="str">
        <f t="shared" si="244"/>
        <v>small</v>
      </c>
      <c r="S1432">
        <f t="shared" si="245"/>
        <v>1</v>
      </c>
      <c r="T1432">
        <v>1431</v>
      </c>
      <c r="U1432">
        <f t="shared" si="246"/>
        <v>10.161998247687629</v>
      </c>
      <c r="V1432">
        <f t="shared" si="247"/>
        <v>1431</v>
      </c>
      <c r="W1432" t="str">
        <f t="shared" si="248"/>
        <v/>
      </c>
      <c r="X1432" t="str">
        <f t="shared" si="249"/>
        <v/>
      </c>
      <c r="Y1432" t="str">
        <f t="shared" si="250"/>
        <v/>
      </c>
      <c r="Z1432" t="str">
        <f t="shared" si="251"/>
        <v/>
      </c>
      <c r="AA1432" t="str">
        <f t="shared" si="252"/>
        <v/>
      </c>
      <c r="AB1432" t="str">
        <f t="shared" si="253"/>
        <v/>
      </c>
    </row>
    <row r="1433" spans="1:28" x14ac:dyDescent="0.45">
      <c r="A1433" t="s">
        <v>2438</v>
      </c>
      <c r="B1433" t="s">
        <v>2438</v>
      </c>
      <c r="C1433" t="s">
        <v>2310</v>
      </c>
      <c r="D1433" t="s">
        <v>2311</v>
      </c>
      <c r="E1433">
        <v>37183</v>
      </c>
      <c r="F1433" t="s">
        <v>2327</v>
      </c>
      <c r="G1433">
        <v>35.595599999999997</v>
      </c>
      <c r="H1433">
        <v>-78.780100000000004</v>
      </c>
      <c r="I1433">
        <v>25865</v>
      </c>
      <c r="J1433">
        <v>25865</v>
      </c>
      <c r="K1433">
        <f t="shared" si="243"/>
        <v>10.160645982437616</v>
      </c>
      <c r="L1433">
        <v>772</v>
      </c>
      <c r="M1433" t="s">
        <v>19</v>
      </c>
      <c r="N1433" t="b">
        <v>1</v>
      </c>
      <c r="O1433" t="s">
        <v>330</v>
      </c>
      <c r="P1433">
        <v>27526</v>
      </c>
      <c r="Q1433">
        <v>1840016197</v>
      </c>
      <c r="R1433" t="str">
        <f t="shared" si="244"/>
        <v>small</v>
      </c>
      <c r="S1433">
        <f t="shared" si="245"/>
        <v>1</v>
      </c>
      <c r="T1433">
        <v>1432</v>
      </c>
      <c r="U1433">
        <f t="shared" si="246"/>
        <v>10.160645982437616</v>
      </c>
      <c r="V1433">
        <f t="shared" si="247"/>
        <v>1432</v>
      </c>
      <c r="W1433" t="str">
        <f t="shared" si="248"/>
        <v/>
      </c>
      <c r="X1433" t="str">
        <f t="shared" si="249"/>
        <v/>
      </c>
      <c r="Y1433" t="str">
        <f t="shared" si="250"/>
        <v/>
      </c>
      <c r="Z1433" t="str">
        <f t="shared" si="251"/>
        <v/>
      </c>
      <c r="AA1433" t="str">
        <f t="shared" si="252"/>
        <v/>
      </c>
      <c r="AB1433" t="str">
        <f t="shared" si="253"/>
        <v/>
      </c>
    </row>
    <row r="1434" spans="1:28" x14ac:dyDescent="0.45">
      <c r="A1434" t="s">
        <v>4889</v>
      </c>
      <c r="B1434" t="s">
        <v>4889</v>
      </c>
      <c r="C1434" t="s">
        <v>4859</v>
      </c>
      <c r="D1434" t="s">
        <v>4860</v>
      </c>
      <c r="E1434">
        <v>27139</v>
      </c>
      <c r="F1434" t="s">
        <v>358</v>
      </c>
      <c r="G1434">
        <v>44.725000000000001</v>
      </c>
      <c r="H1434">
        <v>-93.441000000000003</v>
      </c>
      <c r="I1434">
        <v>25863</v>
      </c>
      <c r="J1434">
        <v>25863</v>
      </c>
      <c r="K1434">
        <f t="shared" si="243"/>
        <v>10.160568654878034</v>
      </c>
      <c r="L1434">
        <v>625</v>
      </c>
      <c r="M1434" t="s">
        <v>19</v>
      </c>
      <c r="N1434" t="b">
        <v>1</v>
      </c>
      <c r="O1434" t="s">
        <v>596</v>
      </c>
      <c r="P1434" t="s">
        <v>4890</v>
      </c>
      <c r="Q1434">
        <v>1840008956</v>
      </c>
      <c r="R1434" t="str">
        <f t="shared" si="244"/>
        <v>small</v>
      </c>
      <c r="S1434">
        <f t="shared" si="245"/>
        <v>1</v>
      </c>
      <c r="T1434">
        <v>1433</v>
      </c>
      <c r="U1434">
        <f t="shared" si="246"/>
        <v>10.160568654878034</v>
      </c>
      <c r="V1434">
        <f t="shared" si="247"/>
        <v>1433</v>
      </c>
      <c r="W1434" t="str">
        <f t="shared" si="248"/>
        <v/>
      </c>
      <c r="X1434" t="str">
        <f t="shared" si="249"/>
        <v/>
      </c>
      <c r="Y1434" t="str">
        <f t="shared" si="250"/>
        <v/>
      </c>
      <c r="Z1434" t="str">
        <f t="shared" si="251"/>
        <v/>
      </c>
      <c r="AA1434" t="str">
        <f t="shared" si="252"/>
        <v/>
      </c>
      <c r="AB1434" t="str">
        <f t="shared" si="253"/>
        <v/>
      </c>
    </row>
    <row r="1435" spans="1:28" x14ac:dyDescent="0.45">
      <c r="A1435" t="s">
        <v>498</v>
      </c>
      <c r="B1435" t="s">
        <v>498</v>
      </c>
      <c r="C1435" t="s">
        <v>4499</v>
      </c>
      <c r="D1435" t="s">
        <v>4500</v>
      </c>
      <c r="E1435">
        <v>24033</v>
      </c>
      <c r="F1435" t="s">
        <v>4502</v>
      </c>
      <c r="G1435">
        <v>39.095500000000001</v>
      </c>
      <c r="H1435">
        <v>-76.862899999999996</v>
      </c>
      <c r="I1435">
        <v>25853</v>
      </c>
      <c r="J1435">
        <v>25853</v>
      </c>
      <c r="K1435">
        <f t="shared" si="243"/>
        <v>10.160181927361419</v>
      </c>
      <c r="L1435">
        <v>2257</v>
      </c>
      <c r="M1435" t="s">
        <v>19</v>
      </c>
      <c r="N1435" t="b">
        <v>1</v>
      </c>
      <c r="O1435" t="s">
        <v>330</v>
      </c>
      <c r="P1435" t="s">
        <v>4533</v>
      </c>
      <c r="Q1435">
        <v>1840005976</v>
      </c>
      <c r="R1435" t="str">
        <f t="shared" si="244"/>
        <v>small</v>
      </c>
      <c r="S1435">
        <f t="shared" si="245"/>
        <v>1</v>
      </c>
      <c r="T1435">
        <v>1434</v>
      </c>
      <c r="U1435">
        <f t="shared" si="246"/>
        <v>10.160181927361419</v>
      </c>
      <c r="V1435">
        <f t="shared" si="247"/>
        <v>1434</v>
      </c>
      <c r="W1435" t="str">
        <f t="shared" si="248"/>
        <v/>
      </c>
      <c r="X1435" t="str">
        <f t="shared" si="249"/>
        <v/>
      </c>
      <c r="Y1435" t="str">
        <f t="shared" si="250"/>
        <v/>
      </c>
      <c r="Z1435" t="str">
        <f t="shared" si="251"/>
        <v/>
      </c>
      <c r="AA1435" t="str">
        <f t="shared" si="252"/>
        <v/>
      </c>
      <c r="AB1435" t="str">
        <f t="shared" si="253"/>
        <v/>
      </c>
    </row>
    <row r="1436" spans="1:28" x14ac:dyDescent="0.45">
      <c r="A1436" t="s">
        <v>2926</v>
      </c>
      <c r="B1436" t="s">
        <v>2926</v>
      </c>
      <c r="C1436" t="s">
        <v>3717</v>
      </c>
      <c r="D1436" t="s">
        <v>3718</v>
      </c>
      <c r="E1436">
        <v>5085</v>
      </c>
      <c r="F1436" t="s">
        <v>3729</v>
      </c>
      <c r="G1436">
        <v>34.976500000000001</v>
      </c>
      <c r="H1436">
        <v>-92.026799999999994</v>
      </c>
      <c r="I1436">
        <v>25797</v>
      </c>
      <c r="J1436">
        <v>25797</v>
      </c>
      <c r="K1436">
        <f t="shared" si="243"/>
        <v>10.158013485079007</v>
      </c>
      <c r="L1436">
        <v>492</v>
      </c>
      <c r="M1436" t="s">
        <v>19</v>
      </c>
      <c r="N1436" t="b">
        <v>1</v>
      </c>
      <c r="O1436" t="s">
        <v>596</v>
      </c>
      <c r="P1436">
        <v>72023</v>
      </c>
      <c r="Q1436">
        <v>1840013530</v>
      </c>
      <c r="R1436" t="str">
        <f t="shared" si="244"/>
        <v>small</v>
      </c>
      <c r="S1436">
        <f t="shared" si="245"/>
        <v>1</v>
      </c>
      <c r="T1436">
        <v>1435</v>
      </c>
      <c r="U1436">
        <f t="shared" si="246"/>
        <v>10.158013485079007</v>
      </c>
      <c r="V1436">
        <f t="shared" si="247"/>
        <v>1435</v>
      </c>
      <c r="W1436" t="str">
        <f t="shared" si="248"/>
        <v/>
      </c>
      <c r="X1436" t="str">
        <f t="shared" si="249"/>
        <v/>
      </c>
      <c r="Y1436" t="str">
        <f t="shared" si="250"/>
        <v/>
      </c>
      <c r="Z1436" t="str">
        <f t="shared" si="251"/>
        <v/>
      </c>
      <c r="AA1436" t="str">
        <f t="shared" si="252"/>
        <v/>
      </c>
      <c r="AB1436" t="str">
        <f t="shared" si="253"/>
        <v/>
      </c>
    </row>
    <row r="1437" spans="1:28" x14ac:dyDescent="0.45">
      <c r="A1437" t="s">
        <v>1323</v>
      </c>
      <c r="B1437" t="s">
        <v>1323</v>
      </c>
      <c r="C1437" t="s">
        <v>966</v>
      </c>
      <c r="D1437" t="s">
        <v>967</v>
      </c>
      <c r="E1437">
        <v>12127</v>
      </c>
      <c r="F1437" t="s">
        <v>1012</v>
      </c>
      <c r="G1437">
        <v>29.0246</v>
      </c>
      <c r="H1437">
        <v>-80.963700000000003</v>
      </c>
      <c r="I1437">
        <v>25796</v>
      </c>
      <c r="J1437">
        <v>25796</v>
      </c>
      <c r="K1437">
        <f t="shared" si="243"/>
        <v>10.157974720130268</v>
      </c>
      <c r="L1437">
        <v>284</v>
      </c>
      <c r="M1437" t="s">
        <v>19</v>
      </c>
      <c r="N1437" t="b">
        <v>1</v>
      </c>
      <c r="O1437" t="s">
        <v>330</v>
      </c>
      <c r="P1437" t="s">
        <v>1324</v>
      </c>
      <c r="Q1437">
        <v>1840015073</v>
      </c>
      <c r="R1437" t="str">
        <f t="shared" si="244"/>
        <v>small</v>
      </c>
      <c r="S1437">
        <f t="shared" si="245"/>
        <v>1</v>
      </c>
      <c r="T1437">
        <v>1436</v>
      </c>
      <c r="U1437">
        <f t="shared" si="246"/>
        <v>10.157974720130268</v>
      </c>
      <c r="V1437">
        <f t="shared" si="247"/>
        <v>1436</v>
      </c>
      <c r="W1437" t="str">
        <f t="shared" si="248"/>
        <v/>
      </c>
      <c r="X1437" t="str">
        <f t="shared" si="249"/>
        <v/>
      </c>
      <c r="Y1437" t="str">
        <f t="shared" si="250"/>
        <v/>
      </c>
      <c r="Z1437" t="str">
        <f t="shared" si="251"/>
        <v/>
      </c>
      <c r="AA1437" t="str">
        <f t="shared" si="252"/>
        <v/>
      </c>
      <c r="AB1437" t="str">
        <f t="shared" si="253"/>
        <v/>
      </c>
    </row>
    <row r="1438" spans="1:28" x14ac:dyDescent="0.45">
      <c r="A1438" t="s">
        <v>3230</v>
      </c>
      <c r="B1438" t="s">
        <v>3230</v>
      </c>
      <c r="C1438" t="s">
        <v>2998</v>
      </c>
      <c r="D1438" t="s">
        <v>2957</v>
      </c>
      <c r="E1438">
        <v>6031</v>
      </c>
      <c r="F1438" t="s">
        <v>2837</v>
      </c>
      <c r="G1438">
        <v>36.295999999999999</v>
      </c>
      <c r="H1438">
        <v>-119.7983</v>
      </c>
      <c r="I1438">
        <v>25785</v>
      </c>
      <c r="J1438">
        <v>25785</v>
      </c>
      <c r="K1438">
        <f t="shared" si="243"/>
        <v>10.157548206485059</v>
      </c>
      <c r="L1438">
        <v>1168</v>
      </c>
      <c r="M1438" t="s">
        <v>19</v>
      </c>
      <c r="N1438" t="b">
        <v>1</v>
      </c>
      <c r="O1438" t="s">
        <v>20</v>
      </c>
      <c r="P1438">
        <v>93245</v>
      </c>
      <c r="Q1438">
        <v>1840020383</v>
      </c>
      <c r="R1438" t="str">
        <f t="shared" si="244"/>
        <v>small</v>
      </c>
      <c r="S1438">
        <f t="shared" si="245"/>
        <v>1</v>
      </c>
      <c r="T1438">
        <v>1437</v>
      </c>
      <c r="U1438">
        <f t="shared" si="246"/>
        <v>10.157548206485059</v>
      </c>
      <c r="V1438">
        <f t="shared" si="247"/>
        <v>1437</v>
      </c>
      <c r="W1438" t="str">
        <f t="shared" si="248"/>
        <v/>
      </c>
      <c r="X1438" t="str">
        <f t="shared" si="249"/>
        <v/>
      </c>
      <c r="Y1438" t="str">
        <f t="shared" si="250"/>
        <v/>
      </c>
      <c r="Z1438" t="str">
        <f t="shared" si="251"/>
        <v/>
      </c>
      <c r="AA1438" t="str">
        <f t="shared" si="252"/>
        <v/>
      </c>
      <c r="AB1438" t="str">
        <f t="shared" si="253"/>
        <v/>
      </c>
    </row>
    <row r="1439" spans="1:28" x14ac:dyDescent="0.45">
      <c r="A1439" t="s">
        <v>706</v>
      </c>
      <c r="B1439" t="s">
        <v>706</v>
      </c>
      <c r="C1439" t="s">
        <v>4356</v>
      </c>
      <c r="D1439" t="s">
        <v>4357</v>
      </c>
      <c r="E1439">
        <v>4021</v>
      </c>
      <c r="F1439" t="s">
        <v>4366</v>
      </c>
      <c r="G1439">
        <v>33.063099999999999</v>
      </c>
      <c r="H1439">
        <v>-111.4272</v>
      </c>
      <c r="I1439">
        <v>16744</v>
      </c>
      <c r="J1439">
        <v>25779</v>
      </c>
      <c r="K1439">
        <f t="shared" si="243"/>
        <v>10.157315485981332</v>
      </c>
      <c r="L1439">
        <v>146</v>
      </c>
      <c r="M1439" t="s">
        <v>19</v>
      </c>
      <c r="N1439" t="b">
        <v>1</v>
      </c>
      <c r="O1439" t="s">
        <v>3112</v>
      </c>
      <c r="P1439">
        <v>85132</v>
      </c>
      <c r="Q1439">
        <v>1840021999</v>
      </c>
      <c r="R1439" t="str">
        <f t="shared" si="244"/>
        <v>small</v>
      </c>
      <c r="S1439">
        <f t="shared" si="245"/>
        <v>1</v>
      </c>
      <c r="T1439">
        <v>1438</v>
      </c>
      <c r="U1439">
        <f t="shared" si="246"/>
        <v>10.157315485981332</v>
      </c>
      <c r="V1439">
        <f t="shared" si="247"/>
        <v>1438</v>
      </c>
      <c r="W1439" t="str">
        <f t="shared" si="248"/>
        <v/>
      </c>
      <c r="X1439" t="str">
        <f t="shared" si="249"/>
        <v/>
      </c>
      <c r="Y1439" t="str">
        <f t="shared" si="250"/>
        <v/>
      </c>
      <c r="Z1439" t="str">
        <f t="shared" si="251"/>
        <v/>
      </c>
      <c r="AA1439" t="str">
        <f t="shared" si="252"/>
        <v/>
      </c>
      <c r="AB1439" t="str">
        <f t="shared" si="253"/>
        <v/>
      </c>
    </row>
    <row r="1440" spans="1:28" x14ac:dyDescent="0.45">
      <c r="A1440" t="s">
        <v>4893</v>
      </c>
      <c r="B1440" t="s">
        <v>4893</v>
      </c>
      <c r="C1440" t="s">
        <v>4859</v>
      </c>
      <c r="D1440" t="s">
        <v>4860</v>
      </c>
      <c r="E1440">
        <v>27147</v>
      </c>
      <c r="F1440" t="s">
        <v>2499</v>
      </c>
      <c r="G1440">
        <v>44.091500000000003</v>
      </c>
      <c r="H1440">
        <v>-93.230800000000002</v>
      </c>
      <c r="I1440">
        <v>25567</v>
      </c>
      <c r="J1440">
        <v>25773</v>
      </c>
      <c r="K1440">
        <f t="shared" si="243"/>
        <v>10.157082711306167</v>
      </c>
      <c r="L1440">
        <v>674</v>
      </c>
      <c r="M1440" t="s">
        <v>19</v>
      </c>
      <c r="N1440" t="b">
        <v>1</v>
      </c>
      <c r="O1440" t="s">
        <v>596</v>
      </c>
      <c r="P1440">
        <v>55060</v>
      </c>
      <c r="Q1440">
        <v>1840008983</v>
      </c>
      <c r="R1440" t="str">
        <f t="shared" si="244"/>
        <v>small</v>
      </c>
      <c r="S1440">
        <f t="shared" si="245"/>
        <v>1</v>
      </c>
      <c r="T1440">
        <v>1439</v>
      </c>
      <c r="U1440">
        <f t="shared" si="246"/>
        <v>10.157082711306167</v>
      </c>
      <c r="V1440">
        <f t="shared" si="247"/>
        <v>1439</v>
      </c>
      <c r="W1440" t="str">
        <f t="shared" si="248"/>
        <v/>
      </c>
      <c r="X1440" t="str">
        <f t="shared" si="249"/>
        <v/>
      </c>
      <c r="Y1440" t="str">
        <f t="shared" si="250"/>
        <v/>
      </c>
      <c r="Z1440" t="str">
        <f t="shared" si="251"/>
        <v/>
      </c>
      <c r="AA1440" t="str">
        <f t="shared" si="252"/>
        <v/>
      </c>
      <c r="AB1440" t="str">
        <f t="shared" si="253"/>
        <v/>
      </c>
    </row>
    <row r="1441" spans="1:28" x14ac:dyDescent="0.45">
      <c r="A1441" t="s">
        <v>1431</v>
      </c>
      <c r="B1441" t="s">
        <v>1431</v>
      </c>
      <c r="C1441" t="s">
        <v>4580</v>
      </c>
      <c r="D1441" t="s">
        <v>899</v>
      </c>
      <c r="E1441">
        <v>39109</v>
      </c>
      <c r="F1441" t="s">
        <v>1107</v>
      </c>
      <c r="G1441">
        <v>40.043100000000003</v>
      </c>
      <c r="H1441">
        <v>-84.219300000000004</v>
      </c>
      <c r="I1441">
        <v>25770</v>
      </c>
      <c r="J1441">
        <v>25770</v>
      </c>
      <c r="K1441">
        <f t="shared" si="243"/>
        <v>10.15696630364641</v>
      </c>
      <c r="L1441">
        <v>846</v>
      </c>
      <c r="M1441" t="s">
        <v>19</v>
      </c>
      <c r="N1441" t="b">
        <v>1</v>
      </c>
      <c r="O1441" t="s">
        <v>330</v>
      </c>
      <c r="P1441" t="s">
        <v>4669</v>
      </c>
      <c r="Q1441">
        <v>1840010508</v>
      </c>
      <c r="R1441" t="str">
        <f t="shared" si="244"/>
        <v>small</v>
      </c>
      <c r="S1441">
        <f t="shared" si="245"/>
        <v>1</v>
      </c>
      <c r="T1441">
        <v>1440</v>
      </c>
      <c r="U1441">
        <f t="shared" si="246"/>
        <v>10.15696630364641</v>
      </c>
      <c r="V1441">
        <f t="shared" si="247"/>
        <v>1440</v>
      </c>
      <c r="W1441" t="str">
        <f t="shared" si="248"/>
        <v/>
      </c>
      <c r="X1441" t="str">
        <f t="shared" si="249"/>
        <v/>
      </c>
      <c r="Y1441" t="str">
        <f t="shared" si="250"/>
        <v/>
      </c>
      <c r="Z1441" t="str">
        <f t="shared" si="251"/>
        <v/>
      </c>
      <c r="AA1441" t="str">
        <f t="shared" si="252"/>
        <v/>
      </c>
      <c r="AB1441" t="str">
        <f t="shared" si="253"/>
        <v/>
      </c>
    </row>
    <row r="1442" spans="1:28" x14ac:dyDescent="0.45">
      <c r="A1442" t="s">
        <v>366</v>
      </c>
      <c r="B1442" t="s">
        <v>366</v>
      </c>
      <c r="C1442" t="s">
        <v>2854</v>
      </c>
      <c r="D1442" t="s">
        <v>2855</v>
      </c>
      <c r="E1442">
        <v>42075</v>
      </c>
      <c r="F1442" t="s">
        <v>366</v>
      </c>
      <c r="G1442">
        <v>40.341200000000001</v>
      </c>
      <c r="H1442">
        <v>-76.422799999999995</v>
      </c>
      <c r="I1442">
        <v>77839</v>
      </c>
      <c r="J1442">
        <v>25726</v>
      </c>
      <c r="K1442">
        <f t="shared" si="243"/>
        <v>10.155257432638662</v>
      </c>
      <c r="L1442">
        <v>2383</v>
      </c>
      <c r="M1442" t="s">
        <v>19</v>
      </c>
      <c r="N1442" t="b">
        <v>1</v>
      </c>
      <c r="O1442" t="s">
        <v>330</v>
      </c>
      <c r="P1442" t="s">
        <v>2884</v>
      </c>
      <c r="Q1442">
        <v>1840001347</v>
      </c>
      <c r="R1442" t="str">
        <f t="shared" si="244"/>
        <v>small</v>
      </c>
      <c r="S1442">
        <f t="shared" si="245"/>
        <v>1</v>
      </c>
      <c r="T1442">
        <v>1441</v>
      </c>
      <c r="U1442">
        <f t="shared" si="246"/>
        <v>10.155257432638662</v>
      </c>
      <c r="V1442">
        <f t="shared" si="247"/>
        <v>1441</v>
      </c>
      <c r="W1442" t="str">
        <f t="shared" si="248"/>
        <v/>
      </c>
      <c r="X1442" t="str">
        <f t="shared" si="249"/>
        <v/>
      </c>
      <c r="Y1442" t="str">
        <f t="shared" si="250"/>
        <v/>
      </c>
      <c r="Z1442" t="str">
        <f t="shared" si="251"/>
        <v/>
      </c>
      <c r="AA1442" t="str">
        <f t="shared" si="252"/>
        <v/>
      </c>
      <c r="AB1442" t="str">
        <f t="shared" si="253"/>
        <v/>
      </c>
    </row>
    <row r="1443" spans="1:28" x14ac:dyDescent="0.45">
      <c r="A1443" t="s">
        <v>131</v>
      </c>
      <c r="B1443" t="s">
        <v>131</v>
      </c>
      <c r="C1443" t="s">
        <v>4235</v>
      </c>
      <c r="D1443" t="s">
        <v>597</v>
      </c>
      <c r="E1443">
        <v>19045</v>
      </c>
      <c r="F1443" t="s">
        <v>131</v>
      </c>
      <c r="G1443">
        <v>41.843400000000003</v>
      </c>
      <c r="H1443">
        <v>-90.240799999999993</v>
      </c>
      <c r="I1443">
        <v>30930</v>
      </c>
      <c r="J1443">
        <v>25719</v>
      </c>
      <c r="K1443">
        <f t="shared" si="243"/>
        <v>10.154985297346865</v>
      </c>
      <c r="L1443">
        <v>282</v>
      </c>
      <c r="M1443" t="s">
        <v>19</v>
      </c>
      <c r="N1443" t="b">
        <v>1</v>
      </c>
      <c r="O1443" t="s">
        <v>596</v>
      </c>
      <c r="P1443" t="s">
        <v>4252</v>
      </c>
      <c r="Q1443">
        <v>1840000507</v>
      </c>
      <c r="R1443" t="str">
        <f t="shared" si="244"/>
        <v>small</v>
      </c>
      <c r="S1443">
        <f t="shared" si="245"/>
        <v>1</v>
      </c>
      <c r="T1443">
        <v>1442</v>
      </c>
      <c r="U1443">
        <f t="shared" si="246"/>
        <v>10.154985297346865</v>
      </c>
      <c r="V1443">
        <f t="shared" si="247"/>
        <v>1442</v>
      </c>
      <c r="W1443" t="str">
        <f t="shared" si="248"/>
        <v/>
      </c>
      <c r="X1443" t="str">
        <f t="shared" si="249"/>
        <v/>
      </c>
      <c r="Y1443" t="str">
        <f t="shared" si="250"/>
        <v/>
      </c>
      <c r="Z1443" t="str">
        <f t="shared" si="251"/>
        <v/>
      </c>
      <c r="AA1443" t="str">
        <f t="shared" si="252"/>
        <v/>
      </c>
      <c r="AB1443" t="str">
        <f t="shared" si="253"/>
        <v/>
      </c>
    </row>
    <row r="1444" spans="1:28" x14ac:dyDescent="0.45">
      <c r="A1444" t="s">
        <v>150</v>
      </c>
      <c r="B1444" t="s">
        <v>150</v>
      </c>
      <c r="C1444" t="s">
        <v>16</v>
      </c>
      <c r="D1444" t="s">
        <v>17</v>
      </c>
      <c r="E1444">
        <v>53033</v>
      </c>
      <c r="F1444" t="s">
        <v>29</v>
      </c>
      <c r="G1444">
        <v>47.366399999999999</v>
      </c>
      <c r="H1444">
        <v>-122.03700000000001</v>
      </c>
      <c r="I1444">
        <v>25698</v>
      </c>
      <c r="J1444">
        <v>25698</v>
      </c>
      <c r="K1444">
        <f t="shared" si="243"/>
        <v>10.154168446843427</v>
      </c>
      <c r="L1444">
        <v>1731</v>
      </c>
      <c r="M1444" t="s">
        <v>19</v>
      </c>
      <c r="N1444" t="b">
        <v>1</v>
      </c>
      <c r="O1444" t="s">
        <v>20</v>
      </c>
      <c r="P1444">
        <v>98038</v>
      </c>
      <c r="Q1444">
        <v>1840019828</v>
      </c>
      <c r="R1444" t="str">
        <f t="shared" si="244"/>
        <v>small</v>
      </c>
      <c r="S1444">
        <f t="shared" si="245"/>
        <v>1</v>
      </c>
      <c r="T1444">
        <v>1443</v>
      </c>
      <c r="U1444">
        <f t="shared" si="246"/>
        <v>10.154168446843427</v>
      </c>
      <c r="V1444">
        <f t="shared" si="247"/>
        <v>1443</v>
      </c>
      <c r="W1444" t="str">
        <f t="shared" si="248"/>
        <v/>
      </c>
      <c r="X1444" t="str">
        <f t="shared" si="249"/>
        <v/>
      </c>
      <c r="Y1444" t="str">
        <f t="shared" si="250"/>
        <v/>
      </c>
      <c r="Z1444" t="str">
        <f t="shared" si="251"/>
        <v/>
      </c>
      <c r="AA1444" t="str">
        <f t="shared" si="252"/>
        <v/>
      </c>
      <c r="AB1444" t="str">
        <f t="shared" si="253"/>
        <v/>
      </c>
    </row>
    <row r="1445" spans="1:28" x14ac:dyDescent="0.45">
      <c r="A1445" t="s">
        <v>674</v>
      </c>
      <c r="B1445" t="s">
        <v>674</v>
      </c>
      <c r="C1445" t="s">
        <v>4580</v>
      </c>
      <c r="D1445" t="s">
        <v>899</v>
      </c>
      <c r="E1445">
        <v>39153</v>
      </c>
      <c r="F1445" t="s">
        <v>147</v>
      </c>
      <c r="G1445">
        <v>40.948300000000003</v>
      </c>
      <c r="H1445">
        <v>-81.475700000000003</v>
      </c>
      <c r="I1445">
        <v>25673</v>
      </c>
      <c r="J1445">
        <v>25673</v>
      </c>
      <c r="K1445">
        <f t="shared" si="243"/>
        <v>10.153195134975888</v>
      </c>
      <c r="L1445">
        <v>309</v>
      </c>
      <c r="M1445" t="s">
        <v>19</v>
      </c>
      <c r="N1445" t="b">
        <v>1</v>
      </c>
      <c r="O1445" t="s">
        <v>330</v>
      </c>
      <c r="P1445" t="s">
        <v>4701</v>
      </c>
      <c r="Q1445">
        <v>1840008254</v>
      </c>
      <c r="R1445" t="str">
        <f t="shared" si="244"/>
        <v>small</v>
      </c>
      <c r="S1445">
        <f t="shared" si="245"/>
        <v>1</v>
      </c>
      <c r="T1445">
        <v>1444</v>
      </c>
      <c r="U1445">
        <f t="shared" si="246"/>
        <v>10.153195134975888</v>
      </c>
      <c r="V1445">
        <f t="shared" si="247"/>
        <v>1444</v>
      </c>
      <c r="W1445" t="str">
        <f t="shared" si="248"/>
        <v/>
      </c>
      <c r="X1445" t="str">
        <f t="shared" si="249"/>
        <v/>
      </c>
      <c r="Y1445" t="str">
        <f t="shared" si="250"/>
        <v/>
      </c>
      <c r="Z1445" t="str">
        <f t="shared" si="251"/>
        <v/>
      </c>
      <c r="AA1445" t="str">
        <f t="shared" si="252"/>
        <v/>
      </c>
      <c r="AB1445" t="str">
        <f t="shared" si="253"/>
        <v/>
      </c>
    </row>
    <row r="1446" spans="1:28" x14ac:dyDescent="0.45">
      <c r="A1446" t="s">
        <v>4887</v>
      </c>
      <c r="B1446" t="s">
        <v>4887</v>
      </c>
      <c r="C1446" t="s">
        <v>4859</v>
      </c>
      <c r="D1446" t="s">
        <v>4860</v>
      </c>
      <c r="E1446">
        <v>27123</v>
      </c>
      <c r="F1446" t="s">
        <v>1575</v>
      </c>
      <c r="G1446">
        <v>45.065399999999997</v>
      </c>
      <c r="H1446">
        <v>-93.014899999999997</v>
      </c>
      <c r="I1446">
        <v>25634</v>
      </c>
      <c r="J1446">
        <v>25634</v>
      </c>
      <c r="K1446">
        <f t="shared" si="243"/>
        <v>10.151674874289769</v>
      </c>
      <c r="L1446">
        <v>1234</v>
      </c>
      <c r="M1446" t="s">
        <v>19</v>
      </c>
      <c r="N1446" t="b">
        <v>1</v>
      </c>
      <c r="O1446" t="s">
        <v>596</v>
      </c>
      <c r="P1446">
        <v>55110</v>
      </c>
      <c r="Q1446">
        <v>1840010005</v>
      </c>
      <c r="R1446" t="str">
        <f t="shared" si="244"/>
        <v>small</v>
      </c>
      <c r="S1446">
        <f t="shared" si="245"/>
        <v>1</v>
      </c>
      <c r="T1446">
        <v>1445</v>
      </c>
      <c r="U1446">
        <f t="shared" si="246"/>
        <v>10.151674874289769</v>
      </c>
      <c r="V1446">
        <f t="shared" si="247"/>
        <v>1445</v>
      </c>
      <c r="W1446" t="str">
        <f t="shared" si="248"/>
        <v/>
      </c>
      <c r="X1446" t="str">
        <f t="shared" si="249"/>
        <v/>
      </c>
      <c r="Y1446" t="str">
        <f t="shared" si="250"/>
        <v/>
      </c>
      <c r="Z1446" t="str">
        <f t="shared" si="251"/>
        <v/>
      </c>
      <c r="AA1446" t="str">
        <f t="shared" si="252"/>
        <v/>
      </c>
      <c r="AB1446" t="str">
        <f t="shared" si="253"/>
        <v/>
      </c>
    </row>
    <row r="1447" spans="1:28" x14ac:dyDescent="0.45">
      <c r="A1447" t="s">
        <v>3482</v>
      </c>
      <c r="B1447" t="s">
        <v>3482</v>
      </c>
      <c r="C1447" t="s">
        <v>2998</v>
      </c>
      <c r="D1447" t="s">
        <v>2957</v>
      </c>
      <c r="E1447">
        <v>6067</v>
      </c>
      <c r="F1447" t="s">
        <v>1635</v>
      </c>
      <c r="G1447">
        <v>38.267099999999999</v>
      </c>
      <c r="H1447">
        <v>-121.3034</v>
      </c>
      <c r="I1447">
        <v>27003</v>
      </c>
      <c r="J1447">
        <v>25633</v>
      </c>
      <c r="K1447">
        <f t="shared" si="243"/>
        <v>10.151635862839903</v>
      </c>
      <c r="L1447">
        <v>1650</v>
      </c>
      <c r="M1447" t="s">
        <v>19</v>
      </c>
      <c r="N1447" t="b">
        <v>1</v>
      </c>
      <c r="O1447" t="s">
        <v>20</v>
      </c>
      <c r="P1447">
        <v>95632</v>
      </c>
      <c r="Q1447">
        <v>1840020247</v>
      </c>
      <c r="R1447" t="str">
        <f t="shared" si="244"/>
        <v>small</v>
      </c>
      <c r="S1447">
        <f t="shared" si="245"/>
        <v>1</v>
      </c>
      <c r="T1447">
        <v>1446</v>
      </c>
      <c r="U1447">
        <f t="shared" si="246"/>
        <v>10.151635862839903</v>
      </c>
      <c r="V1447">
        <f t="shared" si="247"/>
        <v>1446</v>
      </c>
      <c r="W1447" t="str">
        <f t="shared" si="248"/>
        <v/>
      </c>
      <c r="X1447" t="str">
        <f t="shared" si="249"/>
        <v/>
      </c>
      <c r="Y1447" t="str">
        <f t="shared" si="250"/>
        <v/>
      </c>
      <c r="Z1447" t="str">
        <f t="shared" si="251"/>
        <v/>
      </c>
      <c r="AA1447" t="str">
        <f t="shared" si="252"/>
        <v/>
      </c>
      <c r="AB1447" t="str">
        <f t="shared" si="253"/>
        <v/>
      </c>
    </row>
    <row r="1448" spans="1:28" x14ac:dyDescent="0.45">
      <c r="A1448" t="s">
        <v>3479</v>
      </c>
      <c r="B1448" t="s">
        <v>3479</v>
      </c>
      <c r="C1448" t="s">
        <v>2998</v>
      </c>
      <c r="D1448" t="s">
        <v>2957</v>
      </c>
      <c r="E1448">
        <v>6053</v>
      </c>
      <c r="F1448" t="s">
        <v>386</v>
      </c>
      <c r="G1448">
        <v>36.443399999999997</v>
      </c>
      <c r="H1448">
        <v>-121.3432</v>
      </c>
      <c r="I1448">
        <v>25827</v>
      </c>
      <c r="J1448">
        <v>25622</v>
      </c>
      <c r="K1448">
        <f t="shared" si="243"/>
        <v>10.151206636416379</v>
      </c>
      <c r="L1448">
        <v>2241</v>
      </c>
      <c r="M1448" t="s">
        <v>19</v>
      </c>
      <c r="N1448" t="b">
        <v>1</v>
      </c>
      <c r="O1448" t="s">
        <v>20</v>
      </c>
      <c r="P1448">
        <v>93960</v>
      </c>
      <c r="Q1448">
        <v>1840021635</v>
      </c>
      <c r="R1448" t="str">
        <f t="shared" si="244"/>
        <v>small</v>
      </c>
      <c r="S1448">
        <f t="shared" si="245"/>
        <v>1</v>
      </c>
      <c r="T1448">
        <v>1447</v>
      </c>
      <c r="U1448">
        <f t="shared" si="246"/>
        <v>10.151206636416379</v>
      </c>
      <c r="V1448">
        <f t="shared" si="247"/>
        <v>1447</v>
      </c>
      <c r="W1448" t="str">
        <f t="shared" si="248"/>
        <v/>
      </c>
      <c r="X1448" t="str">
        <f t="shared" si="249"/>
        <v/>
      </c>
      <c r="Y1448" t="str">
        <f t="shared" si="250"/>
        <v/>
      </c>
      <c r="Z1448" t="str">
        <f t="shared" si="251"/>
        <v/>
      </c>
      <c r="AA1448" t="str">
        <f t="shared" si="252"/>
        <v/>
      </c>
      <c r="AB1448" t="str">
        <f t="shared" si="253"/>
        <v/>
      </c>
    </row>
    <row r="1449" spans="1:28" x14ac:dyDescent="0.45">
      <c r="A1449" t="s">
        <v>2948</v>
      </c>
      <c r="B1449" t="s">
        <v>2948</v>
      </c>
      <c r="C1449" t="s">
        <v>3626</v>
      </c>
      <c r="D1449" t="s">
        <v>3627</v>
      </c>
      <c r="E1449">
        <v>1073</v>
      </c>
      <c r="F1449" t="s">
        <v>60</v>
      </c>
      <c r="G1449">
        <v>33.4617</v>
      </c>
      <c r="H1449">
        <v>-86.809200000000004</v>
      </c>
      <c r="I1449">
        <v>25613</v>
      </c>
      <c r="J1449">
        <v>25613</v>
      </c>
      <c r="K1449">
        <f t="shared" si="243"/>
        <v>10.150855314074519</v>
      </c>
      <c r="L1449">
        <v>1182</v>
      </c>
      <c r="M1449" t="s">
        <v>19</v>
      </c>
      <c r="N1449" t="b">
        <v>1</v>
      </c>
      <c r="O1449" t="s">
        <v>596</v>
      </c>
      <c r="P1449" t="s">
        <v>3669</v>
      </c>
      <c r="Q1449">
        <v>1840014794</v>
      </c>
      <c r="R1449" t="str">
        <f t="shared" si="244"/>
        <v>small</v>
      </c>
      <c r="S1449">
        <f t="shared" si="245"/>
        <v>1</v>
      </c>
      <c r="T1449">
        <v>1448</v>
      </c>
      <c r="U1449">
        <f t="shared" si="246"/>
        <v>10.150855314074519</v>
      </c>
      <c r="V1449">
        <f t="shared" si="247"/>
        <v>1448</v>
      </c>
      <c r="W1449" t="str">
        <f t="shared" si="248"/>
        <v/>
      </c>
      <c r="X1449" t="str">
        <f t="shared" si="249"/>
        <v/>
      </c>
      <c r="Y1449" t="str">
        <f t="shared" si="250"/>
        <v/>
      </c>
      <c r="Z1449" t="str">
        <f t="shared" si="251"/>
        <v/>
      </c>
      <c r="AA1449" t="str">
        <f t="shared" si="252"/>
        <v/>
      </c>
      <c r="AB1449" t="str">
        <f t="shared" si="253"/>
        <v/>
      </c>
    </row>
    <row r="1450" spans="1:28" x14ac:dyDescent="0.45">
      <c r="A1450" t="s">
        <v>522</v>
      </c>
      <c r="B1450" t="s">
        <v>522</v>
      </c>
      <c r="C1450" t="s">
        <v>5269</v>
      </c>
      <c r="D1450" t="s">
        <v>766</v>
      </c>
      <c r="E1450">
        <v>41047</v>
      </c>
      <c r="F1450" t="s">
        <v>477</v>
      </c>
      <c r="G1450">
        <v>45.1477</v>
      </c>
      <c r="H1450">
        <v>-122.85850000000001</v>
      </c>
      <c r="I1450">
        <v>35007</v>
      </c>
      <c r="J1450">
        <v>25590</v>
      </c>
      <c r="K1450">
        <f t="shared" si="243"/>
        <v>10.149956929153834</v>
      </c>
      <c r="L1450">
        <v>1842</v>
      </c>
      <c r="M1450" t="s">
        <v>19</v>
      </c>
      <c r="N1450" t="b">
        <v>1</v>
      </c>
      <c r="O1450" t="s">
        <v>20</v>
      </c>
      <c r="P1450">
        <v>97071</v>
      </c>
      <c r="Q1450">
        <v>1840021230</v>
      </c>
      <c r="R1450" t="str">
        <f t="shared" si="244"/>
        <v>small</v>
      </c>
      <c r="S1450">
        <f t="shared" si="245"/>
        <v>1</v>
      </c>
      <c r="T1450">
        <v>1449</v>
      </c>
      <c r="U1450">
        <f t="shared" si="246"/>
        <v>10.149956929153834</v>
      </c>
      <c r="V1450">
        <f t="shared" si="247"/>
        <v>1449</v>
      </c>
      <c r="W1450" t="str">
        <f t="shared" si="248"/>
        <v/>
      </c>
      <c r="X1450" t="str">
        <f t="shared" si="249"/>
        <v/>
      </c>
      <c r="Y1450" t="str">
        <f t="shared" si="250"/>
        <v/>
      </c>
      <c r="Z1450" t="str">
        <f t="shared" si="251"/>
        <v/>
      </c>
      <c r="AA1450" t="str">
        <f t="shared" si="252"/>
        <v/>
      </c>
      <c r="AB1450" t="str">
        <f t="shared" si="253"/>
        <v/>
      </c>
    </row>
    <row r="1451" spans="1:28" x14ac:dyDescent="0.45">
      <c r="A1451" t="s">
        <v>3213</v>
      </c>
      <c r="B1451" t="s">
        <v>3213</v>
      </c>
      <c r="C1451" t="s">
        <v>2998</v>
      </c>
      <c r="D1451" t="s">
        <v>2957</v>
      </c>
      <c r="E1451">
        <v>6019</v>
      </c>
      <c r="F1451" t="s">
        <v>1844</v>
      </c>
      <c r="G1451">
        <v>36.598799999999997</v>
      </c>
      <c r="H1451">
        <v>-119.4473</v>
      </c>
      <c r="I1451">
        <v>48897</v>
      </c>
      <c r="J1451">
        <v>25582</v>
      </c>
      <c r="K1451">
        <f t="shared" si="243"/>
        <v>10.149644258159338</v>
      </c>
      <c r="L1451">
        <v>1833</v>
      </c>
      <c r="M1451" t="s">
        <v>19</v>
      </c>
      <c r="N1451" t="b">
        <v>1</v>
      </c>
      <c r="O1451" t="s">
        <v>20</v>
      </c>
      <c r="P1451">
        <v>93654</v>
      </c>
      <c r="Q1451">
        <v>1840020320</v>
      </c>
      <c r="R1451" t="str">
        <f t="shared" si="244"/>
        <v>small</v>
      </c>
      <c r="S1451">
        <f t="shared" si="245"/>
        <v>1</v>
      </c>
      <c r="T1451">
        <v>1450</v>
      </c>
      <c r="U1451">
        <f t="shared" si="246"/>
        <v>10.149644258159338</v>
      </c>
      <c r="V1451">
        <f t="shared" si="247"/>
        <v>1450</v>
      </c>
      <c r="W1451" t="str">
        <f t="shared" si="248"/>
        <v/>
      </c>
      <c r="X1451" t="str">
        <f t="shared" si="249"/>
        <v/>
      </c>
      <c r="Y1451" t="str">
        <f t="shared" si="250"/>
        <v/>
      </c>
      <c r="Z1451" t="str">
        <f t="shared" si="251"/>
        <v/>
      </c>
      <c r="AA1451" t="str">
        <f t="shared" si="252"/>
        <v/>
      </c>
      <c r="AB1451" t="str">
        <f t="shared" si="253"/>
        <v/>
      </c>
    </row>
    <row r="1452" spans="1:28" x14ac:dyDescent="0.45">
      <c r="A1452" t="s">
        <v>4490</v>
      </c>
      <c r="B1452" t="s">
        <v>4490</v>
      </c>
      <c r="C1452" t="s">
        <v>4481</v>
      </c>
      <c r="D1452" t="s">
        <v>803</v>
      </c>
      <c r="E1452">
        <v>23005</v>
      </c>
      <c r="F1452" t="s">
        <v>239</v>
      </c>
      <c r="G1452">
        <v>43.631</v>
      </c>
      <c r="H1452">
        <v>-70.289500000000004</v>
      </c>
      <c r="I1452">
        <v>25577</v>
      </c>
      <c r="J1452">
        <v>25577</v>
      </c>
      <c r="K1452">
        <f t="shared" si="243"/>
        <v>10.149448789130783</v>
      </c>
      <c r="L1452">
        <v>819</v>
      </c>
      <c r="M1452" t="s">
        <v>19</v>
      </c>
      <c r="N1452" t="b">
        <v>1</v>
      </c>
      <c r="O1452" t="s">
        <v>330</v>
      </c>
      <c r="P1452" t="s">
        <v>4491</v>
      </c>
      <c r="Q1452">
        <v>1840000328</v>
      </c>
      <c r="R1452" t="str">
        <f t="shared" si="244"/>
        <v>small</v>
      </c>
      <c r="S1452">
        <f t="shared" si="245"/>
        <v>1</v>
      </c>
      <c r="T1452">
        <v>1451</v>
      </c>
      <c r="U1452">
        <f t="shared" si="246"/>
        <v>10.149448789130783</v>
      </c>
      <c r="V1452">
        <f t="shared" si="247"/>
        <v>1451</v>
      </c>
      <c r="W1452" t="str">
        <f t="shared" si="248"/>
        <v/>
      </c>
      <c r="X1452" t="str">
        <f t="shared" si="249"/>
        <v/>
      </c>
      <c r="Y1452" t="str">
        <f t="shared" si="250"/>
        <v/>
      </c>
      <c r="Z1452" t="str">
        <f t="shared" si="251"/>
        <v/>
      </c>
      <c r="AA1452" t="str">
        <f t="shared" si="252"/>
        <v/>
      </c>
      <c r="AB1452" t="str">
        <f t="shared" si="253"/>
        <v/>
      </c>
    </row>
    <row r="1453" spans="1:28" x14ac:dyDescent="0.45">
      <c r="A1453" t="s">
        <v>3581</v>
      </c>
      <c r="B1453" t="s">
        <v>3581</v>
      </c>
      <c r="C1453" t="s">
        <v>5114</v>
      </c>
      <c r="D1453" t="s">
        <v>3732</v>
      </c>
      <c r="E1453">
        <v>28105</v>
      </c>
      <c r="F1453" t="s">
        <v>5124</v>
      </c>
      <c r="G1453">
        <v>33.460799999999999</v>
      </c>
      <c r="H1453">
        <v>-88.829700000000003</v>
      </c>
      <c r="I1453">
        <v>32441</v>
      </c>
      <c r="J1453">
        <v>25570</v>
      </c>
      <c r="K1453">
        <f t="shared" si="243"/>
        <v>10.149175068285233</v>
      </c>
      <c r="L1453">
        <v>386</v>
      </c>
      <c r="M1453" t="s">
        <v>19</v>
      </c>
      <c r="N1453" t="b">
        <v>1</v>
      </c>
      <c r="O1453" t="s">
        <v>596</v>
      </c>
      <c r="P1453" t="s">
        <v>5131</v>
      </c>
      <c r="Q1453">
        <v>1840015713</v>
      </c>
      <c r="R1453" t="str">
        <f t="shared" si="244"/>
        <v>small</v>
      </c>
      <c r="S1453">
        <f t="shared" si="245"/>
        <v>1</v>
      </c>
      <c r="T1453">
        <v>1452</v>
      </c>
      <c r="U1453">
        <f t="shared" si="246"/>
        <v>10.149175068285233</v>
      </c>
      <c r="V1453">
        <f t="shared" si="247"/>
        <v>1452</v>
      </c>
      <c r="W1453" t="str">
        <f t="shared" si="248"/>
        <v/>
      </c>
      <c r="X1453" t="str">
        <f t="shared" si="249"/>
        <v/>
      </c>
      <c r="Y1453" t="str">
        <f t="shared" si="250"/>
        <v/>
      </c>
      <c r="Z1453" t="str">
        <f t="shared" si="251"/>
        <v/>
      </c>
      <c r="AA1453" t="str">
        <f t="shared" si="252"/>
        <v/>
      </c>
      <c r="AB1453" t="str">
        <f t="shared" si="253"/>
        <v/>
      </c>
    </row>
    <row r="1454" spans="1:28" x14ac:dyDescent="0.45">
      <c r="A1454" t="s">
        <v>495</v>
      </c>
      <c r="B1454" t="s">
        <v>495</v>
      </c>
      <c r="C1454" t="s">
        <v>328</v>
      </c>
      <c r="D1454" t="s">
        <v>167</v>
      </c>
      <c r="E1454">
        <v>51775</v>
      </c>
      <c r="F1454" t="s">
        <v>496</v>
      </c>
      <c r="G1454">
        <v>37.2864</v>
      </c>
      <c r="H1454">
        <v>-80.055400000000006</v>
      </c>
      <c r="I1454">
        <v>25549</v>
      </c>
      <c r="J1454">
        <v>25549</v>
      </c>
      <c r="K1454">
        <f t="shared" si="243"/>
        <v>10.148353455922653</v>
      </c>
      <c r="L1454">
        <v>683</v>
      </c>
      <c r="M1454" t="s">
        <v>19</v>
      </c>
      <c r="N1454" t="b">
        <v>1</v>
      </c>
      <c r="O1454" t="s">
        <v>330</v>
      </c>
      <c r="P1454" t="s">
        <v>497</v>
      </c>
      <c r="Q1454">
        <v>1840001719</v>
      </c>
      <c r="R1454" t="str">
        <f t="shared" si="244"/>
        <v>small</v>
      </c>
      <c r="S1454">
        <f t="shared" si="245"/>
        <v>1</v>
      </c>
      <c r="T1454">
        <v>1453</v>
      </c>
      <c r="U1454">
        <f t="shared" si="246"/>
        <v>10.148353455922653</v>
      </c>
      <c r="V1454">
        <f t="shared" si="247"/>
        <v>1453</v>
      </c>
      <c r="W1454" t="str">
        <f t="shared" si="248"/>
        <v/>
      </c>
      <c r="X1454" t="str">
        <f t="shared" si="249"/>
        <v/>
      </c>
      <c r="Y1454" t="str">
        <f t="shared" si="250"/>
        <v/>
      </c>
      <c r="Z1454" t="str">
        <f t="shared" si="251"/>
        <v/>
      </c>
      <c r="AA1454" t="str">
        <f t="shared" si="252"/>
        <v/>
      </c>
      <c r="AB1454" t="str">
        <f t="shared" si="253"/>
        <v/>
      </c>
    </row>
    <row r="1455" spans="1:28" x14ac:dyDescent="0.45">
      <c r="A1455" t="s">
        <v>1490</v>
      </c>
      <c r="B1455" t="s">
        <v>1490</v>
      </c>
      <c r="C1455" t="s">
        <v>1442</v>
      </c>
      <c r="D1455" t="s">
        <v>1443</v>
      </c>
      <c r="E1455">
        <v>34003</v>
      </c>
      <c r="F1455" t="s">
        <v>1451</v>
      </c>
      <c r="G1455">
        <v>40.982199999999999</v>
      </c>
      <c r="H1455">
        <v>-74.1126</v>
      </c>
      <c r="I1455">
        <v>25533</v>
      </c>
      <c r="J1455">
        <v>25533</v>
      </c>
      <c r="K1455">
        <f t="shared" si="243"/>
        <v>10.14772701214507</v>
      </c>
      <c r="L1455">
        <v>1713</v>
      </c>
      <c r="M1455" t="s">
        <v>19</v>
      </c>
      <c r="N1455" t="b">
        <v>1</v>
      </c>
      <c r="O1455" t="s">
        <v>330</v>
      </c>
      <c r="P1455" t="s">
        <v>1491</v>
      </c>
      <c r="Q1455">
        <v>1840000899</v>
      </c>
      <c r="R1455" t="str">
        <f t="shared" si="244"/>
        <v>small</v>
      </c>
      <c r="S1455">
        <f t="shared" si="245"/>
        <v>1</v>
      </c>
      <c r="T1455">
        <v>1454</v>
      </c>
      <c r="U1455">
        <f t="shared" si="246"/>
        <v>10.14772701214507</v>
      </c>
      <c r="V1455">
        <f t="shared" si="247"/>
        <v>1454</v>
      </c>
      <c r="W1455" t="str">
        <f t="shared" si="248"/>
        <v/>
      </c>
      <c r="X1455" t="str">
        <f t="shared" si="249"/>
        <v/>
      </c>
      <c r="Y1455" t="str">
        <f t="shared" si="250"/>
        <v/>
      </c>
      <c r="Z1455" t="str">
        <f t="shared" si="251"/>
        <v/>
      </c>
      <c r="AA1455" t="str">
        <f t="shared" si="252"/>
        <v/>
      </c>
      <c r="AB1455" t="str">
        <f t="shared" si="253"/>
        <v/>
      </c>
    </row>
    <row r="1456" spans="1:28" x14ac:dyDescent="0.45">
      <c r="A1456" t="s">
        <v>4899</v>
      </c>
      <c r="B1456" t="s">
        <v>4899</v>
      </c>
      <c r="C1456" t="s">
        <v>4859</v>
      </c>
      <c r="D1456" t="s">
        <v>4860</v>
      </c>
      <c r="E1456">
        <v>27019</v>
      </c>
      <c r="F1456" t="s">
        <v>4875</v>
      </c>
      <c r="G1456">
        <v>44.854399999999998</v>
      </c>
      <c r="H1456">
        <v>-93.562100000000001</v>
      </c>
      <c r="I1456">
        <v>25469</v>
      </c>
      <c r="J1456">
        <v>25469</v>
      </c>
      <c r="K1456">
        <f t="shared" si="243"/>
        <v>10.145217305326018</v>
      </c>
      <c r="L1456">
        <v>481</v>
      </c>
      <c r="M1456" t="s">
        <v>19</v>
      </c>
      <c r="N1456" t="b">
        <v>1</v>
      </c>
      <c r="O1456" t="s">
        <v>596</v>
      </c>
      <c r="P1456" t="s">
        <v>4900</v>
      </c>
      <c r="Q1456">
        <v>1840006759</v>
      </c>
      <c r="R1456" t="str">
        <f t="shared" si="244"/>
        <v>small</v>
      </c>
      <c r="S1456">
        <f t="shared" si="245"/>
        <v>1</v>
      </c>
      <c r="T1456">
        <v>1455</v>
      </c>
      <c r="U1456">
        <f t="shared" si="246"/>
        <v>10.145217305326018</v>
      </c>
      <c r="V1456">
        <f t="shared" si="247"/>
        <v>1455</v>
      </c>
      <c r="W1456" t="str">
        <f t="shared" si="248"/>
        <v/>
      </c>
      <c r="X1456" t="str">
        <f t="shared" si="249"/>
        <v/>
      </c>
      <c r="Y1456" t="str">
        <f t="shared" si="250"/>
        <v/>
      </c>
      <c r="Z1456" t="str">
        <f t="shared" si="251"/>
        <v/>
      </c>
      <c r="AA1456" t="str">
        <f t="shared" si="252"/>
        <v/>
      </c>
      <c r="AB1456" t="str">
        <f t="shared" si="253"/>
        <v/>
      </c>
    </row>
    <row r="1457" spans="1:28" x14ac:dyDescent="0.45">
      <c r="A1457" t="s">
        <v>4173</v>
      </c>
      <c r="B1457" t="s">
        <v>4173</v>
      </c>
      <c r="C1457" t="s">
        <v>4580</v>
      </c>
      <c r="D1457" t="s">
        <v>899</v>
      </c>
      <c r="E1457">
        <v>39119</v>
      </c>
      <c r="F1457" t="s">
        <v>4583</v>
      </c>
      <c r="G1457">
        <v>39.956699999999998</v>
      </c>
      <c r="H1457">
        <v>-82.013300000000001</v>
      </c>
      <c r="I1457">
        <v>42097</v>
      </c>
      <c r="J1457">
        <v>25465</v>
      </c>
      <c r="K1457">
        <f t="shared" si="243"/>
        <v>10.145060239318704</v>
      </c>
      <c r="L1457">
        <v>835</v>
      </c>
      <c r="M1457" t="s">
        <v>19</v>
      </c>
      <c r="N1457" t="b">
        <v>1</v>
      </c>
      <c r="O1457" t="s">
        <v>330</v>
      </c>
      <c r="P1457" t="s">
        <v>4649</v>
      </c>
      <c r="Q1457">
        <v>1840001496</v>
      </c>
      <c r="R1457" t="str">
        <f t="shared" si="244"/>
        <v>small</v>
      </c>
      <c r="S1457">
        <f t="shared" si="245"/>
        <v>1</v>
      </c>
      <c r="T1457">
        <v>1456</v>
      </c>
      <c r="U1457">
        <f t="shared" si="246"/>
        <v>10.145060239318704</v>
      </c>
      <c r="V1457">
        <f t="shared" si="247"/>
        <v>1456</v>
      </c>
      <c r="W1457" t="str">
        <f t="shared" si="248"/>
        <v/>
      </c>
      <c r="X1457" t="str">
        <f t="shared" si="249"/>
        <v/>
      </c>
      <c r="Y1457" t="str">
        <f t="shared" si="250"/>
        <v/>
      </c>
      <c r="Z1457" t="str">
        <f t="shared" si="251"/>
        <v/>
      </c>
      <c r="AA1457" t="str">
        <f t="shared" si="252"/>
        <v/>
      </c>
      <c r="AB1457" t="str">
        <f t="shared" si="253"/>
        <v/>
      </c>
    </row>
    <row r="1458" spans="1:28" x14ac:dyDescent="0.45">
      <c r="A1458" t="s">
        <v>158</v>
      </c>
      <c r="B1458" t="s">
        <v>158</v>
      </c>
      <c r="C1458" t="s">
        <v>4781</v>
      </c>
      <c r="D1458" t="s">
        <v>4782</v>
      </c>
      <c r="E1458">
        <v>29189</v>
      </c>
      <c r="F1458" t="s">
        <v>4783</v>
      </c>
      <c r="G1458">
        <v>38.793199999999999</v>
      </c>
      <c r="H1458">
        <v>-90.390100000000004</v>
      </c>
      <c r="I1458">
        <v>25443</v>
      </c>
      <c r="J1458">
        <v>25443</v>
      </c>
      <c r="K1458">
        <f t="shared" si="243"/>
        <v>10.14419593502981</v>
      </c>
      <c r="L1458">
        <v>613</v>
      </c>
      <c r="M1458" t="s">
        <v>19</v>
      </c>
      <c r="N1458" t="b">
        <v>1</v>
      </c>
      <c r="O1458" t="s">
        <v>596</v>
      </c>
      <c r="P1458" t="s">
        <v>4833</v>
      </c>
      <c r="Q1458">
        <v>1840007453</v>
      </c>
      <c r="R1458" t="str">
        <f t="shared" si="244"/>
        <v>small</v>
      </c>
      <c r="S1458">
        <f t="shared" si="245"/>
        <v>1</v>
      </c>
      <c r="T1458">
        <v>1457</v>
      </c>
      <c r="U1458">
        <f t="shared" si="246"/>
        <v>10.14419593502981</v>
      </c>
      <c r="V1458">
        <f t="shared" si="247"/>
        <v>1457</v>
      </c>
      <c r="W1458" t="str">
        <f t="shared" si="248"/>
        <v/>
      </c>
      <c r="X1458" t="str">
        <f t="shared" si="249"/>
        <v/>
      </c>
      <c r="Y1458" t="str">
        <f t="shared" si="250"/>
        <v/>
      </c>
      <c r="Z1458" t="str">
        <f t="shared" si="251"/>
        <v/>
      </c>
      <c r="AA1458" t="str">
        <f t="shared" si="252"/>
        <v/>
      </c>
      <c r="AB1458" t="str">
        <f t="shared" si="253"/>
        <v/>
      </c>
    </row>
    <row r="1459" spans="1:28" x14ac:dyDescent="0.45">
      <c r="A1459" t="s">
        <v>333</v>
      </c>
      <c r="B1459" t="s">
        <v>333</v>
      </c>
      <c r="C1459" t="s">
        <v>4142</v>
      </c>
      <c r="D1459" t="s">
        <v>2864</v>
      </c>
      <c r="E1459">
        <v>18063</v>
      </c>
      <c r="F1459" t="s">
        <v>934</v>
      </c>
      <c r="G1459">
        <v>39.832999999999998</v>
      </c>
      <c r="H1459">
        <v>-86.382800000000003</v>
      </c>
      <c r="I1459">
        <v>25408</v>
      </c>
      <c r="J1459">
        <v>25408</v>
      </c>
      <c r="K1459">
        <f t="shared" si="243"/>
        <v>10.142819364046863</v>
      </c>
      <c r="L1459">
        <v>631</v>
      </c>
      <c r="M1459" t="s">
        <v>19</v>
      </c>
      <c r="N1459" t="b">
        <v>1</v>
      </c>
      <c r="O1459" t="s">
        <v>4143</v>
      </c>
      <c r="P1459" t="s">
        <v>4146</v>
      </c>
      <c r="Q1459">
        <v>1840009536</v>
      </c>
      <c r="R1459" t="str">
        <f t="shared" si="244"/>
        <v>small</v>
      </c>
      <c r="S1459">
        <f t="shared" si="245"/>
        <v>1</v>
      </c>
      <c r="T1459">
        <v>1458</v>
      </c>
      <c r="U1459">
        <f t="shared" si="246"/>
        <v>10.142819364046863</v>
      </c>
      <c r="V1459">
        <f t="shared" si="247"/>
        <v>1458</v>
      </c>
      <c r="W1459" t="str">
        <f t="shared" si="248"/>
        <v/>
      </c>
      <c r="X1459" t="str">
        <f t="shared" si="249"/>
        <v/>
      </c>
      <c r="Y1459" t="str">
        <f t="shared" si="250"/>
        <v/>
      </c>
      <c r="Z1459" t="str">
        <f t="shared" si="251"/>
        <v/>
      </c>
      <c r="AA1459" t="str">
        <f t="shared" si="252"/>
        <v/>
      </c>
      <c r="AB1459" t="str">
        <f t="shared" si="253"/>
        <v/>
      </c>
    </row>
    <row r="1460" spans="1:28" x14ac:dyDescent="0.45">
      <c r="A1460" t="s">
        <v>3333</v>
      </c>
      <c r="B1460" t="s">
        <v>3333</v>
      </c>
      <c r="C1460" t="s">
        <v>2998</v>
      </c>
      <c r="D1460" t="s">
        <v>2957</v>
      </c>
      <c r="E1460">
        <v>6013</v>
      </c>
      <c r="F1460" t="s">
        <v>3002</v>
      </c>
      <c r="G1460">
        <v>37.919699999999999</v>
      </c>
      <c r="H1460">
        <v>-122.30249999999999</v>
      </c>
      <c r="I1460">
        <v>25400</v>
      </c>
      <c r="J1460">
        <v>25400</v>
      </c>
      <c r="K1460">
        <f t="shared" si="243"/>
        <v>10.142504453006628</v>
      </c>
      <c r="L1460">
        <v>2681</v>
      </c>
      <c r="M1460" t="s">
        <v>19</v>
      </c>
      <c r="N1460" t="b">
        <v>1</v>
      </c>
      <c r="O1460" t="s">
        <v>20</v>
      </c>
      <c r="P1460">
        <v>94530</v>
      </c>
      <c r="Q1460">
        <v>1840020275</v>
      </c>
      <c r="R1460" t="str">
        <f t="shared" si="244"/>
        <v>small</v>
      </c>
      <c r="S1460">
        <f t="shared" si="245"/>
        <v>1</v>
      </c>
      <c r="T1460">
        <v>1459</v>
      </c>
      <c r="U1460">
        <f t="shared" si="246"/>
        <v>10.142504453006628</v>
      </c>
      <c r="V1460">
        <f t="shared" si="247"/>
        <v>1459</v>
      </c>
      <c r="W1460" t="str">
        <f t="shared" si="248"/>
        <v/>
      </c>
      <c r="X1460" t="str">
        <f t="shared" si="249"/>
        <v/>
      </c>
      <c r="Y1460" t="str">
        <f t="shared" si="250"/>
        <v/>
      </c>
      <c r="Z1460" t="str">
        <f t="shared" si="251"/>
        <v/>
      </c>
      <c r="AA1460" t="str">
        <f t="shared" si="252"/>
        <v/>
      </c>
      <c r="AB1460" t="str">
        <f t="shared" si="253"/>
        <v/>
      </c>
    </row>
    <row r="1461" spans="1:28" x14ac:dyDescent="0.45">
      <c r="A1461" t="s">
        <v>789</v>
      </c>
      <c r="B1461" t="s">
        <v>789</v>
      </c>
      <c r="C1461" t="s">
        <v>3626</v>
      </c>
      <c r="D1461" t="s">
        <v>3627</v>
      </c>
      <c r="E1461">
        <v>1083</v>
      </c>
      <c r="F1461" t="s">
        <v>1366</v>
      </c>
      <c r="G1461">
        <v>34.784599999999998</v>
      </c>
      <c r="H1461">
        <v>-86.951599999999999</v>
      </c>
      <c r="I1461">
        <v>28938</v>
      </c>
      <c r="J1461">
        <v>25393</v>
      </c>
      <c r="K1461">
        <f t="shared" si="243"/>
        <v>10.142228824473392</v>
      </c>
      <c r="L1461">
        <v>248</v>
      </c>
      <c r="M1461" t="s">
        <v>19</v>
      </c>
      <c r="N1461" t="b">
        <v>1</v>
      </c>
      <c r="O1461" t="s">
        <v>596</v>
      </c>
      <c r="P1461" t="s">
        <v>3696</v>
      </c>
      <c r="Q1461">
        <v>1840000935</v>
      </c>
      <c r="R1461" t="str">
        <f t="shared" si="244"/>
        <v>small</v>
      </c>
      <c r="S1461">
        <f t="shared" si="245"/>
        <v>1</v>
      </c>
      <c r="T1461">
        <v>1460</v>
      </c>
      <c r="U1461">
        <f t="shared" si="246"/>
        <v>10.142228824473392</v>
      </c>
      <c r="V1461">
        <f t="shared" si="247"/>
        <v>1460</v>
      </c>
      <c r="W1461" t="str">
        <f t="shared" si="248"/>
        <v/>
      </c>
      <c r="X1461" t="str">
        <f t="shared" si="249"/>
        <v/>
      </c>
      <c r="Y1461" t="str">
        <f t="shared" si="250"/>
        <v/>
      </c>
      <c r="Z1461" t="str">
        <f t="shared" si="251"/>
        <v/>
      </c>
      <c r="AA1461" t="str">
        <f t="shared" si="252"/>
        <v/>
      </c>
      <c r="AB1461" t="str">
        <f t="shared" si="253"/>
        <v/>
      </c>
    </row>
    <row r="1462" spans="1:28" x14ac:dyDescent="0.45">
      <c r="A1462" t="s">
        <v>2749</v>
      </c>
      <c r="B1462" t="s">
        <v>2749</v>
      </c>
      <c r="C1462" t="s">
        <v>2703</v>
      </c>
      <c r="D1462" t="s">
        <v>2129</v>
      </c>
      <c r="E1462">
        <v>36119</v>
      </c>
      <c r="F1462" t="s">
        <v>985</v>
      </c>
      <c r="G1462">
        <v>41.160899999999998</v>
      </c>
      <c r="H1462">
        <v>-73.871200000000002</v>
      </c>
      <c r="I1462">
        <v>25360</v>
      </c>
      <c r="J1462">
        <v>25360</v>
      </c>
      <c r="K1462">
        <f t="shared" si="243"/>
        <v>10.140928408551162</v>
      </c>
      <c r="L1462">
        <v>3099</v>
      </c>
      <c r="M1462" t="s">
        <v>19</v>
      </c>
      <c r="N1462" t="b">
        <v>1</v>
      </c>
      <c r="O1462" t="s">
        <v>330</v>
      </c>
      <c r="P1462">
        <v>10562</v>
      </c>
      <c r="Q1462">
        <v>1840004937</v>
      </c>
      <c r="R1462" t="str">
        <f t="shared" si="244"/>
        <v>small</v>
      </c>
      <c r="S1462">
        <f t="shared" si="245"/>
        <v>1</v>
      </c>
      <c r="T1462">
        <v>1461</v>
      </c>
      <c r="U1462">
        <f t="shared" si="246"/>
        <v>10.140928408551162</v>
      </c>
      <c r="V1462">
        <f t="shared" si="247"/>
        <v>1461</v>
      </c>
      <c r="W1462" t="str">
        <f t="shared" si="248"/>
        <v/>
      </c>
      <c r="X1462" t="str">
        <f t="shared" si="249"/>
        <v/>
      </c>
      <c r="Y1462" t="str">
        <f t="shared" si="250"/>
        <v/>
      </c>
      <c r="Z1462" t="str">
        <f t="shared" si="251"/>
        <v/>
      </c>
      <c r="AA1462" t="str">
        <f t="shared" si="252"/>
        <v/>
      </c>
      <c r="AB1462" t="str">
        <f t="shared" si="253"/>
        <v/>
      </c>
    </row>
    <row r="1463" spans="1:28" x14ac:dyDescent="0.45">
      <c r="A1463" t="s">
        <v>3023</v>
      </c>
      <c r="B1463" t="s">
        <v>3023</v>
      </c>
      <c r="C1463" t="s">
        <v>2998</v>
      </c>
      <c r="D1463" t="s">
        <v>2957</v>
      </c>
      <c r="E1463">
        <v>6013</v>
      </c>
      <c r="F1463" t="s">
        <v>3002</v>
      </c>
      <c r="G1463">
        <v>38.006399999999999</v>
      </c>
      <c r="H1463">
        <v>-122.2564</v>
      </c>
      <c r="I1463">
        <v>25360</v>
      </c>
      <c r="J1463">
        <v>25360</v>
      </c>
      <c r="K1463">
        <f t="shared" si="243"/>
        <v>10.140928408551162</v>
      </c>
      <c r="L1463">
        <v>1526</v>
      </c>
      <c r="M1463" t="s">
        <v>19</v>
      </c>
      <c r="N1463" t="b">
        <v>1</v>
      </c>
      <c r="O1463" t="s">
        <v>20</v>
      </c>
      <c r="P1463" t="s">
        <v>3024</v>
      </c>
      <c r="Q1463">
        <v>1840020276</v>
      </c>
      <c r="R1463" t="str">
        <f t="shared" si="244"/>
        <v>small</v>
      </c>
      <c r="S1463">
        <f t="shared" si="245"/>
        <v>1</v>
      </c>
      <c r="T1463">
        <v>1462</v>
      </c>
      <c r="U1463">
        <f t="shared" si="246"/>
        <v>10.140928408551162</v>
      </c>
      <c r="V1463">
        <f t="shared" si="247"/>
        <v>1462</v>
      </c>
      <c r="W1463" t="str">
        <f t="shared" si="248"/>
        <v/>
      </c>
      <c r="X1463" t="str">
        <f t="shared" si="249"/>
        <v/>
      </c>
      <c r="Y1463" t="str">
        <f t="shared" si="250"/>
        <v/>
      </c>
      <c r="Z1463" t="str">
        <f t="shared" si="251"/>
        <v/>
      </c>
      <c r="AA1463" t="str">
        <f t="shared" si="252"/>
        <v/>
      </c>
      <c r="AB1463" t="str">
        <f t="shared" si="253"/>
        <v/>
      </c>
    </row>
    <row r="1464" spans="1:28" x14ac:dyDescent="0.45">
      <c r="A1464" t="s">
        <v>789</v>
      </c>
      <c r="B1464" t="s">
        <v>789</v>
      </c>
      <c r="C1464" t="s">
        <v>4580</v>
      </c>
      <c r="D1464" t="s">
        <v>899</v>
      </c>
      <c r="E1464">
        <v>39009</v>
      </c>
      <c r="F1464" t="s">
        <v>789</v>
      </c>
      <c r="G1464">
        <v>39.326900000000002</v>
      </c>
      <c r="H1464">
        <v>-82.098799999999997</v>
      </c>
      <c r="I1464">
        <v>30077</v>
      </c>
      <c r="J1464">
        <v>25341</v>
      </c>
      <c r="K1464">
        <f t="shared" si="243"/>
        <v>10.140178916395607</v>
      </c>
      <c r="L1464">
        <v>995</v>
      </c>
      <c r="M1464" t="s">
        <v>19</v>
      </c>
      <c r="N1464" t="b">
        <v>1</v>
      </c>
      <c r="O1464" t="s">
        <v>330</v>
      </c>
      <c r="P1464">
        <v>45701</v>
      </c>
      <c r="Q1464">
        <v>1840007355</v>
      </c>
      <c r="R1464" t="str">
        <f t="shared" si="244"/>
        <v>small</v>
      </c>
      <c r="S1464">
        <f t="shared" si="245"/>
        <v>1</v>
      </c>
      <c r="T1464">
        <v>1463</v>
      </c>
      <c r="U1464">
        <f t="shared" si="246"/>
        <v>10.140178916395607</v>
      </c>
      <c r="V1464">
        <f t="shared" si="247"/>
        <v>1463</v>
      </c>
      <c r="W1464" t="str">
        <f t="shared" si="248"/>
        <v/>
      </c>
      <c r="X1464" t="str">
        <f t="shared" si="249"/>
        <v/>
      </c>
      <c r="Y1464" t="str">
        <f t="shared" si="250"/>
        <v/>
      </c>
      <c r="Z1464" t="str">
        <f t="shared" si="251"/>
        <v/>
      </c>
      <c r="AA1464" t="str">
        <f t="shared" si="252"/>
        <v/>
      </c>
      <c r="AB1464" t="str">
        <f t="shared" si="253"/>
        <v/>
      </c>
    </row>
    <row r="1465" spans="1:28" x14ac:dyDescent="0.45">
      <c r="A1465" t="s">
        <v>17</v>
      </c>
      <c r="B1465" t="s">
        <v>17</v>
      </c>
      <c r="C1465" t="s">
        <v>4722</v>
      </c>
      <c r="D1465" t="s">
        <v>4723</v>
      </c>
      <c r="E1465">
        <v>49053</v>
      </c>
      <c r="F1465" t="s">
        <v>17</v>
      </c>
      <c r="G1465">
        <v>37.1325</v>
      </c>
      <c r="H1465">
        <v>-113.4894</v>
      </c>
      <c r="I1465">
        <v>25339</v>
      </c>
      <c r="J1465">
        <v>25339</v>
      </c>
      <c r="K1465">
        <f t="shared" si="243"/>
        <v>10.140099989797301</v>
      </c>
      <c r="L1465">
        <v>302</v>
      </c>
      <c r="M1465" t="s">
        <v>19</v>
      </c>
      <c r="N1465" t="b">
        <v>1</v>
      </c>
      <c r="O1465" t="s">
        <v>1371</v>
      </c>
      <c r="P1465" t="s">
        <v>4763</v>
      </c>
      <c r="Q1465">
        <v>1840021561</v>
      </c>
      <c r="R1465" t="str">
        <f t="shared" si="244"/>
        <v>small</v>
      </c>
      <c r="S1465">
        <f t="shared" si="245"/>
        <v>1</v>
      </c>
      <c r="T1465">
        <v>1464</v>
      </c>
      <c r="U1465">
        <f t="shared" si="246"/>
        <v>10.140099989797301</v>
      </c>
      <c r="V1465">
        <f t="shared" si="247"/>
        <v>1464</v>
      </c>
      <c r="W1465" t="str">
        <f t="shared" si="248"/>
        <v/>
      </c>
      <c r="X1465" t="str">
        <f t="shared" si="249"/>
        <v/>
      </c>
      <c r="Y1465" t="str">
        <f t="shared" si="250"/>
        <v/>
      </c>
      <c r="Z1465" t="str">
        <f t="shared" si="251"/>
        <v/>
      </c>
      <c r="AA1465" t="str">
        <f t="shared" si="252"/>
        <v/>
      </c>
      <c r="AB1465" t="str">
        <f t="shared" si="253"/>
        <v/>
      </c>
    </row>
    <row r="1466" spans="1:28" x14ac:dyDescent="0.45">
      <c r="A1466" t="s">
        <v>2031</v>
      </c>
      <c r="B1466" t="s">
        <v>2031</v>
      </c>
      <c r="C1466" t="s">
        <v>4288</v>
      </c>
      <c r="D1466" t="s">
        <v>2932</v>
      </c>
      <c r="E1466">
        <v>40143</v>
      </c>
      <c r="F1466" t="s">
        <v>4297</v>
      </c>
      <c r="G1466">
        <v>35.945399999999999</v>
      </c>
      <c r="H1466">
        <v>-95.877300000000005</v>
      </c>
      <c r="I1466">
        <v>25333</v>
      </c>
      <c r="J1466">
        <v>25333</v>
      </c>
      <c r="K1466">
        <f t="shared" si="243"/>
        <v>10.139863172619055</v>
      </c>
      <c r="L1466">
        <v>393</v>
      </c>
      <c r="M1466" t="s">
        <v>19</v>
      </c>
      <c r="N1466" t="b">
        <v>1</v>
      </c>
      <c r="O1466" t="s">
        <v>596</v>
      </c>
      <c r="P1466">
        <v>74008</v>
      </c>
      <c r="Q1466">
        <v>1840019058</v>
      </c>
      <c r="R1466" t="str">
        <f t="shared" si="244"/>
        <v>small</v>
      </c>
      <c r="S1466">
        <f t="shared" si="245"/>
        <v>1</v>
      </c>
      <c r="T1466">
        <v>1465</v>
      </c>
      <c r="U1466">
        <f t="shared" si="246"/>
        <v>10.139863172619055</v>
      </c>
      <c r="V1466">
        <f t="shared" si="247"/>
        <v>1465</v>
      </c>
      <c r="W1466" t="str">
        <f t="shared" si="248"/>
        <v/>
      </c>
      <c r="X1466" t="str">
        <f t="shared" si="249"/>
        <v/>
      </c>
      <c r="Y1466" t="str">
        <f t="shared" si="250"/>
        <v/>
      </c>
      <c r="Z1466" t="str">
        <f t="shared" si="251"/>
        <v/>
      </c>
      <c r="AA1466" t="str">
        <f t="shared" si="252"/>
        <v/>
      </c>
      <c r="AB1466" t="str">
        <f t="shared" si="253"/>
        <v/>
      </c>
    </row>
    <row r="1467" spans="1:28" x14ac:dyDescent="0.45">
      <c r="A1467" t="s">
        <v>1867</v>
      </c>
      <c r="B1467" t="s">
        <v>1867</v>
      </c>
      <c r="C1467" t="s">
        <v>4424</v>
      </c>
      <c r="D1467" t="s">
        <v>4425</v>
      </c>
      <c r="E1467">
        <v>16057</v>
      </c>
      <c r="F1467" t="s">
        <v>294</v>
      </c>
      <c r="G1467">
        <v>46.730600000000003</v>
      </c>
      <c r="H1467">
        <v>-116.99890000000001</v>
      </c>
      <c r="I1467">
        <v>25758</v>
      </c>
      <c r="J1467">
        <v>25322</v>
      </c>
      <c r="K1467">
        <f t="shared" si="243"/>
        <v>10.139428862080198</v>
      </c>
      <c r="L1467">
        <v>1421</v>
      </c>
      <c r="M1467" t="s">
        <v>19</v>
      </c>
      <c r="N1467" t="b">
        <v>1</v>
      </c>
      <c r="O1467" t="s">
        <v>20</v>
      </c>
      <c r="P1467" t="s">
        <v>4454</v>
      </c>
      <c r="Q1467">
        <v>1840019868</v>
      </c>
      <c r="R1467" t="str">
        <f t="shared" si="244"/>
        <v>small</v>
      </c>
      <c r="S1467">
        <f t="shared" si="245"/>
        <v>1</v>
      </c>
      <c r="T1467">
        <v>1466</v>
      </c>
      <c r="U1467">
        <f t="shared" si="246"/>
        <v>10.139428862080198</v>
      </c>
      <c r="V1467">
        <f t="shared" si="247"/>
        <v>1466</v>
      </c>
      <c r="W1467" t="str">
        <f t="shared" si="248"/>
        <v/>
      </c>
      <c r="X1467" t="str">
        <f t="shared" si="249"/>
        <v/>
      </c>
      <c r="Y1467" t="str">
        <f t="shared" si="250"/>
        <v/>
      </c>
      <c r="Z1467" t="str">
        <f t="shared" si="251"/>
        <v/>
      </c>
      <c r="AA1467" t="str">
        <f t="shared" si="252"/>
        <v/>
      </c>
      <c r="AB1467" t="str">
        <f t="shared" si="253"/>
        <v/>
      </c>
    </row>
    <row r="1468" spans="1:28" x14ac:dyDescent="0.45">
      <c r="A1468" t="s">
        <v>3730</v>
      </c>
      <c r="B1468" t="s">
        <v>3730</v>
      </c>
      <c r="C1468" t="s">
        <v>3717</v>
      </c>
      <c r="D1468" t="s">
        <v>3718</v>
      </c>
      <c r="E1468">
        <v>5035</v>
      </c>
      <c r="F1468" t="s">
        <v>3723</v>
      </c>
      <c r="G1468">
        <v>35.153100000000002</v>
      </c>
      <c r="H1468">
        <v>-90.1995</v>
      </c>
      <c r="I1468">
        <v>25284</v>
      </c>
      <c r="J1468">
        <v>25284</v>
      </c>
      <c r="K1468">
        <f t="shared" si="243"/>
        <v>10.137927063592189</v>
      </c>
      <c r="L1468">
        <v>343</v>
      </c>
      <c r="M1468" t="s">
        <v>19</v>
      </c>
      <c r="N1468" t="b">
        <v>1</v>
      </c>
      <c r="O1468" t="s">
        <v>596</v>
      </c>
      <c r="P1468" t="s">
        <v>3731</v>
      </c>
      <c r="Q1468">
        <v>1840015448</v>
      </c>
      <c r="R1468" t="str">
        <f t="shared" si="244"/>
        <v>small</v>
      </c>
      <c r="S1468">
        <f t="shared" si="245"/>
        <v>1</v>
      </c>
      <c r="T1468">
        <v>1467</v>
      </c>
      <c r="U1468">
        <f t="shared" si="246"/>
        <v>10.137927063592189</v>
      </c>
      <c r="V1468">
        <f t="shared" si="247"/>
        <v>1467</v>
      </c>
      <c r="W1468" t="str">
        <f t="shared" si="248"/>
        <v/>
      </c>
      <c r="X1468" t="str">
        <f t="shared" si="249"/>
        <v/>
      </c>
      <c r="Y1468" t="str">
        <f t="shared" si="250"/>
        <v/>
      </c>
      <c r="Z1468" t="str">
        <f t="shared" si="251"/>
        <v/>
      </c>
      <c r="AA1468" t="str">
        <f t="shared" si="252"/>
        <v/>
      </c>
      <c r="AB1468" t="str">
        <f t="shared" si="253"/>
        <v/>
      </c>
    </row>
    <row r="1469" spans="1:28" x14ac:dyDescent="0.45">
      <c r="A1469" t="s">
        <v>154</v>
      </c>
      <c r="B1469" t="s">
        <v>154</v>
      </c>
      <c r="C1469" t="s">
        <v>4235</v>
      </c>
      <c r="D1469" t="s">
        <v>597</v>
      </c>
      <c r="E1469">
        <v>19057</v>
      </c>
      <c r="F1469" t="s">
        <v>256</v>
      </c>
      <c r="G1469">
        <v>40.807200000000002</v>
      </c>
      <c r="H1469">
        <v>-91.124899999999997</v>
      </c>
      <c r="I1469">
        <v>29124</v>
      </c>
      <c r="J1469">
        <v>25277</v>
      </c>
      <c r="K1469">
        <f t="shared" si="243"/>
        <v>10.137650170332771</v>
      </c>
      <c r="L1469">
        <v>673</v>
      </c>
      <c r="M1469" t="s">
        <v>19</v>
      </c>
      <c r="N1469" t="b">
        <v>1</v>
      </c>
      <c r="O1469" t="s">
        <v>596</v>
      </c>
      <c r="P1469">
        <v>52601</v>
      </c>
      <c r="Q1469">
        <v>1840007164</v>
      </c>
      <c r="R1469" t="str">
        <f t="shared" si="244"/>
        <v>small</v>
      </c>
      <c r="S1469">
        <f t="shared" si="245"/>
        <v>1</v>
      </c>
      <c r="T1469">
        <v>1468</v>
      </c>
      <c r="U1469">
        <f t="shared" si="246"/>
        <v>10.137650170332771</v>
      </c>
      <c r="V1469">
        <f t="shared" si="247"/>
        <v>1468</v>
      </c>
      <c r="W1469" t="str">
        <f t="shared" si="248"/>
        <v/>
      </c>
      <c r="X1469" t="str">
        <f t="shared" si="249"/>
        <v/>
      </c>
      <c r="Y1469" t="str">
        <f t="shared" si="250"/>
        <v/>
      </c>
      <c r="Z1469" t="str">
        <f t="shared" si="251"/>
        <v/>
      </c>
      <c r="AA1469" t="str">
        <f t="shared" si="252"/>
        <v/>
      </c>
      <c r="AB1469" t="str">
        <f t="shared" si="253"/>
        <v/>
      </c>
    </row>
    <row r="1470" spans="1:28" x14ac:dyDescent="0.45">
      <c r="A1470" t="s">
        <v>2280</v>
      </c>
      <c r="B1470" t="s">
        <v>2280</v>
      </c>
      <c r="C1470" t="s">
        <v>3789</v>
      </c>
      <c r="D1470" t="s">
        <v>3790</v>
      </c>
      <c r="E1470">
        <v>17197</v>
      </c>
      <c r="F1470" t="s">
        <v>3794</v>
      </c>
      <c r="G1470">
        <v>41.589700000000001</v>
      </c>
      <c r="H1470">
        <v>-88.028999999999996</v>
      </c>
      <c r="I1470">
        <v>25231</v>
      </c>
      <c r="J1470">
        <v>25231</v>
      </c>
      <c r="K1470">
        <f t="shared" si="243"/>
        <v>10.13582867620438</v>
      </c>
      <c r="L1470">
        <v>855</v>
      </c>
      <c r="M1470" t="s">
        <v>19</v>
      </c>
      <c r="N1470" t="b">
        <v>1</v>
      </c>
      <c r="O1470" t="s">
        <v>596</v>
      </c>
      <c r="P1470">
        <v>60441</v>
      </c>
      <c r="Q1470">
        <v>1840009256</v>
      </c>
      <c r="R1470" t="str">
        <f t="shared" si="244"/>
        <v>small</v>
      </c>
      <c r="S1470">
        <f t="shared" si="245"/>
        <v>1</v>
      </c>
      <c r="T1470">
        <v>1469</v>
      </c>
      <c r="U1470">
        <f t="shared" si="246"/>
        <v>10.13582867620438</v>
      </c>
      <c r="V1470">
        <f t="shared" si="247"/>
        <v>1469</v>
      </c>
      <c r="W1470" t="str">
        <f t="shared" si="248"/>
        <v/>
      </c>
      <c r="X1470" t="str">
        <f t="shared" si="249"/>
        <v/>
      </c>
      <c r="Y1470" t="str">
        <f t="shared" si="250"/>
        <v/>
      </c>
      <c r="Z1470" t="str">
        <f t="shared" si="251"/>
        <v/>
      </c>
      <c r="AA1470" t="str">
        <f t="shared" si="252"/>
        <v/>
      </c>
      <c r="AB1470" t="str">
        <f t="shared" si="253"/>
        <v/>
      </c>
    </row>
    <row r="1471" spans="1:28" x14ac:dyDescent="0.45">
      <c r="A1471" t="s">
        <v>2800</v>
      </c>
      <c r="B1471" t="s">
        <v>2800</v>
      </c>
      <c r="C1471" t="s">
        <v>3789</v>
      </c>
      <c r="D1471" t="s">
        <v>3790</v>
      </c>
      <c r="E1471">
        <v>17031</v>
      </c>
      <c r="F1471" t="s">
        <v>2551</v>
      </c>
      <c r="G1471">
        <v>41.902900000000002</v>
      </c>
      <c r="H1471">
        <v>-87.864199999999997</v>
      </c>
      <c r="I1471">
        <v>25229</v>
      </c>
      <c r="J1471">
        <v>25229</v>
      </c>
      <c r="K1471">
        <f t="shared" si="243"/>
        <v>10.135749405494865</v>
      </c>
      <c r="L1471">
        <v>2298</v>
      </c>
      <c r="M1471" t="s">
        <v>19</v>
      </c>
      <c r="N1471" t="b">
        <v>1</v>
      </c>
      <c r="O1471" t="s">
        <v>596</v>
      </c>
      <c r="P1471" t="s">
        <v>3849</v>
      </c>
      <c r="Q1471">
        <v>1840011296</v>
      </c>
      <c r="R1471" t="str">
        <f t="shared" si="244"/>
        <v>small</v>
      </c>
      <c r="S1471">
        <f t="shared" si="245"/>
        <v>1</v>
      </c>
      <c r="T1471">
        <v>1470</v>
      </c>
      <c r="U1471">
        <f t="shared" si="246"/>
        <v>10.135749405494865</v>
      </c>
      <c r="V1471">
        <f t="shared" si="247"/>
        <v>1470</v>
      </c>
      <c r="W1471" t="str">
        <f t="shared" si="248"/>
        <v/>
      </c>
      <c r="X1471" t="str">
        <f t="shared" si="249"/>
        <v/>
      </c>
      <c r="Y1471" t="str">
        <f t="shared" si="250"/>
        <v/>
      </c>
      <c r="Z1471" t="str">
        <f t="shared" si="251"/>
        <v/>
      </c>
      <c r="AA1471" t="str">
        <f t="shared" si="252"/>
        <v/>
      </c>
      <c r="AB1471" t="str">
        <f t="shared" si="253"/>
        <v/>
      </c>
    </row>
    <row r="1472" spans="1:28" x14ac:dyDescent="0.45">
      <c r="A1472" t="s">
        <v>131</v>
      </c>
      <c r="B1472" t="s">
        <v>131</v>
      </c>
      <c r="C1472" t="s">
        <v>5114</v>
      </c>
      <c r="D1472" t="s">
        <v>3732</v>
      </c>
      <c r="E1472">
        <v>28049</v>
      </c>
      <c r="F1472" t="s">
        <v>5122</v>
      </c>
      <c r="G1472">
        <v>32.353999999999999</v>
      </c>
      <c r="H1472">
        <v>-90.340299999999999</v>
      </c>
      <c r="I1472">
        <v>25211</v>
      </c>
      <c r="J1472">
        <v>25211</v>
      </c>
      <c r="K1472">
        <f t="shared" si="243"/>
        <v>10.135035686194149</v>
      </c>
      <c r="L1472">
        <v>232</v>
      </c>
      <c r="M1472" t="s">
        <v>19</v>
      </c>
      <c r="N1472" t="b">
        <v>1</v>
      </c>
      <c r="O1472" t="s">
        <v>596</v>
      </c>
      <c r="P1472" t="s">
        <v>5130</v>
      </c>
      <c r="Q1472">
        <v>1840014893</v>
      </c>
      <c r="R1472" t="str">
        <f t="shared" si="244"/>
        <v>small</v>
      </c>
      <c r="S1472">
        <f t="shared" si="245"/>
        <v>1</v>
      </c>
      <c r="T1472">
        <v>1471</v>
      </c>
      <c r="U1472">
        <f t="shared" si="246"/>
        <v>10.135035686194149</v>
      </c>
      <c r="V1472">
        <f t="shared" si="247"/>
        <v>1471</v>
      </c>
      <c r="W1472" t="str">
        <f t="shared" si="248"/>
        <v/>
      </c>
      <c r="X1472" t="str">
        <f t="shared" si="249"/>
        <v/>
      </c>
      <c r="Y1472" t="str">
        <f t="shared" si="250"/>
        <v/>
      </c>
      <c r="Z1472" t="str">
        <f t="shared" si="251"/>
        <v/>
      </c>
      <c r="AA1472" t="str">
        <f t="shared" si="252"/>
        <v/>
      </c>
      <c r="AB1472" t="str">
        <f t="shared" si="253"/>
        <v/>
      </c>
    </row>
    <row r="1473" spans="1:28" x14ac:dyDescent="0.45">
      <c r="A1473" t="s">
        <v>74</v>
      </c>
      <c r="B1473" t="s">
        <v>74</v>
      </c>
      <c r="C1473" t="s">
        <v>4781</v>
      </c>
      <c r="D1473" t="s">
        <v>4782</v>
      </c>
      <c r="E1473">
        <v>29095</v>
      </c>
      <c r="F1473" t="s">
        <v>647</v>
      </c>
      <c r="G1473">
        <v>38.880200000000002</v>
      </c>
      <c r="H1473">
        <v>-94.5227</v>
      </c>
      <c r="I1473">
        <v>25190</v>
      </c>
      <c r="J1473">
        <v>25190</v>
      </c>
      <c r="K1473">
        <f t="shared" si="243"/>
        <v>10.134202369346657</v>
      </c>
      <c r="L1473">
        <v>660</v>
      </c>
      <c r="M1473" t="s">
        <v>19</v>
      </c>
      <c r="N1473" t="b">
        <v>1</v>
      </c>
      <c r="O1473" t="s">
        <v>596</v>
      </c>
      <c r="P1473">
        <v>64030</v>
      </c>
      <c r="Q1473">
        <v>1840008532</v>
      </c>
      <c r="R1473" t="str">
        <f t="shared" si="244"/>
        <v>small</v>
      </c>
      <c r="S1473">
        <f t="shared" si="245"/>
        <v>1</v>
      </c>
      <c r="T1473">
        <v>1472</v>
      </c>
      <c r="U1473">
        <f t="shared" si="246"/>
        <v>10.134202369346657</v>
      </c>
      <c r="V1473">
        <f t="shared" si="247"/>
        <v>1472</v>
      </c>
      <c r="W1473" t="str">
        <f t="shared" si="248"/>
        <v/>
      </c>
      <c r="X1473" t="str">
        <f t="shared" si="249"/>
        <v/>
      </c>
      <c r="Y1473" t="str">
        <f t="shared" si="250"/>
        <v/>
      </c>
      <c r="Z1473" t="str">
        <f t="shared" si="251"/>
        <v/>
      </c>
      <c r="AA1473" t="str">
        <f t="shared" si="252"/>
        <v/>
      </c>
      <c r="AB1473" t="str">
        <f t="shared" si="253"/>
        <v/>
      </c>
    </row>
    <row r="1474" spans="1:28" x14ac:dyDescent="0.45">
      <c r="A1474" t="s">
        <v>5219</v>
      </c>
      <c r="B1474" t="s">
        <v>5219</v>
      </c>
      <c r="C1474" t="s">
        <v>5162</v>
      </c>
      <c r="D1474" t="s">
        <v>5163</v>
      </c>
      <c r="E1474">
        <v>45045</v>
      </c>
      <c r="F1474" t="s">
        <v>545</v>
      </c>
      <c r="G1474">
        <v>34.7864</v>
      </c>
      <c r="H1474">
        <v>-82.299700000000001</v>
      </c>
      <c r="I1474">
        <v>132708</v>
      </c>
      <c r="J1474">
        <v>25188</v>
      </c>
      <c r="K1474">
        <f t="shared" si="243"/>
        <v>10.134122969608633</v>
      </c>
      <c r="L1474">
        <v>983</v>
      </c>
      <c r="M1474" t="s">
        <v>19</v>
      </c>
      <c r="N1474" t="b">
        <v>1</v>
      </c>
      <c r="O1474" t="s">
        <v>330</v>
      </c>
      <c r="P1474" t="s">
        <v>5220</v>
      </c>
      <c r="Q1474">
        <v>1840015476</v>
      </c>
      <c r="R1474" t="str">
        <f t="shared" si="244"/>
        <v>small</v>
      </c>
      <c r="S1474">
        <f t="shared" si="245"/>
        <v>1</v>
      </c>
      <c r="T1474">
        <v>1473</v>
      </c>
      <c r="U1474">
        <f t="shared" si="246"/>
        <v>10.134122969608633</v>
      </c>
      <c r="V1474">
        <f t="shared" si="247"/>
        <v>1473</v>
      </c>
      <c r="W1474" t="str">
        <f t="shared" si="248"/>
        <v/>
      </c>
      <c r="X1474" t="str">
        <f t="shared" si="249"/>
        <v/>
      </c>
      <c r="Y1474" t="str">
        <f t="shared" si="250"/>
        <v/>
      </c>
      <c r="Z1474" t="str">
        <f t="shared" si="251"/>
        <v/>
      </c>
      <c r="AA1474" t="str">
        <f t="shared" si="252"/>
        <v/>
      </c>
      <c r="AB1474" t="str">
        <f t="shared" si="253"/>
        <v/>
      </c>
    </row>
    <row r="1475" spans="1:28" x14ac:dyDescent="0.45">
      <c r="A1475" t="s">
        <v>1929</v>
      </c>
      <c r="B1475" t="s">
        <v>1929</v>
      </c>
      <c r="C1475" t="s">
        <v>5223</v>
      </c>
      <c r="D1475" t="s">
        <v>5224</v>
      </c>
      <c r="E1475">
        <v>21145</v>
      </c>
      <c r="F1475" t="s">
        <v>5086</v>
      </c>
      <c r="G1475">
        <v>37.071100000000001</v>
      </c>
      <c r="H1475">
        <v>-88.643500000000003</v>
      </c>
      <c r="I1475">
        <v>49027</v>
      </c>
      <c r="J1475">
        <v>25145</v>
      </c>
      <c r="K1475">
        <f t="shared" ref="K1475:K1538" si="254">LN(J1475)</f>
        <v>10.132414348606066</v>
      </c>
      <c r="L1475">
        <v>481</v>
      </c>
      <c r="M1475" t="s">
        <v>19</v>
      </c>
      <c r="N1475" t="b">
        <v>1</v>
      </c>
      <c r="O1475" t="s">
        <v>596</v>
      </c>
      <c r="P1475" t="s">
        <v>5255</v>
      </c>
      <c r="Q1475">
        <v>1840014388</v>
      </c>
      <c r="R1475" t="str">
        <f t="shared" ref="R1475:R1538" si="255">_xlfn.IFS(J1475&lt;75000,"small",J1475&lt;250000,"intermediate",J1475&lt;1000000,"metropolitan",J1475&gt;=250000,"primate")</f>
        <v>small</v>
      </c>
      <c r="S1475">
        <f t="shared" ref="S1475:S1538" si="256">_xlfn.IFS(R1475="small",1,R1475="intermediate",2,R1475="metropolitan",3,R1475="primate",4)</f>
        <v>1</v>
      </c>
      <c r="T1475">
        <v>1474</v>
      </c>
      <c r="U1475">
        <f t="shared" ref="U1475:U1538" si="257">IF($S1475=1,K1475,"")</f>
        <v>10.132414348606066</v>
      </c>
      <c r="V1475">
        <f t="shared" ref="V1475:V1538" si="258">IF(S1475=1,T1475,"")</f>
        <v>1474</v>
      </c>
      <c r="W1475" t="str">
        <f t="shared" ref="W1475:W1538" si="259">IF(S1475=2,K1475,"")</f>
        <v/>
      </c>
      <c r="X1475" t="str">
        <f t="shared" ref="X1475:X1538" si="260">IF(S1475=2,T1475,"")</f>
        <v/>
      </c>
      <c r="Y1475" t="str">
        <f t="shared" ref="Y1475:Y1538" si="261">IF(S1475=3,K1475,"")</f>
        <v/>
      </c>
      <c r="Z1475" t="str">
        <f t="shared" ref="Z1475:Z1538" si="262">IF(S1475=3,T1475,"")</f>
        <v/>
      </c>
      <c r="AA1475" t="str">
        <f t="shared" ref="AA1475:AA1538" si="263">IF(S1475=4,K1475,"")</f>
        <v/>
      </c>
      <c r="AB1475" t="str">
        <f t="shared" ref="AB1475:AB1538" si="264">IF(S1475=4,T1475,"")</f>
        <v/>
      </c>
    </row>
    <row r="1476" spans="1:28" x14ac:dyDescent="0.45">
      <c r="A1476" t="s">
        <v>40</v>
      </c>
      <c r="B1476" t="s">
        <v>40</v>
      </c>
      <c r="C1476" t="s">
        <v>16</v>
      </c>
      <c r="D1476" t="s">
        <v>17</v>
      </c>
      <c r="E1476">
        <v>53033</v>
      </c>
      <c r="F1476" t="s">
        <v>29</v>
      </c>
      <c r="G1476">
        <v>47.562399999999997</v>
      </c>
      <c r="H1476">
        <v>-122.2265</v>
      </c>
      <c r="I1476">
        <v>25134</v>
      </c>
      <c r="J1476">
        <v>25134</v>
      </c>
      <c r="K1476">
        <f t="shared" si="254"/>
        <v>10.13197679017509</v>
      </c>
      <c r="L1476">
        <v>1535</v>
      </c>
      <c r="M1476" t="s">
        <v>19</v>
      </c>
      <c r="N1476" t="b">
        <v>1</v>
      </c>
      <c r="O1476" t="s">
        <v>20</v>
      </c>
      <c r="P1476">
        <v>98040</v>
      </c>
      <c r="Q1476">
        <v>1840019830</v>
      </c>
      <c r="R1476" t="str">
        <f t="shared" si="255"/>
        <v>small</v>
      </c>
      <c r="S1476">
        <f t="shared" si="256"/>
        <v>1</v>
      </c>
      <c r="T1476">
        <v>1475</v>
      </c>
      <c r="U1476">
        <f t="shared" si="257"/>
        <v>10.13197679017509</v>
      </c>
      <c r="V1476">
        <f t="shared" si="258"/>
        <v>1475</v>
      </c>
      <c r="W1476" t="str">
        <f t="shared" si="259"/>
        <v/>
      </c>
      <c r="X1476" t="str">
        <f t="shared" si="260"/>
        <v/>
      </c>
      <c r="Y1476" t="str">
        <f t="shared" si="261"/>
        <v/>
      </c>
      <c r="Z1476" t="str">
        <f t="shared" si="262"/>
        <v/>
      </c>
      <c r="AA1476" t="str">
        <f t="shared" si="263"/>
        <v/>
      </c>
      <c r="AB1476" t="str">
        <f t="shared" si="264"/>
        <v/>
      </c>
    </row>
    <row r="1477" spans="1:28" x14ac:dyDescent="0.45">
      <c r="A1477" t="s">
        <v>2655</v>
      </c>
      <c r="B1477" t="s">
        <v>2655</v>
      </c>
      <c r="C1477" t="s">
        <v>4288</v>
      </c>
      <c r="D1477" t="s">
        <v>2932</v>
      </c>
      <c r="E1477">
        <v>40019</v>
      </c>
      <c r="F1477" t="s">
        <v>726</v>
      </c>
      <c r="G1477">
        <v>34.194400000000002</v>
      </c>
      <c r="H1477">
        <v>-97.125100000000003</v>
      </c>
      <c r="I1477">
        <v>21597</v>
      </c>
      <c r="J1477">
        <v>25107</v>
      </c>
      <c r="K1477">
        <f t="shared" si="254"/>
        <v>10.130901970700984</v>
      </c>
      <c r="L1477">
        <v>194</v>
      </c>
      <c r="M1477" t="s">
        <v>19</v>
      </c>
      <c r="N1477" t="b">
        <v>1</v>
      </c>
      <c r="O1477" t="s">
        <v>596</v>
      </c>
      <c r="P1477" t="s">
        <v>4325</v>
      </c>
      <c r="Q1477">
        <v>1840019258</v>
      </c>
      <c r="R1477" t="str">
        <f t="shared" si="255"/>
        <v>small</v>
      </c>
      <c r="S1477">
        <f t="shared" si="256"/>
        <v>1</v>
      </c>
      <c r="T1477">
        <v>1476</v>
      </c>
      <c r="U1477">
        <f t="shared" si="257"/>
        <v>10.130901970700984</v>
      </c>
      <c r="V1477">
        <f t="shared" si="258"/>
        <v>1476</v>
      </c>
      <c r="W1477" t="str">
        <f t="shared" si="259"/>
        <v/>
      </c>
      <c r="X1477" t="str">
        <f t="shared" si="260"/>
        <v/>
      </c>
      <c r="Y1477" t="str">
        <f t="shared" si="261"/>
        <v/>
      </c>
      <c r="Z1477" t="str">
        <f t="shared" si="262"/>
        <v/>
      </c>
      <c r="AA1477" t="str">
        <f t="shared" si="263"/>
        <v/>
      </c>
      <c r="AB1477" t="str">
        <f t="shared" si="264"/>
        <v/>
      </c>
    </row>
    <row r="1478" spans="1:28" x14ac:dyDescent="0.45">
      <c r="A1478" t="s">
        <v>546</v>
      </c>
      <c r="B1478" t="s">
        <v>546</v>
      </c>
      <c r="C1478" t="s">
        <v>3789</v>
      </c>
      <c r="D1478" t="s">
        <v>3790</v>
      </c>
      <c r="E1478">
        <v>17111</v>
      </c>
      <c r="F1478" t="s">
        <v>2496</v>
      </c>
      <c r="G1478">
        <v>42.310299999999998</v>
      </c>
      <c r="H1478">
        <v>-88.435699999999997</v>
      </c>
      <c r="I1478">
        <v>25628</v>
      </c>
      <c r="J1478">
        <v>25085</v>
      </c>
      <c r="K1478">
        <f t="shared" si="254"/>
        <v>10.130025336918353</v>
      </c>
      <c r="L1478">
        <v>715</v>
      </c>
      <c r="M1478" t="s">
        <v>19</v>
      </c>
      <c r="N1478" t="b">
        <v>1</v>
      </c>
      <c r="O1478" t="s">
        <v>596</v>
      </c>
      <c r="P1478">
        <v>60098</v>
      </c>
      <c r="Q1478">
        <v>1840010107</v>
      </c>
      <c r="R1478" t="str">
        <f t="shared" si="255"/>
        <v>small</v>
      </c>
      <c r="S1478">
        <f t="shared" si="256"/>
        <v>1</v>
      </c>
      <c r="T1478">
        <v>1477</v>
      </c>
      <c r="U1478">
        <f t="shared" si="257"/>
        <v>10.130025336918353</v>
      </c>
      <c r="V1478">
        <f t="shared" si="258"/>
        <v>1477</v>
      </c>
      <c r="W1478" t="str">
        <f t="shared" si="259"/>
        <v/>
      </c>
      <c r="X1478" t="str">
        <f t="shared" si="260"/>
        <v/>
      </c>
      <c r="Y1478" t="str">
        <f t="shared" si="261"/>
        <v/>
      </c>
      <c r="Z1478" t="str">
        <f t="shared" si="262"/>
        <v/>
      </c>
      <c r="AA1478" t="str">
        <f t="shared" si="263"/>
        <v/>
      </c>
      <c r="AB1478" t="str">
        <f t="shared" si="264"/>
        <v/>
      </c>
    </row>
    <row r="1479" spans="1:28" x14ac:dyDescent="0.45">
      <c r="A1479" t="s">
        <v>2913</v>
      </c>
      <c r="B1479" t="s">
        <v>2913</v>
      </c>
      <c r="C1479" t="s">
        <v>3789</v>
      </c>
      <c r="D1479" t="s">
        <v>3790</v>
      </c>
      <c r="E1479">
        <v>17119</v>
      </c>
      <c r="F1479" t="s">
        <v>408</v>
      </c>
      <c r="G1479">
        <v>38.792499999999997</v>
      </c>
      <c r="H1479">
        <v>-89.988399999999999</v>
      </c>
      <c r="I1479">
        <v>25071</v>
      </c>
      <c r="J1479">
        <v>25071</v>
      </c>
      <c r="K1479">
        <f t="shared" si="254"/>
        <v>10.129467078669546</v>
      </c>
      <c r="L1479">
        <v>493</v>
      </c>
      <c r="M1479" t="s">
        <v>19</v>
      </c>
      <c r="N1479" t="b">
        <v>1</v>
      </c>
      <c r="O1479" t="s">
        <v>596</v>
      </c>
      <c r="P1479" t="s">
        <v>3854</v>
      </c>
      <c r="Q1479">
        <v>1840008564</v>
      </c>
      <c r="R1479" t="str">
        <f t="shared" si="255"/>
        <v>small</v>
      </c>
      <c r="S1479">
        <f t="shared" si="256"/>
        <v>1</v>
      </c>
      <c r="T1479">
        <v>1478</v>
      </c>
      <c r="U1479">
        <f t="shared" si="257"/>
        <v>10.129467078669546</v>
      </c>
      <c r="V1479">
        <f t="shared" si="258"/>
        <v>1478</v>
      </c>
      <c r="W1479" t="str">
        <f t="shared" si="259"/>
        <v/>
      </c>
      <c r="X1479" t="str">
        <f t="shared" si="260"/>
        <v/>
      </c>
      <c r="Y1479" t="str">
        <f t="shared" si="261"/>
        <v/>
      </c>
      <c r="Z1479" t="str">
        <f t="shared" si="262"/>
        <v/>
      </c>
      <c r="AA1479" t="str">
        <f t="shared" si="263"/>
        <v/>
      </c>
      <c r="AB1479" t="str">
        <f t="shared" si="264"/>
        <v/>
      </c>
    </row>
    <row r="1480" spans="1:28" x14ac:dyDescent="0.45">
      <c r="A1480" t="s">
        <v>1565</v>
      </c>
      <c r="B1480" t="s">
        <v>1565</v>
      </c>
      <c r="C1480" t="s">
        <v>3789</v>
      </c>
      <c r="D1480" t="s">
        <v>3790</v>
      </c>
      <c r="E1480">
        <v>17007</v>
      </c>
      <c r="F1480" t="s">
        <v>877</v>
      </c>
      <c r="G1480">
        <v>42.2545</v>
      </c>
      <c r="H1480">
        <v>-88.864699999999999</v>
      </c>
      <c r="I1480">
        <v>25070</v>
      </c>
      <c r="J1480">
        <v>25070</v>
      </c>
      <c r="K1480">
        <f t="shared" si="254"/>
        <v>10.12942719115234</v>
      </c>
      <c r="L1480">
        <v>800</v>
      </c>
      <c r="M1480" t="s">
        <v>19</v>
      </c>
      <c r="N1480" t="b">
        <v>1</v>
      </c>
      <c r="O1480" t="s">
        <v>596</v>
      </c>
      <c r="P1480">
        <v>61008</v>
      </c>
      <c r="Q1480">
        <v>1840006971</v>
      </c>
      <c r="R1480" t="str">
        <f t="shared" si="255"/>
        <v>small</v>
      </c>
      <c r="S1480">
        <f t="shared" si="256"/>
        <v>1</v>
      </c>
      <c r="T1480">
        <v>1479</v>
      </c>
      <c r="U1480">
        <f t="shared" si="257"/>
        <v>10.12942719115234</v>
      </c>
      <c r="V1480">
        <f t="shared" si="258"/>
        <v>1479</v>
      </c>
      <c r="W1480" t="str">
        <f t="shared" si="259"/>
        <v/>
      </c>
      <c r="X1480" t="str">
        <f t="shared" si="260"/>
        <v/>
      </c>
      <c r="Y1480" t="str">
        <f t="shared" si="261"/>
        <v/>
      </c>
      <c r="Z1480" t="str">
        <f t="shared" si="262"/>
        <v/>
      </c>
      <c r="AA1480" t="str">
        <f t="shared" si="263"/>
        <v/>
      </c>
      <c r="AB1480" t="str">
        <f t="shared" si="264"/>
        <v/>
      </c>
    </row>
    <row r="1481" spans="1:28" x14ac:dyDescent="0.45">
      <c r="A1481" t="s">
        <v>128</v>
      </c>
      <c r="B1481" t="s">
        <v>128</v>
      </c>
      <c r="C1481" t="s">
        <v>3626</v>
      </c>
      <c r="D1481" t="s">
        <v>3627</v>
      </c>
      <c r="E1481">
        <v>1125</v>
      </c>
      <c r="F1481" t="s">
        <v>3628</v>
      </c>
      <c r="G1481">
        <v>33.258400000000002</v>
      </c>
      <c r="H1481">
        <v>-87.598100000000002</v>
      </c>
      <c r="I1481">
        <v>25045</v>
      </c>
      <c r="J1481">
        <v>25045</v>
      </c>
      <c r="K1481">
        <f t="shared" si="254"/>
        <v>10.128429485791717</v>
      </c>
      <c r="L1481">
        <v>577</v>
      </c>
      <c r="M1481" t="s">
        <v>19</v>
      </c>
      <c r="N1481" t="b">
        <v>1</v>
      </c>
      <c r="O1481" t="s">
        <v>596</v>
      </c>
      <c r="P1481" t="s">
        <v>3663</v>
      </c>
      <c r="Q1481">
        <v>1840014819</v>
      </c>
      <c r="R1481" t="str">
        <f t="shared" si="255"/>
        <v>small</v>
      </c>
      <c r="S1481">
        <f t="shared" si="256"/>
        <v>1</v>
      </c>
      <c r="T1481">
        <v>1480</v>
      </c>
      <c r="U1481">
        <f t="shared" si="257"/>
        <v>10.128429485791717</v>
      </c>
      <c r="V1481">
        <f t="shared" si="258"/>
        <v>1480</v>
      </c>
      <c r="W1481" t="str">
        <f t="shared" si="259"/>
        <v/>
      </c>
      <c r="X1481" t="str">
        <f t="shared" si="260"/>
        <v/>
      </c>
      <c r="Y1481" t="str">
        <f t="shared" si="261"/>
        <v/>
      </c>
      <c r="Z1481" t="str">
        <f t="shared" si="262"/>
        <v/>
      </c>
      <c r="AA1481" t="str">
        <f t="shared" si="263"/>
        <v/>
      </c>
      <c r="AB1481" t="str">
        <f t="shared" si="264"/>
        <v/>
      </c>
    </row>
    <row r="1482" spans="1:28" x14ac:dyDescent="0.45">
      <c r="A1482" t="s">
        <v>2094</v>
      </c>
      <c r="B1482" t="s">
        <v>2094</v>
      </c>
      <c r="C1482" t="s">
        <v>1679</v>
      </c>
      <c r="D1482" t="s">
        <v>1680</v>
      </c>
      <c r="E1482">
        <v>48113</v>
      </c>
      <c r="F1482" t="s">
        <v>841</v>
      </c>
      <c r="G1482">
        <v>32.972700000000003</v>
      </c>
      <c r="H1482">
        <v>-96.5792</v>
      </c>
      <c r="I1482">
        <v>25039</v>
      </c>
      <c r="J1482">
        <v>25039</v>
      </c>
      <c r="K1482">
        <f t="shared" si="254"/>
        <v>10.128189888314331</v>
      </c>
      <c r="L1482">
        <v>988</v>
      </c>
      <c r="M1482" t="s">
        <v>19</v>
      </c>
      <c r="N1482" t="b">
        <v>1</v>
      </c>
      <c r="O1482" t="s">
        <v>596</v>
      </c>
      <c r="P1482">
        <v>75048</v>
      </c>
      <c r="Q1482">
        <v>1840020712</v>
      </c>
      <c r="R1482" t="str">
        <f t="shared" si="255"/>
        <v>small</v>
      </c>
      <c r="S1482">
        <f t="shared" si="256"/>
        <v>1</v>
      </c>
      <c r="T1482">
        <v>1481</v>
      </c>
      <c r="U1482">
        <f t="shared" si="257"/>
        <v>10.128189888314331</v>
      </c>
      <c r="V1482">
        <f t="shared" si="258"/>
        <v>1481</v>
      </c>
      <c r="W1482" t="str">
        <f t="shared" si="259"/>
        <v/>
      </c>
      <c r="X1482" t="str">
        <f t="shared" si="260"/>
        <v/>
      </c>
      <c r="Y1482" t="str">
        <f t="shared" si="261"/>
        <v/>
      </c>
      <c r="Z1482" t="str">
        <f t="shared" si="262"/>
        <v/>
      </c>
      <c r="AA1482" t="str">
        <f t="shared" si="263"/>
        <v/>
      </c>
      <c r="AB1482" t="str">
        <f t="shared" si="264"/>
        <v/>
      </c>
    </row>
    <row r="1483" spans="1:28" x14ac:dyDescent="0.45">
      <c r="A1483" t="s">
        <v>1971</v>
      </c>
      <c r="B1483" t="s">
        <v>1971</v>
      </c>
      <c r="C1483" t="s">
        <v>1679</v>
      </c>
      <c r="D1483" t="s">
        <v>1680</v>
      </c>
      <c r="E1483">
        <v>48113</v>
      </c>
      <c r="F1483" t="s">
        <v>841</v>
      </c>
      <c r="G1483">
        <v>32.7194</v>
      </c>
      <c r="H1483">
        <v>-96.614999999999995</v>
      </c>
      <c r="I1483">
        <v>25017</v>
      </c>
      <c r="J1483">
        <v>25017</v>
      </c>
      <c r="K1483">
        <f t="shared" si="254"/>
        <v>10.127310872755094</v>
      </c>
      <c r="L1483">
        <v>1074</v>
      </c>
      <c r="M1483" t="s">
        <v>19</v>
      </c>
      <c r="N1483" t="b">
        <v>1</v>
      </c>
      <c r="O1483" t="s">
        <v>596</v>
      </c>
      <c r="P1483" t="s">
        <v>1972</v>
      </c>
      <c r="Q1483">
        <v>1840019435</v>
      </c>
      <c r="R1483" t="str">
        <f t="shared" si="255"/>
        <v>small</v>
      </c>
      <c r="S1483">
        <f t="shared" si="256"/>
        <v>1</v>
      </c>
      <c r="T1483">
        <v>1482</v>
      </c>
      <c r="U1483">
        <f t="shared" si="257"/>
        <v>10.127310872755094</v>
      </c>
      <c r="V1483">
        <f t="shared" si="258"/>
        <v>1482</v>
      </c>
      <c r="W1483" t="str">
        <f t="shared" si="259"/>
        <v/>
      </c>
      <c r="X1483" t="str">
        <f t="shared" si="260"/>
        <v/>
      </c>
      <c r="Y1483" t="str">
        <f t="shared" si="261"/>
        <v/>
      </c>
      <c r="Z1483" t="str">
        <f t="shared" si="262"/>
        <v/>
      </c>
      <c r="AA1483" t="str">
        <f t="shared" si="263"/>
        <v/>
      </c>
      <c r="AB1483" t="str">
        <f t="shared" si="264"/>
        <v/>
      </c>
    </row>
    <row r="1484" spans="1:28" x14ac:dyDescent="0.45">
      <c r="A1484" t="s">
        <v>1811</v>
      </c>
      <c r="B1484" t="s">
        <v>1811</v>
      </c>
      <c r="C1484" t="s">
        <v>2998</v>
      </c>
      <c r="D1484" t="s">
        <v>2957</v>
      </c>
      <c r="E1484">
        <v>6019</v>
      </c>
      <c r="F1484" t="s">
        <v>1844</v>
      </c>
      <c r="G1484">
        <v>36.699300000000001</v>
      </c>
      <c r="H1484">
        <v>-119.5575</v>
      </c>
      <c r="I1484">
        <v>27413</v>
      </c>
      <c r="J1484">
        <v>25007</v>
      </c>
      <c r="K1484">
        <f t="shared" si="254"/>
        <v>10.126911064657653</v>
      </c>
      <c r="L1484">
        <v>1688</v>
      </c>
      <c r="M1484" t="s">
        <v>19</v>
      </c>
      <c r="N1484" t="b">
        <v>1</v>
      </c>
      <c r="O1484" t="s">
        <v>20</v>
      </c>
      <c r="P1484">
        <v>93657</v>
      </c>
      <c r="Q1484">
        <v>1840021566</v>
      </c>
      <c r="R1484" t="str">
        <f t="shared" si="255"/>
        <v>small</v>
      </c>
      <c r="S1484">
        <f t="shared" si="256"/>
        <v>1</v>
      </c>
      <c r="T1484">
        <v>1483</v>
      </c>
      <c r="U1484">
        <f t="shared" si="257"/>
        <v>10.126911064657653</v>
      </c>
      <c r="V1484">
        <f t="shared" si="258"/>
        <v>1483</v>
      </c>
      <c r="W1484" t="str">
        <f t="shared" si="259"/>
        <v/>
      </c>
      <c r="X1484" t="str">
        <f t="shared" si="260"/>
        <v/>
      </c>
      <c r="Y1484" t="str">
        <f t="shared" si="261"/>
        <v/>
      </c>
      <c r="Z1484" t="str">
        <f t="shared" si="262"/>
        <v/>
      </c>
      <c r="AA1484" t="str">
        <f t="shared" si="263"/>
        <v/>
      </c>
      <c r="AB1484" t="str">
        <f t="shared" si="264"/>
        <v/>
      </c>
    </row>
    <row r="1485" spans="1:28" x14ac:dyDescent="0.45">
      <c r="A1485" t="s">
        <v>4595</v>
      </c>
      <c r="B1485" t="s">
        <v>4595</v>
      </c>
      <c r="C1485" t="s">
        <v>4580</v>
      </c>
      <c r="D1485" t="s">
        <v>899</v>
      </c>
      <c r="E1485">
        <v>39043</v>
      </c>
      <c r="F1485" t="s">
        <v>2505</v>
      </c>
      <c r="G1485">
        <v>41.447200000000002</v>
      </c>
      <c r="H1485">
        <v>-82.700900000000004</v>
      </c>
      <c r="I1485">
        <v>47494</v>
      </c>
      <c r="J1485">
        <v>25006</v>
      </c>
      <c r="K1485">
        <f t="shared" si="254"/>
        <v>10.126871075054945</v>
      </c>
      <c r="L1485">
        <v>992</v>
      </c>
      <c r="M1485" t="s">
        <v>19</v>
      </c>
      <c r="N1485" t="b">
        <v>1</v>
      </c>
      <c r="O1485" t="s">
        <v>330</v>
      </c>
      <c r="P1485" t="s">
        <v>4644</v>
      </c>
      <c r="Q1485">
        <v>1840003433</v>
      </c>
      <c r="R1485" t="str">
        <f t="shared" si="255"/>
        <v>small</v>
      </c>
      <c r="S1485">
        <f t="shared" si="256"/>
        <v>1</v>
      </c>
      <c r="T1485">
        <v>1484</v>
      </c>
      <c r="U1485">
        <f t="shared" si="257"/>
        <v>10.126871075054945</v>
      </c>
      <c r="V1485">
        <f t="shared" si="258"/>
        <v>1484</v>
      </c>
      <c r="W1485" t="str">
        <f t="shared" si="259"/>
        <v/>
      </c>
      <c r="X1485" t="str">
        <f t="shared" si="260"/>
        <v/>
      </c>
      <c r="Y1485" t="str">
        <f t="shared" si="261"/>
        <v/>
      </c>
      <c r="Z1485" t="str">
        <f t="shared" si="262"/>
        <v/>
      </c>
      <c r="AA1485" t="str">
        <f t="shared" si="263"/>
        <v/>
      </c>
      <c r="AB1485" t="str">
        <f t="shared" si="264"/>
        <v/>
      </c>
    </row>
    <row r="1486" spans="1:28" x14ac:dyDescent="0.45">
      <c r="A1486" t="s">
        <v>2137</v>
      </c>
      <c r="B1486" t="s">
        <v>2137</v>
      </c>
      <c r="C1486" t="s">
        <v>1679</v>
      </c>
      <c r="D1486" t="s">
        <v>1680</v>
      </c>
      <c r="E1486">
        <v>48277</v>
      </c>
      <c r="F1486" t="s">
        <v>1703</v>
      </c>
      <c r="G1486">
        <v>33.668500000000002</v>
      </c>
      <c r="H1486">
        <v>-95.544499999999999</v>
      </c>
      <c r="I1486">
        <v>26175</v>
      </c>
      <c r="J1486">
        <v>25005</v>
      </c>
      <c r="K1486">
        <f t="shared" si="254"/>
        <v>10.126831083853004</v>
      </c>
      <c r="L1486">
        <v>265</v>
      </c>
      <c r="M1486" t="s">
        <v>19</v>
      </c>
      <c r="N1486" t="b">
        <v>1</v>
      </c>
      <c r="O1486" t="s">
        <v>596</v>
      </c>
      <c r="P1486" t="s">
        <v>2138</v>
      </c>
      <c r="Q1486">
        <v>1840020594</v>
      </c>
      <c r="R1486" t="str">
        <f t="shared" si="255"/>
        <v>small</v>
      </c>
      <c r="S1486">
        <f t="shared" si="256"/>
        <v>1</v>
      </c>
      <c r="T1486">
        <v>1485</v>
      </c>
      <c r="U1486">
        <f t="shared" si="257"/>
        <v>10.126831083853004</v>
      </c>
      <c r="V1486">
        <f t="shared" si="258"/>
        <v>1485</v>
      </c>
      <c r="W1486" t="str">
        <f t="shared" si="259"/>
        <v/>
      </c>
      <c r="X1486" t="str">
        <f t="shared" si="260"/>
        <v/>
      </c>
      <c r="Y1486" t="str">
        <f t="shared" si="261"/>
        <v/>
      </c>
      <c r="Z1486" t="str">
        <f t="shared" si="262"/>
        <v/>
      </c>
      <c r="AA1486" t="str">
        <f t="shared" si="263"/>
        <v/>
      </c>
      <c r="AB1486" t="str">
        <f t="shared" si="264"/>
        <v/>
      </c>
    </row>
    <row r="1487" spans="1:28" x14ac:dyDescent="0.45">
      <c r="A1487" t="s">
        <v>1540</v>
      </c>
      <c r="B1487" t="s">
        <v>1540</v>
      </c>
      <c r="C1487" t="s">
        <v>1442</v>
      </c>
      <c r="D1487" t="s">
        <v>1443</v>
      </c>
      <c r="E1487">
        <v>34011</v>
      </c>
      <c r="F1487" t="s">
        <v>239</v>
      </c>
      <c r="G1487">
        <v>39.428400000000003</v>
      </c>
      <c r="H1487">
        <v>-75.228399999999993</v>
      </c>
      <c r="I1487">
        <v>34536</v>
      </c>
      <c r="J1487">
        <v>24997</v>
      </c>
      <c r="K1487">
        <f t="shared" si="254"/>
        <v>10.126511096649761</v>
      </c>
      <c r="L1487">
        <v>1561</v>
      </c>
      <c r="M1487" t="s">
        <v>19</v>
      </c>
      <c r="N1487" t="b">
        <v>1</v>
      </c>
      <c r="O1487" t="s">
        <v>330</v>
      </c>
      <c r="P1487">
        <v>8302</v>
      </c>
      <c r="Q1487">
        <v>1840016610</v>
      </c>
      <c r="R1487" t="str">
        <f t="shared" si="255"/>
        <v>small</v>
      </c>
      <c r="S1487">
        <f t="shared" si="256"/>
        <v>1</v>
      </c>
      <c r="T1487">
        <v>1486</v>
      </c>
      <c r="U1487">
        <f t="shared" si="257"/>
        <v>10.126511096649761</v>
      </c>
      <c r="V1487">
        <f t="shared" si="258"/>
        <v>1486</v>
      </c>
      <c r="W1487" t="str">
        <f t="shared" si="259"/>
        <v/>
      </c>
      <c r="X1487" t="str">
        <f t="shared" si="260"/>
        <v/>
      </c>
      <c r="Y1487" t="str">
        <f t="shared" si="261"/>
        <v/>
      </c>
      <c r="Z1487" t="str">
        <f t="shared" si="262"/>
        <v/>
      </c>
      <c r="AA1487" t="str">
        <f t="shared" si="263"/>
        <v/>
      </c>
      <c r="AB1487" t="str">
        <f t="shared" si="264"/>
        <v/>
      </c>
    </row>
    <row r="1488" spans="1:28" x14ac:dyDescent="0.45">
      <c r="A1488" t="s">
        <v>1153</v>
      </c>
      <c r="B1488" t="s">
        <v>1153</v>
      </c>
      <c r="C1488" t="s">
        <v>2528</v>
      </c>
      <c r="D1488" t="s">
        <v>2529</v>
      </c>
      <c r="E1488">
        <v>31001</v>
      </c>
      <c r="F1488" t="s">
        <v>27</v>
      </c>
      <c r="G1488">
        <v>40.596200000000003</v>
      </c>
      <c r="H1488">
        <v>-98.392600000000002</v>
      </c>
      <c r="I1488">
        <v>24393</v>
      </c>
      <c r="J1488">
        <v>24991</v>
      </c>
      <c r="K1488">
        <f t="shared" si="254"/>
        <v>10.126271039034782</v>
      </c>
      <c r="L1488">
        <v>684</v>
      </c>
      <c r="M1488" t="s">
        <v>19</v>
      </c>
      <c r="N1488" t="b">
        <v>1</v>
      </c>
      <c r="O1488" t="s">
        <v>596</v>
      </c>
      <c r="P1488" t="s">
        <v>2556</v>
      </c>
      <c r="Q1488">
        <v>1840001130</v>
      </c>
      <c r="R1488" t="str">
        <f t="shared" si="255"/>
        <v>small</v>
      </c>
      <c r="S1488">
        <f t="shared" si="256"/>
        <v>1</v>
      </c>
      <c r="T1488">
        <v>1487</v>
      </c>
      <c r="U1488">
        <f t="shared" si="257"/>
        <v>10.126271039034782</v>
      </c>
      <c r="V1488">
        <f t="shared" si="258"/>
        <v>1487</v>
      </c>
      <c r="W1488" t="str">
        <f t="shared" si="259"/>
        <v/>
      </c>
      <c r="X1488" t="str">
        <f t="shared" si="260"/>
        <v/>
      </c>
      <c r="Y1488" t="str">
        <f t="shared" si="261"/>
        <v/>
      </c>
      <c r="Z1488" t="str">
        <f t="shared" si="262"/>
        <v/>
      </c>
      <c r="AA1488" t="str">
        <f t="shared" si="263"/>
        <v/>
      </c>
      <c r="AB1488" t="str">
        <f t="shared" si="264"/>
        <v/>
      </c>
    </row>
    <row r="1489" spans="1:28" x14ac:dyDescent="0.45">
      <c r="A1489" t="s">
        <v>222</v>
      </c>
      <c r="B1489" t="s">
        <v>222</v>
      </c>
      <c r="C1489" t="s">
        <v>4580</v>
      </c>
      <c r="D1489" t="s">
        <v>899</v>
      </c>
      <c r="E1489">
        <v>39113</v>
      </c>
      <c r="F1489" t="s">
        <v>329</v>
      </c>
      <c r="G1489">
        <v>39.7836</v>
      </c>
      <c r="H1489">
        <v>-84.122</v>
      </c>
      <c r="I1489">
        <v>24981</v>
      </c>
      <c r="J1489">
        <v>24981</v>
      </c>
      <c r="K1489">
        <f t="shared" si="254"/>
        <v>10.125870814903928</v>
      </c>
      <c r="L1489">
        <v>992</v>
      </c>
      <c r="M1489" t="s">
        <v>19</v>
      </c>
      <c r="N1489" t="b">
        <v>1</v>
      </c>
      <c r="O1489" t="s">
        <v>330</v>
      </c>
      <c r="P1489" t="s">
        <v>4660</v>
      </c>
      <c r="Q1489">
        <v>1840012490</v>
      </c>
      <c r="R1489" t="str">
        <f t="shared" si="255"/>
        <v>small</v>
      </c>
      <c r="S1489">
        <f t="shared" si="256"/>
        <v>1</v>
      </c>
      <c r="T1489">
        <v>1488</v>
      </c>
      <c r="U1489">
        <f t="shared" si="257"/>
        <v>10.125870814903928</v>
      </c>
      <c r="V1489">
        <f t="shared" si="258"/>
        <v>1488</v>
      </c>
      <c r="W1489" t="str">
        <f t="shared" si="259"/>
        <v/>
      </c>
      <c r="X1489" t="str">
        <f t="shared" si="260"/>
        <v/>
      </c>
      <c r="Y1489" t="str">
        <f t="shared" si="261"/>
        <v/>
      </c>
      <c r="Z1489" t="str">
        <f t="shared" si="262"/>
        <v/>
      </c>
      <c r="AA1489" t="str">
        <f t="shared" si="263"/>
        <v/>
      </c>
      <c r="AB1489" t="str">
        <f t="shared" si="264"/>
        <v/>
      </c>
    </row>
    <row r="1490" spans="1:28" x14ac:dyDescent="0.45">
      <c r="A1490" t="s">
        <v>4319</v>
      </c>
      <c r="B1490" t="s">
        <v>4319</v>
      </c>
      <c r="C1490" t="s">
        <v>4960</v>
      </c>
      <c r="D1490" t="s">
        <v>2504</v>
      </c>
      <c r="E1490">
        <v>26163</v>
      </c>
      <c r="F1490" t="s">
        <v>875</v>
      </c>
      <c r="G1490">
        <v>42.211399999999998</v>
      </c>
      <c r="H1490">
        <v>-83.155799999999999</v>
      </c>
      <c r="I1490">
        <v>24955</v>
      </c>
      <c r="J1490">
        <v>24955</v>
      </c>
      <c r="K1490">
        <f t="shared" si="254"/>
        <v>10.12482948190371</v>
      </c>
      <c r="L1490">
        <v>1811</v>
      </c>
      <c r="M1490" t="s">
        <v>19</v>
      </c>
      <c r="N1490" t="b">
        <v>1</v>
      </c>
      <c r="O1490" t="s">
        <v>4149</v>
      </c>
      <c r="P1490">
        <v>48192</v>
      </c>
      <c r="Q1490">
        <v>1840001849</v>
      </c>
      <c r="R1490" t="str">
        <f t="shared" si="255"/>
        <v>small</v>
      </c>
      <c r="S1490">
        <f t="shared" si="256"/>
        <v>1</v>
      </c>
      <c r="T1490">
        <v>1489</v>
      </c>
      <c r="U1490">
        <f t="shared" si="257"/>
        <v>10.12482948190371</v>
      </c>
      <c r="V1490">
        <f t="shared" si="258"/>
        <v>1489</v>
      </c>
      <c r="W1490" t="str">
        <f t="shared" si="259"/>
        <v/>
      </c>
      <c r="X1490" t="str">
        <f t="shared" si="260"/>
        <v/>
      </c>
      <c r="Y1490" t="str">
        <f t="shared" si="261"/>
        <v/>
      </c>
      <c r="Z1490" t="str">
        <f t="shared" si="262"/>
        <v/>
      </c>
      <c r="AA1490" t="str">
        <f t="shared" si="263"/>
        <v/>
      </c>
      <c r="AB1490" t="str">
        <f t="shared" si="264"/>
        <v/>
      </c>
    </row>
    <row r="1491" spans="1:28" x14ac:dyDescent="0.45">
      <c r="A1491" t="s">
        <v>2223</v>
      </c>
      <c r="B1491" t="s">
        <v>2223</v>
      </c>
      <c r="C1491" t="s">
        <v>3789</v>
      </c>
      <c r="D1491" t="s">
        <v>3790</v>
      </c>
      <c r="E1491">
        <v>17031</v>
      </c>
      <c r="F1491" t="s">
        <v>2551</v>
      </c>
      <c r="G1491">
        <v>41.607599999999998</v>
      </c>
      <c r="H1491">
        <v>-87.652100000000004</v>
      </c>
      <c r="I1491">
        <v>24947</v>
      </c>
      <c r="J1491">
        <v>24947</v>
      </c>
      <c r="K1491">
        <f t="shared" si="254"/>
        <v>10.124508853469237</v>
      </c>
      <c r="L1491">
        <v>1552</v>
      </c>
      <c r="M1491" t="s">
        <v>19</v>
      </c>
      <c r="N1491" t="b">
        <v>1</v>
      </c>
      <c r="O1491" t="s">
        <v>596</v>
      </c>
      <c r="P1491">
        <v>60426</v>
      </c>
      <c r="Q1491">
        <v>1840007029</v>
      </c>
      <c r="R1491" t="str">
        <f t="shared" si="255"/>
        <v>small</v>
      </c>
      <c r="S1491">
        <f t="shared" si="256"/>
        <v>1</v>
      </c>
      <c r="T1491">
        <v>1490</v>
      </c>
      <c r="U1491">
        <f t="shared" si="257"/>
        <v>10.124508853469237</v>
      </c>
      <c r="V1491">
        <f t="shared" si="258"/>
        <v>1490</v>
      </c>
      <c r="W1491" t="str">
        <f t="shared" si="259"/>
        <v/>
      </c>
      <c r="X1491" t="str">
        <f t="shared" si="260"/>
        <v/>
      </c>
      <c r="Y1491" t="str">
        <f t="shared" si="261"/>
        <v/>
      </c>
      <c r="Z1491" t="str">
        <f t="shared" si="262"/>
        <v/>
      </c>
      <c r="AA1491" t="str">
        <f t="shared" si="263"/>
        <v/>
      </c>
      <c r="AB1491" t="str">
        <f t="shared" si="264"/>
        <v/>
      </c>
    </row>
    <row r="1492" spans="1:28" x14ac:dyDescent="0.45">
      <c r="A1492" t="s">
        <v>741</v>
      </c>
      <c r="B1492" t="s">
        <v>741</v>
      </c>
      <c r="C1492" t="s">
        <v>594</v>
      </c>
      <c r="D1492" t="s">
        <v>595</v>
      </c>
      <c r="E1492">
        <v>55101</v>
      </c>
      <c r="F1492" t="s">
        <v>611</v>
      </c>
      <c r="G1492">
        <v>42.798699999999997</v>
      </c>
      <c r="H1492">
        <v>-87.876300000000001</v>
      </c>
      <c r="I1492">
        <v>24910</v>
      </c>
      <c r="J1492">
        <v>24910</v>
      </c>
      <c r="K1492">
        <f t="shared" si="254"/>
        <v>10.123024608256227</v>
      </c>
      <c r="L1492">
        <v>211</v>
      </c>
      <c r="M1492" t="s">
        <v>19</v>
      </c>
      <c r="N1492" t="b">
        <v>1</v>
      </c>
      <c r="O1492" t="s">
        <v>596</v>
      </c>
      <c r="P1492" t="s">
        <v>742</v>
      </c>
      <c r="Q1492">
        <v>1840010091</v>
      </c>
      <c r="R1492" t="str">
        <f t="shared" si="255"/>
        <v>small</v>
      </c>
      <c r="S1492">
        <f t="shared" si="256"/>
        <v>1</v>
      </c>
      <c r="T1492">
        <v>1491</v>
      </c>
      <c r="U1492">
        <f t="shared" si="257"/>
        <v>10.123024608256227</v>
      </c>
      <c r="V1492">
        <f t="shared" si="258"/>
        <v>1491</v>
      </c>
      <c r="W1492" t="str">
        <f t="shared" si="259"/>
        <v/>
      </c>
      <c r="X1492" t="str">
        <f t="shared" si="260"/>
        <v/>
      </c>
      <c r="Y1492" t="str">
        <f t="shared" si="261"/>
        <v/>
      </c>
      <c r="Z1492" t="str">
        <f t="shared" si="262"/>
        <v/>
      </c>
      <c r="AA1492" t="str">
        <f t="shared" si="263"/>
        <v/>
      </c>
      <c r="AB1492" t="str">
        <f t="shared" si="264"/>
        <v/>
      </c>
    </row>
    <row r="1493" spans="1:28" x14ac:dyDescent="0.45">
      <c r="A1493" t="s">
        <v>1294</v>
      </c>
      <c r="B1493" t="s">
        <v>1294</v>
      </c>
      <c r="C1493" t="s">
        <v>1679</v>
      </c>
      <c r="D1493" t="s">
        <v>1680</v>
      </c>
      <c r="E1493">
        <v>48113</v>
      </c>
      <c r="F1493" t="s">
        <v>841</v>
      </c>
      <c r="G1493">
        <v>32.8506</v>
      </c>
      <c r="H1493">
        <v>-96.793700000000001</v>
      </c>
      <c r="I1493">
        <v>24905</v>
      </c>
      <c r="J1493">
        <v>24905</v>
      </c>
      <c r="K1493">
        <f t="shared" si="254"/>
        <v>10.122823865507383</v>
      </c>
      <c r="L1493">
        <v>2608</v>
      </c>
      <c r="M1493" t="s">
        <v>19</v>
      </c>
      <c r="N1493" t="b">
        <v>1</v>
      </c>
      <c r="O1493" t="s">
        <v>596</v>
      </c>
      <c r="P1493" t="s">
        <v>2054</v>
      </c>
      <c r="Q1493">
        <v>1840022055</v>
      </c>
      <c r="R1493" t="str">
        <f t="shared" si="255"/>
        <v>small</v>
      </c>
      <c r="S1493">
        <f t="shared" si="256"/>
        <v>1</v>
      </c>
      <c r="T1493">
        <v>1492</v>
      </c>
      <c r="U1493">
        <f t="shared" si="257"/>
        <v>10.122823865507383</v>
      </c>
      <c r="V1493">
        <f t="shared" si="258"/>
        <v>1492</v>
      </c>
      <c r="W1493" t="str">
        <f t="shared" si="259"/>
        <v/>
      </c>
      <c r="X1493" t="str">
        <f t="shared" si="260"/>
        <v/>
      </c>
      <c r="Y1493" t="str">
        <f t="shared" si="261"/>
        <v/>
      </c>
      <c r="Z1493" t="str">
        <f t="shared" si="262"/>
        <v/>
      </c>
      <c r="AA1493" t="str">
        <f t="shared" si="263"/>
        <v/>
      </c>
      <c r="AB1493" t="str">
        <f t="shared" si="264"/>
        <v/>
      </c>
    </row>
    <row r="1494" spans="1:28" x14ac:dyDescent="0.45">
      <c r="A1494" t="s">
        <v>777</v>
      </c>
      <c r="B1494" t="s">
        <v>777</v>
      </c>
      <c r="C1494" t="s">
        <v>594</v>
      </c>
      <c r="D1494" t="s">
        <v>595</v>
      </c>
      <c r="E1494">
        <v>55009</v>
      </c>
      <c r="F1494" t="s">
        <v>631</v>
      </c>
      <c r="G1494">
        <v>44.431199999999997</v>
      </c>
      <c r="H1494">
        <v>-88.079499999999996</v>
      </c>
      <c r="I1494">
        <v>24893</v>
      </c>
      <c r="J1494">
        <v>24893</v>
      </c>
      <c r="K1494">
        <f t="shared" si="254"/>
        <v>10.122341918431909</v>
      </c>
      <c r="L1494">
        <v>817</v>
      </c>
      <c r="M1494" t="s">
        <v>19</v>
      </c>
      <c r="N1494" t="b">
        <v>1</v>
      </c>
      <c r="O1494" t="s">
        <v>596</v>
      </c>
      <c r="P1494">
        <v>54115</v>
      </c>
      <c r="Q1494">
        <v>1840002348</v>
      </c>
      <c r="R1494" t="str">
        <f t="shared" si="255"/>
        <v>small</v>
      </c>
      <c r="S1494">
        <f t="shared" si="256"/>
        <v>1</v>
      </c>
      <c r="T1494">
        <v>1493</v>
      </c>
      <c r="U1494">
        <f t="shared" si="257"/>
        <v>10.122341918431909</v>
      </c>
      <c r="V1494">
        <f t="shared" si="258"/>
        <v>1493</v>
      </c>
      <c r="W1494" t="str">
        <f t="shared" si="259"/>
        <v/>
      </c>
      <c r="X1494" t="str">
        <f t="shared" si="260"/>
        <v/>
      </c>
      <c r="Y1494" t="str">
        <f t="shared" si="261"/>
        <v/>
      </c>
      <c r="Z1494" t="str">
        <f t="shared" si="262"/>
        <v/>
      </c>
      <c r="AA1494" t="str">
        <f t="shared" si="263"/>
        <v/>
      </c>
      <c r="AB1494" t="str">
        <f t="shared" si="264"/>
        <v/>
      </c>
    </row>
    <row r="1495" spans="1:28" x14ac:dyDescent="0.45">
      <c r="A1495" t="s">
        <v>698</v>
      </c>
      <c r="B1495" t="s">
        <v>698</v>
      </c>
      <c r="C1495" t="s">
        <v>594</v>
      </c>
      <c r="D1495" t="s">
        <v>595</v>
      </c>
      <c r="E1495">
        <v>55133</v>
      </c>
      <c r="F1495" t="s">
        <v>598</v>
      </c>
      <c r="G1495">
        <v>42.885899999999999</v>
      </c>
      <c r="H1495">
        <v>-88.129099999999994</v>
      </c>
      <c r="I1495">
        <v>24882</v>
      </c>
      <c r="J1495">
        <v>24882</v>
      </c>
      <c r="K1495">
        <f t="shared" si="254"/>
        <v>10.121899929474436</v>
      </c>
      <c r="L1495">
        <v>304</v>
      </c>
      <c r="M1495" t="s">
        <v>19</v>
      </c>
      <c r="N1495" t="b">
        <v>1</v>
      </c>
      <c r="O1495" t="s">
        <v>596</v>
      </c>
      <c r="P1495">
        <v>53150</v>
      </c>
      <c r="Q1495">
        <v>1840003023</v>
      </c>
      <c r="R1495" t="str">
        <f t="shared" si="255"/>
        <v>small</v>
      </c>
      <c r="S1495">
        <f t="shared" si="256"/>
        <v>1</v>
      </c>
      <c r="T1495">
        <v>1494</v>
      </c>
      <c r="U1495">
        <f t="shared" si="257"/>
        <v>10.121899929474436</v>
      </c>
      <c r="V1495">
        <f t="shared" si="258"/>
        <v>1494</v>
      </c>
      <c r="W1495" t="str">
        <f t="shared" si="259"/>
        <v/>
      </c>
      <c r="X1495" t="str">
        <f t="shared" si="260"/>
        <v/>
      </c>
      <c r="Y1495" t="str">
        <f t="shared" si="261"/>
        <v/>
      </c>
      <c r="Z1495" t="str">
        <f t="shared" si="262"/>
        <v/>
      </c>
      <c r="AA1495" t="str">
        <f t="shared" si="263"/>
        <v/>
      </c>
      <c r="AB1495" t="str">
        <f t="shared" si="264"/>
        <v/>
      </c>
    </row>
    <row r="1496" spans="1:28" x14ac:dyDescent="0.45">
      <c r="A1496" t="s">
        <v>1088</v>
      </c>
      <c r="B1496" t="s">
        <v>1088</v>
      </c>
      <c r="C1496" t="s">
        <v>966</v>
      </c>
      <c r="D1496" t="s">
        <v>967</v>
      </c>
      <c r="E1496">
        <v>12103</v>
      </c>
      <c r="F1496" t="s">
        <v>981</v>
      </c>
      <c r="G1496">
        <v>28.1492</v>
      </c>
      <c r="H1496">
        <v>-82.762200000000007</v>
      </c>
      <c r="I1496">
        <v>24867</v>
      </c>
      <c r="J1496">
        <v>24867</v>
      </c>
      <c r="K1496">
        <f t="shared" si="254"/>
        <v>10.121296902259635</v>
      </c>
      <c r="L1496">
        <v>1054</v>
      </c>
      <c r="M1496" t="s">
        <v>19</v>
      </c>
      <c r="N1496" t="b">
        <v>1</v>
      </c>
      <c r="O1496" t="s">
        <v>330</v>
      </c>
      <c r="P1496">
        <v>34689</v>
      </c>
      <c r="Q1496">
        <v>1840015980</v>
      </c>
      <c r="R1496" t="str">
        <f t="shared" si="255"/>
        <v>small</v>
      </c>
      <c r="S1496">
        <f t="shared" si="256"/>
        <v>1</v>
      </c>
      <c r="T1496">
        <v>1495</v>
      </c>
      <c r="U1496">
        <f t="shared" si="257"/>
        <v>10.121296902259635</v>
      </c>
      <c r="V1496">
        <f t="shared" si="258"/>
        <v>1495</v>
      </c>
      <c r="W1496" t="str">
        <f t="shared" si="259"/>
        <v/>
      </c>
      <c r="X1496" t="str">
        <f t="shared" si="260"/>
        <v/>
      </c>
      <c r="Y1496" t="str">
        <f t="shared" si="261"/>
        <v/>
      </c>
      <c r="Z1496" t="str">
        <f t="shared" si="262"/>
        <v/>
      </c>
      <c r="AA1496" t="str">
        <f t="shared" si="263"/>
        <v/>
      </c>
      <c r="AB1496" t="str">
        <f t="shared" si="264"/>
        <v/>
      </c>
    </row>
    <row r="1497" spans="1:28" x14ac:dyDescent="0.45">
      <c r="A1497" t="s">
        <v>25</v>
      </c>
      <c r="B1497" t="s">
        <v>25</v>
      </c>
      <c r="C1497" t="s">
        <v>4142</v>
      </c>
      <c r="D1497" t="s">
        <v>2864</v>
      </c>
      <c r="E1497">
        <v>18081</v>
      </c>
      <c r="F1497" t="s">
        <v>215</v>
      </c>
      <c r="G1497">
        <v>39.493499999999997</v>
      </c>
      <c r="H1497">
        <v>-86.054100000000005</v>
      </c>
      <c r="I1497">
        <v>24867</v>
      </c>
      <c r="J1497">
        <v>24867</v>
      </c>
      <c r="K1497">
        <f t="shared" si="254"/>
        <v>10.121296902259635</v>
      </c>
      <c r="L1497">
        <v>737</v>
      </c>
      <c r="M1497" t="s">
        <v>19</v>
      </c>
      <c r="N1497" t="b">
        <v>1</v>
      </c>
      <c r="O1497" t="s">
        <v>4143</v>
      </c>
      <c r="P1497">
        <v>46131</v>
      </c>
      <c r="Q1497">
        <v>1840008460</v>
      </c>
      <c r="R1497" t="str">
        <f t="shared" si="255"/>
        <v>small</v>
      </c>
      <c r="S1497">
        <f t="shared" si="256"/>
        <v>1</v>
      </c>
      <c r="T1497">
        <v>1496</v>
      </c>
      <c r="U1497">
        <f t="shared" si="257"/>
        <v>10.121296902259635</v>
      </c>
      <c r="V1497">
        <f t="shared" si="258"/>
        <v>1496</v>
      </c>
      <c r="W1497" t="str">
        <f t="shared" si="259"/>
        <v/>
      </c>
      <c r="X1497" t="str">
        <f t="shared" si="260"/>
        <v/>
      </c>
      <c r="Y1497" t="str">
        <f t="shared" si="261"/>
        <v/>
      </c>
      <c r="Z1497" t="str">
        <f t="shared" si="262"/>
        <v/>
      </c>
      <c r="AA1497" t="str">
        <f t="shared" si="263"/>
        <v/>
      </c>
      <c r="AB1497" t="str">
        <f t="shared" si="264"/>
        <v/>
      </c>
    </row>
    <row r="1498" spans="1:28" x14ac:dyDescent="0.45">
      <c r="A1498" t="s">
        <v>1549</v>
      </c>
      <c r="B1498" t="s">
        <v>1549</v>
      </c>
      <c r="C1498" t="s">
        <v>1442</v>
      </c>
      <c r="D1498" t="s">
        <v>1443</v>
      </c>
      <c r="E1498">
        <v>34003</v>
      </c>
      <c r="F1498" t="s">
        <v>1451</v>
      </c>
      <c r="G1498">
        <v>40.822099999999999</v>
      </c>
      <c r="H1498">
        <v>-73.987799999999993</v>
      </c>
      <c r="I1498">
        <v>24856</v>
      </c>
      <c r="J1498">
        <v>24856</v>
      </c>
      <c r="K1498">
        <f t="shared" si="254"/>
        <v>10.120854451072884</v>
      </c>
      <c r="L1498">
        <v>9960</v>
      </c>
      <c r="M1498" t="s">
        <v>19</v>
      </c>
      <c r="N1498" t="b">
        <v>1</v>
      </c>
      <c r="O1498" t="s">
        <v>330</v>
      </c>
      <c r="P1498">
        <v>7010</v>
      </c>
      <c r="Q1498">
        <v>1840003537</v>
      </c>
      <c r="R1498" t="str">
        <f t="shared" si="255"/>
        <v>small</v>
      </c>
      <c r="S1498">
        <f t="shared" si="256"/>
        <v>1</v>
      </c>
      <c r="T1498">
        <v>1497</v>
      </c>
      <c r="U1498">
        <f t="shared" si="257"/>
        <v>10.120854451072884</v>
      </c>
      <c r="V1498">
        <f t="shared" si="258"/>
        <v>1497</v>
      </c>
      <c r="W1498" t="str">
        <f t="shared" si="259"/>
        <v/>
      </c>
      <c r="X1498" t="str">
        <f t="shared" si="260"/>
        <v/>
      </c>
      <c r="Y1498" t="str">
        <f t="shared" si="261"/>
        <v/>
      </c>
      <c r="Z1498" t="str">
        <f t="shared" si="262"/>
        <v/>
      </c>
      <c r="AA1498" t="str">
        <f t="shared" si="263"/>
        <v/>
      </c>
      <c r="AB1498" t="str">
        <f t="shared" si="264"/>
        <v/>
      </c>
    </row>
    <row r="1499" spans="1:28" x14ac:dyDescent="0.45">
      <c r="A1499" t="s">
        <v>543</v>
      </c>
      <c r="B1499" t="s">
        <v>543</v>
      </c>
      <c r="C1499" t="s">
        <v>5073</v>
      </c>
      <c r="D1499" t="s">
        <v>3683</v>
      </c>
      <c r="E1499">
        <v>20111</v>
      </c>
      <c r="F1499" t="s">
        <v>3515</v>
      </c>
      <c r="G1499">
        <v>38.402200000000001</v>
      </c>
      <c r="H1499">
        <v>-96.192400000000006</v>
      </c>
      <c r="I1499">
        <v>24730</v>
      </c>
      <c r="J1499">
        <v>24816</v>
      </c>
      <c r="K1499">
        <f t="shared" si="254"/>
        <v>10.119243885416321</v>
      </c>
      <c r="L1499">
        <v>798</v>
      </c>
      <c r="M1499" t="s">
        <v>19</v>
      </c>
      <c r="N1499" t="b">
        <v>1</v>
      </c>
      <c r="O1499" t="s">
        <v>596</v>
      </c>
      <c r="P1499">
        <v>66801</v>
      </c>
      <c r="Q1499">
        <v>1840001652</v>
      </c>
      <c r="R1499" t="str">
        <f t="shared" si="255"/>
        <v>small</v>
      </c>
      <c r="S1499">
        <f t="shared" si="256"/>
        <v>1</v>
      </c>
      <c r="T1499">
        <v>1498</v>
      </c>
      <c r="U1499">
        <f t="shared" si="257"/>
        <v>10.119243885416321</v>
      </c>
      <c r="V1499">
        <f t="shared" si="258"/>
        <v>1498</v>
      </c>
      <c r="W1499" t="str">
        <f t="shared" si="259"/>
        <v/>
      </c>
      <c r="X1499" t="str">
        <f t="shared" si="260"/>
        <v/>
      </c>
      <c r="Y1499" t="str">
        <f t="shared" si="261"/>
        <v/>
      </c>
      <c r="Z1499" t="str">
        <f t="shared" si="262"/>
        <v/>
      </c>
      <c r="AA1499" t="str">
        <f t="shared" si="263"/>
        <v/>
      </c>
      <c r="AB1499" t="str">
        <f t="shared" si="264"/>
        <v/>
      </c>
    </row>
    <row r="1500" spans="1:28" x14ac:dyDescent="0.45">
      <c r="A1500" t="s">
        <v>683</v>
      </c>
      <c r="B1500" t="s">
        <v>683</v>
      </c>
      <c r="C1500" t="s">
        <v>4424</v>
      </c>
      <c r="D1500" t="s">
        <v>4425</v>
      </c>
      <c r="E1500">
        <v>16001</v>
      </c>
      <c r="F1500" t="s">
        <v>842</v>
      </c>
      <c r="G1500">
        <v>43.723100000000002</v>
      </c>
      <c r="H1500">
        <v>-116.3856</v>
      </c>
      <c r="I1500">
        <v>24785</v>
      </c>
      <c r="J1500">
        <v>24785</v>
      </c>
      <c r="K1500">
        <f t="shared" si="254"/>
        <v>10.117993910454674</v>
      </c>
      <c r="L1500">
        <v>324</v>
      </c>
      <c r="M1500" t="s">
        <v>19</v>
      </c>
      <c r="N1500" t="b">
        <v>1</v>
      </c>
      <c r="O1500" t="s">
        <v>4427</v>
      </c>
      <c r="P1500">
        <v>83616</v>
      </c>
      <c r="Q1500">
        <v>1840018642</v>
      </c>
      <c r="R1500" t="str">
        <f t="shared" si="255"/>
        <v>small</v>
      </c>
      <c r="S1500">
        <f t="shared" si="256"/>
        <v>1</v>
      </c>
      <c r="T1500">
        <v>1499</v>
      </c>
      <c r="U1500">
        <f t="shared" si="257"/>
        <v>10.117993910454674</v>
      </c>
      <c r="V1500">
        <f t="shared" si="258"/>
        <v>1499</v>
      </c>
      <c r="W1500" t="str">
        <f t="shared" si="259"/>
        <v/>
      </c>
      <c r="X1500" t="str">
        <f t="shared" si="260"/>
        <v/>
      </c>
      <c r="Y1500" t="str">
        <f t="shared" si="261"/>
        <v/>
      </c>
      <c r="Z1500" t="str">
        <f t="shared" si="262"/>
        <v/>
      </c>
      <c r="AA1500" t="str">
        <f t="shared" si="263"/>
        <v/>
      </c>
      <c r="AB1500" t="str">
        <f t="shared" si="264"/>
        <v/>
      </c>
    </row>
    <row r="1501" spans="1:28" x14ac:dyDescent="0.45">
      <c r="A1501" t="s">
        <v>193</v>
      </c>
      <c r="B1501" t="s">
        <v>193</v>
      </c>
      <c r="C1501" t="s">
        <v>5060</v>
      </c>
      <c r="D1501" t="s">
        <v>5061</v>
      </c>
      <c r="E1501">
        <v>44005</v>
      </c>
      <c r="F1501" t="s">
        <v>193</v>
      </c>
      <c r="G1501">
        <v>41.4803</v>
      </c>
      <c r="H1501">
        <v>-71.320499999999996</v>
      </c>
      <c r="I1501">
        <v>24779</v>
      </c>
      <c r="J1501">
        <v>24779</v>
      </c>
      <c r="K1501">
        <f t="shared" si="254"/>
        <v>10.117751799243743</v>
      </c>
      <c r="L1501">
        <v>1246</v>
      </c>
      <c r="M1501" t="s">
        <v>19</v>
      </c>
      <c r="N1501" t="b">
        <v>1</v>
      </c>
      <c r="O1501" t="s">
        <v>330</v>
      </c>
      <c r="P1501" t="s">
        <v>5069</v>
      </c>
      <c r="Q1501">
        <v>1840003355</v>
      </c>
      <c r="R1501" t="str">
        <f t="shared" si="255"/>
        <v>small</v>
      </c>
      <c r="S1501">
        <f t="shared" si="256"/>
        <v>1</v>
      </c>
      <c r="T1501">
        <v>1500</v>
      </c>
      <c r="U1501">
        <f t="shared" si="257"/>
        <v>10.117751799243743</v>
      </c>
      <c r="V1501">
        <f t="shared" si="258"/>
        <v>1500</v>
      </c>
      <c r="W1501" t="str">
        <f t="shared" si="259"/>
        <v/>
      </c>
      <c r="X1501" t="str">
        <f t="shared" si="260"/>
        <v/>
      </c>
      <c r="Y1501" t="str">
        <f t="shared" si="261"/>
        <v/>
      </c>
      <c r="Z1501" t="str">
        <f t="shared" si="262"/>
        <v/>
      </c>
      <c r="AA1501" t="str">
        <f t="shared" si="263"/>
        <v/>
      </c>
      <c r="AB1501" t="str">
        <f t="shared" si="264"/>
        <v/>
      </c>
    </row>
    <row r="1502" spans="1:28" x14ac:dyDescent="0.45">
      <c r="A1502" t="s">
        <v>697</v>
      </c>
      <c r="B1502" t="s">
        <v>697</v>
      </c>
      <c r="C1502" t="s">
        <v>1442</v>
      </c>
      <c r="D1502" t="s">
        <v>1443</v>
      </c>
      <c r="E1502">
        <v>34003</v>
      </c>
      <c r="F1502" t="s">
        <v>1451</v>
      </c>
      <c r="G1502">
        <v>40.878399999999999</v>
      </c>
      <c r="H1502">
        <v>-74.081500000000005</v>
      </c>
      <c r="I1502">
        <v>24778</v>
      </c>
      <c r="J1502">
        <v>24778</v>
      </c>
      <c r="K1502">
        <f t="shared" si="254"/>
        <v>10.117711441675684</v>
      </c>
      <c r="L1502">
        <v>4224</v>
      </c>
      <c r="M1502" t="s">
        <v>19</v>
      </c>
      <c r="N1502" t="b">
        <v>1</v>
      </c>
      <c r="O1502" t="s">
        <v>330</v>
      </c>
      <c r="P1502">
        <v>7644</v>
      </c>
      <c r="Q1502">
        <v>1840003535</v>
      </c>
      <c r="R1502" t="str">
        <f t="shared" si="255"/>
        <v>small</v>
      </c>
      <c r="S1502">
        <f t="shared" si="256"/>
        <v>1</v>
      </c>
      <c r="T1502">
        <v>1501</v>
      </c>
      <c r="U1502">
        <f t="shared" si="257"/>
        <v>10.117711441675684</v>
      </c>
      <c r="V1502">
        <f t="shared" si="258"/>
        <v>1501</v>
      </c>
      <c r="W1502" t="str">
        <f t="shared" si="259"/>
        <v/>
      </c>
      <c r="X1502" t="str">
        <f t="shared" si="260"/>
        <v/>
      </c>
      <c r="Y1502" t="str">
        <f t="shared" si="261"/>
        <v/>
      </c>
      <c r="Z1502" t="str">
        <f t="shared" si="262"/>
        <v/>
      </c>
      <c r="AA1502" t="str">
        <f t="shared" si="263"/>
        <v/>
      </c>
      <c r="AB1502" t="str">
        <f t="shared" si="264"/>
        <v/>
      </c>
    </row>
    <row r="1503" spans="1:28" x14ac:dyDescent="0.45">
      <c r="A1503" t="s">
        <v>1851</v>
      </c>
      <c r="B1503" t="s">
        <v>1851</v>
      </c>
      <c r="C1503" t="s">
        <v>4960</v>
      </c>
      <c r="D1503" t="s">
        <v>2504</v>
      </c>
      <c r="E1503">
        <v>26081</v>
      </c>
      <c r="F1503" t="s">
        <v>181</v>
      </c>
      <c r="G1503">
        <v>42.985700000000001</v>
      </c>
      <c r="H1503">
        <v>-85.744299999999996</v>
      </c>
      <c r="I1503">
        <v>24775</v>
      </c>
      <c r="J1503">
        <v>24775</v>
      </c>
      <c r="K1503">
        <f t="shared" si="254"/>
        <v>10.117590359198189</v>
      </c>
      <c r="L1503">
        <v>383</v>
      </c>
      <c r="M1503" t="s">
        <v>19</v>
      </c>
      <c r="N1503" t="b">
        <v>1</v>
      </c>
      <c r="O1503" t="s">
        <v>4149</v>
      </c>
      <c r="P1503" t="s">
        <v>5047</v>
      </c>
      <c r="Q1503">
        <v>1840002925</v>
      </c>
      <c r="R1503" t="str">
        <f t="shared" si="255"/>
        <v>small</v>
      </c>
      <c r="S1503">
        <f t="shared" si="256"/>
        <v>1</v>
      </c>
      <c r="T1503">
        <v>1502</v>
      </c>
      <c r="U1503">
        <f t="shared" si="257"/>
        <v>10.117590359198189</v>
      </c>
      <c r="V1503">
        <f t="shared" si="258"/>
        <v>1502</v>
      </c>
      <c r="W1503" t="str">
        <f t="shared" si="259"/>
        <v/>
      </c>
      <c r="X1503" t="str">
        <f t="shared" si="260"/>
        <v/>
      </c>
      <c r="Y1503" t="str">
        <f t="shared" si="261"/>
        <v/>
      </c>
      <c r="Z1503" t="str">
        <f t="shared" si="262"/>
        <v/>
      </c>
      <c r="AA1503" t="str">
        <f t="shared" si="263"/>
        <v/>
      </c>
      <c r="AB1503" t="str">
        <f t="shared" si="264"/>
        <v/>
      </c>
    </row>
    <row r="1504" spans="1:28" x14ac:dyDescent="0.45">
      <c r="A1504" t="s">
        <v>1233</v>
      </c>
      <c r="B1504" t="s">
        <v>1233</v>
      </c>
      <c r="C1504" t="s">
        <v>966</v>
      </c>
      <c r="D1504" t="s">
        <v>967</v>
      </c>
      <c r="E1504">
        <v>12061</v>
      </c>
      <c r="F1504" t="s">
        <v>1096</v>
      </c>
      <c r="G1504">
        <v>27.7882</v>
      </c>
      <c r="H1504">
        <v>-80.481300000000005</v>
      </c>
      <c r="I1504">
        <v>24772</v>
      </c>
      <c r="J1504">
        <v>24772</v>
      </c>
      <c r="K1504">
        <f t="shared" si="254"/>
        <v>10.117469262057952</v>
      </c>
      <c r="L1504">
        <v>698</v>
      </c>
      <c r="M1504" t="s">
        <v>19</v>
      </c>
      <c r="N1504" t="b">
        <v>1</v>
      </c>
      <c r="O1504" t="s">
        <v>330</v>
      </c>
      <c r="P1504" t="s">
        <v>1234</v>
      </c>
      <c r="Q1504">
        <v>1840015984</v>
      </c>
      <c r="R1504" t="str">
        <f t="shared" si="255"/>
        <v>small</v>
      </c>
      <c r="S1504">
        <f t="shared" si="256"/>
        <v>1</v>
      </c>
      <c r="T1504">
        <v>1503</v>
      </c>
      <c r="U1504">
        <f t="shared" si="257"/>
        <v>10.117469262057952</v>
      </c>
      <c r="V1504">
        <f t="shared" si="258"/>
        <v>1503</v>
      </c>
      <c r="W1504" t="str">
        <f t="shared" si="259"/>
        <v/>
      </c>
      <c r="X1504" t="str">
        <f t="shared" si="260"/>
        <v/>
      </c>
      <c r="Y1504" t="str">
        <f t="shared" si="261"/>
        <v/>
      </c>
      <c r="Z1504" t="str">
        <f t="shared" si="262"/>
        <v/>
      </c>
      <c r="AA1504" t="str">
        <f t="shared" si="263"/>
        <v/>
      </c>
      <c r="AB1504" t="str">
        <f t="shared" si="264"/>
        <v/>
      </c>
    </row>
    <row r="1505" spans="1:28" x14ac:dyDescent="0.45">
      <c r="A1505" t="s">
        <v>1472</v>
      </c>
      <c r="B1505" t="s">
        <v>1472</v>
      </c>
      <c r="C1505" t="s">
        <v>3789</v>
      </c>
      <c r="D1505" t="s">
        <v>3790</v>
      </c>
      <c r="E1505">
        <v>17043</v>
      </c>
      <c r="F1505" t="s">
        <v>3803</v>
      </c>
      <c r="G1505">
        <v>41.794800000000002</v>
      </c>
      <c r="H1505">
        <v>-87.974199999999996</v>
      </c>
      <c r="I1505">
        <v>24767</v>
      </c>
      <c r="J1505">
        <v>24767</v>
      </c>
      <c r="K1505">
        <f t="shared" si="254"/>
        <v>10.117267400897372</v>
      </c>
      <c r="L1505">
        <v>1909</v>
      </c>
      <c r="M1505" t="s">
        <v>19</v>
      </c>
      <c r="N1505" t="b">
        <v>1</v>
      </c>
      <c r="O1505" t="s">
        <v>596</v>
      </c>
      <c r="P1505">
        <v>60559</v>
      </c>
      <c r="Q1505">
        <v>1840011414</v>
      </c>
      <c r="R1505" t="str">
        <f t="shared" si="255"/>
        <v>small</v>
      </c>
      <c r="S1505">
        <f t="shared" si="256"/>
        <v>1</v>
      </c>
      <c r="T1505">
        <v>1504</v>
      </c>
      <c r="U1505">
        <f t="shared" si="257"/>
        <v>10.117267400897372</v>
      </c>
      <c r="V1505">
        <f t="shared" si="258"/>
        <v>1504</v>
      </c>
      <c r="W1505" t="str">
        <f t="shared" si="259"/>
        <v/>
      </c>
      <c r="X1505" t="str">
        <f t="shared" si="260"/>
        <v/>
      </c>
      <c r="Y1505" t="str">
        <f t="shared" si="261"/>
        <v/>
      </c>
      <c r="Z1505" t="str">
        <f t="shared" si="262"/>
        <v/>
      </c>
      <c r="AA1505" t="str">
        <f t="shared" si="263"/>
        <v/>
      </c>
      <c r="AB1505" t="str">
        <f t="shared" si="264"/>
        <v/>
      </c>
    </row>
    <row r="1506" spans="1:28" x14ac:dyDescent="0.45">
      <c r="A1506" t="s">
        <v>538</v>
      </c>
      <c r="B1506" t="s">
        <v>538</v>
      </c>
      <c r="C1506" t="s">
        <v>2310</v>
      </c>
      <c r="D1506" t="s">
        <v>2311</v>
      </c>
      <c r="E1506">
        <v>37183</v>
      </c>
      <c r="F1506" t="s">
        <v>2327</v>
      </c>
      <c r="G1506">
        <v>35.835900000000002</v>
      </c>
      <c r="H1506">
        <v>-78.834900000000005</v>
      </c>
      <c r="I1506">
        <v>24732</v>
      </c>
      <c r="J1506">
        <v>24732</v>
      </c>
      <c r="K1506">
        <f t="shared" si="254"/>
        <v>10.115853230678459</v>
      </c>
      <c r="L1506">
        <v>1135</v>
      </c>
      <c r="M1506" t="s">
        <v>19</v>
      </c>
      <c r="N1506" t="b">
        <v>1</v>
      </c>
      <c r="O1506" t="s">
        <v>330</v>
      </c>
      <c r="P1506">
        <v>27560</v>
      </c>
      <c r="Q1506">
        <v>1840016195</v>
      </c>
      <c r="R1506" t="str">
        <f t="shared" si="255"/>
        <v>small</v>
      </c>
      <c r="S1506">
        <f t="shared" si="256"/>
        <v>1</v>
      </c>
      <c r="T1506">
        <v>1505</v>
      </c>
      <c r="U1506">
        <f t="shared" si="257"/>
        <v>10.115853230678459</v>
      </c>
      <c r="V1506">
        <f t="shared" si="258"/>
        <v>1505</v>
      </c>
      <c r="W1506" t="str">
        <f t="shared" si="259"/>
        <v/>
      </c>
      <c r="X1506" t="str">
        <f t="shared" si="260"/>
        <v/>
      </c>
      <c r="Y1506" t="str">
        <f t="shared" si="261"/>
        <v/>
      </c>
      <c r="Z1506" t="str">
        <f t="shared" si="262"/>
        <v/>
      </c>
      <c r="AA1506" t="str">
        <f t="shared" si="263"/>
        <v/>
      </c>
      <c r="AB1506" t="str">
        <f t="shared" si="264"/>
        <v/>
      </c>
    </row>
    <row r="1507" spans="1:28" x14ac:dyDescent="0.45">
      <c r="A1507" t="s">
        <v>1687</v>
      </c>
      <c r="B1507" t="s">
        <v>1687</v>
      </c>
      <c r="C1507" t="s">
        <v>4859</v>
      </c>
      <c r="D1507" t="s">
        <v>4860</v>
      </c>
      <c r="E1507">
        <v>27099</v>
      </c>
      <c r="F1507" t="s">
        <v>4861</v>
      </c>
      <c r="G1507">
        <v>43.671999999999997</v>
      </c>
      <c r="H1507">
        <v>-92.974400000000003</v>
      </c>
      <c r="I1507">
        <v>25105</v>
      </c>
      <c r="J1507">
        <v>24720</v>
      </c>
      <c r="K1507">
        <f t="shared" si="254"/>
        <v>10.115367911571628</v>
      </c>
      <c r="L1507">
        <v>808</v>
      </c>
      <c r="M1507" t="s">
        <v>19</v>
      </c>
      <c r="N1507" t="b">
        <v>1</v>
      </c>
      <c r="O1507" t="s">
        <v>596</v>
      </c>
      <c r="P1507">
        <v>55912</v>
      </c>
      <c r="Q1507">
        <v>1840006830</v>
      </c>
      <c r="R1507" t="str">
        <f t="shared" si="255"/>
        <v>small</v>
      </c>
      <c r="S1507">
        <f t="shared" si="256"/>
        <v>1</v>
      </c>
      <c r="T1507">
        <v>1506</v>
      </c>
      <c r="U1507">
        <f t="shared" si="257"/>
        <v>10.115367911571628</v>
      </c>
      <c r="V1507">
        <f t="shared" si="258"/>
        <v>1506</v>
      </c>
      <c r="W1507" t="str">
        <f t="shared" si="259"/>
        <v/>
      </c>
      <c r="X1507" t="str">
        <f t="shared" si="260"/>
        <v/>
      </c>
      <c r="Y1507" t="str">
        <f t="shared" si="261"/>
        <v/>
      </c>
      <c r="Z1507" t="str">
        <f t="shared" si="262"/>
        <v/>
      </c>
      <c r="AA1507" t="str">
        <f t="shared" si="263"/>
        <v/>
      </c>
      <c r="AB1507" t="str">
        <f t="shared" si="264"/>
        <v/>
      </c>
    </row>
    <row r="1508" spans="1:28" x14ac:dyDescent="0.45">
      <c r="A1508" t="s">
        <v>3284</v>
      </c>
      <c r="B1508" t="s">
        <v>3284</v>
      </c>
      <c r="C1508" t="s">
        <v>2998</v>
      </c>
      <c r="D1508" t="s">
        <v>2957</v>
      </c>
      <c r="E1508">
        <v>6037</v>
      </c>
      <c r="F1508" t="s">
        <v>2149</v>
      </c>
      <c r="G1508">
        <v>34.288600000000002</v>
      </c>
      <c r="H1508">
        <v>-118.4363</v>
      </c>
      <c r="I1508">
        <v>24717</v>
      </c>
      <c r="J1508">
        <v>24717</v>
      </c>
      <c r="K1508">
        <f t="shared" si="254"/>
        <v>10.1152465449837</v>
      </c>
      <c r="L1508">
        <v>4019</v>
      </c>
      <c r="M1508" t="s">
        <v>19</v>
      </c>
      <c r="N1508" t="b">
        <v>1</v>
      </c>
      <c r="O1508" t="s">
        <v>20</v>
      </c>
      <c r="P1508" t="s">
        <v>3285</v>
      </c>
      <c r="Q1508">
        <v>1840021861</v>
      </c>
      <c r="R1508" t="str">
        <f t="shared" si="255"/>
        <v>small</v>
      </c>
      <c r="S1508">
        <f t="shared" si="256"/>
        <v>1</v>
      </c>
      <c r="T1508">
        <v>1507</v>
      </c>
      <c r="U1508">
        <f t="shared" si="257"/>
        <v>10.1152465449837</v>
      </c>
      <c r="V1508">
        <f t="shared" si="258"/>
        <v>1507</v>
      </c>
      <c r="W1508" t="str">
        <f t="shared" si="259"/>
        <v/>
      </c>
      <c r="X1508" t="str">
        <f t="shared" si="260"/>
        <v/>
      </c>
      <c r="Y1508" t="str">
        <f t="shared" si="261"/>
        <v/>
      </c>
      <c r="Z1508" t="str">
        <f t="shared" si="262"/>
        <v/>
      </c>
      <c r="AA1508" t="str">
        <f t="shared" si="263"/>
        <v/>
      </c>
      <c r="AB1508" t="str">
        <f t="shared" si="264"/>
        <v/>
      </c>
    </row>
    <row r="1509" spans="1:28" x14ac:dyDescent="0.45">
      <c r="A1509" t="s">
        <v>2925</v>
      </c>
      <c r="B1509" t="s">
        <v>2925</v>
      </c>
      <c r="C1509" t="s">
        <v>2854</v>
      </c>
      <c r="D1509" t="s">
        <v>2855</v>
      </c>
      <c r="E1509">
        <v>42079</v>
      </c>
      <c r="F1509" t="s">
        <v>2859</v>
      </c>
      <c r="G1509">
        <v>40.950400000000002</v>
      </c>
      <c r="H1509">
        <v>-75.972399999999993</v>
      </c>
      <c r="I1509">
        <v>55301</v>
      </c>
      <c r="J1509">
        <v>24659</v>
      </c>
      <c r="K1509">
        <f t="shared" si="254"/>
        <v>10.112897224395695</v>
      </c>
      <c r="L1509">
        <v>1583</v>
      </c>
      <c r="M1509" t="s">
        <v>19</v>
      </c>
      <c r="N1509" t="b">
        <v>1</v>
      </c>
      <c r="O1509" t="s">
        <v>330</v>
      </c>
      <c r="P1509">
        <v>18201</v>
      </c>
      <c r="Q1509">
        <v>1840000753</v>
      </c>
      <c r="R1509" t="str">
        <f t="shared" si="255"/>
        <v>small</v>
      </c>
      <c r="S1509">
        <f t="shared" si="256"/>
        <v>1</v>
      </c>
      <c r="T1509">
        <v>1508</v>
      </c>
      <c r="U1509">
        <f t="shared" si="257"/>
        <v>10.112897224395695</v>
      </c>
      <c r="V1509">
        <f t="shared" si="258"/>
        <v>1508</v>
      </c>
      <c r="W1509" t="str">
        <f t="shared" si="259"/>
        <v/>
      </c>
      <c r="X1509" t="str">
        <f t="shared" si="260"/>
        <v/>
      </c>
      <c r="Y1509" t="str">
        <f t="shared" si="261"/>
        <v/>
      </c>
      <c r="Z1509" t="str">
        <f t="shared" si="262"/>
        <v/>
      </c>
      <c r="AA1509" t="str">
        <f t="shared" si="263"/>
        <v/>
      </c>
      <c r="AB1509" t="str">
        <f t="shared" si="264"/>
        <v/>
      </c>
    </row>
    <row r="1510" spans="1:28" x14ac:dyDescent="0.45">
      <c r="A1510" t="s">
        <v>439</v>
      </c>
      <c r="B1510" t="s">
        <v>439</v>
      </c>
      <c r="C1510" t="s">
        <v>3789</v>
      </c>
      <c r="D1510" t="s">
        <v>3790</v>
      </c>
      <c r="E1510">
        <v>17119</v>
      </c>
      <c r="F1510" t="s">
        <v>408</v>
      </c>
      <c r="G1510">
        <v>38.6768</v>
      </c>
      <c r="H1510">
        <v>-90.005300000000005</v>
      </c>
      <c r="I1510">
        <v>24635</v>
      </c>
      <c r="J1510">
        <v>24635</v>
      </c>
      <c r="K1510">
        <f t="shared" si="254"/>
        <v>10.111923474978063</v>
      </c>
      <c r="L1510">
        <v>649</v>
      </c>
      <c r="M1510" t="s">
        <v>19</v>
      </c>
      <c r="N1510" t="b">
        <v>1</v>
      </c>
      <c r="O1510" t="s">
        <v>596</v>
      </c>
      <c r="P1510">
        <v>62234</v>
      </c>
      <c r="Q1510">
        <v>1840007423</v>
      </c>
      <c r="R1510" t="str">
        <f t="shared" si="255"/>
        <v>small</v>
      </c>
      <c r="S1510">
        <f t="shared" si="256"/>
        <v>1</v>
      </c>
      <c r="T1510">
        <v>1509</v>
      </c>
      <c r="U1510">
        <f t="shared" si="257"/>
        <v>10.111923474978063</v>
      </c>
      <c r="V1510">
        <f t="shared" si="258"/>
        <v>1509</v>
      </c>
      <c r="W1510" t="str">
        <f t="shared" si="259"/>
        <v/>
      </c>
      <c r="X1510" t="str">
        <f t="shared" si="260"/>
        <v/>
      </c>
      <c r="Y1510" t="str">
        <f t="shared" si="261"/>
        <v/>
      </c>
      <c r="Z1510" t="str">
        <f t="shared" si="262"/>
        <v/>
      </c>
      <c r="AA1510" t="str">
        <f t="shared" si="263"/>
        <v/>
      </c>
      <c r="AB1510" t="str">
        <f t="shared" si="264"/>
        <v/>
      </c>
    </row>
    <row r="1511" spans="1:28" x14ac:dyDescent="0.45">
      <c r="A1511" t="s">
        <v>4773</v>
      </c>
      <c r="B1511" t="s">
        <v>4773</v>
      </c>
      <c r="C1511" t="s">
        <v>4722</v>
      </c>
      <c r="D1511" t="s">
        <v>4723</v>
      </c>
      <c r="E1511">
        <v>49035</v>
      </c>
      <c r="F1511" t="s">
        <v>4733</v>
      </c>
      <c r="G1511">
        <v>40.705599999999997</v>
      </c>
      <c r="H1511">
        <v>-111.89870000000001</v>
      </c>
      <c r="I1511">
        <v>24630</v>
      </c>
      <c r="J1511">
        <v>24630</v>
      </c>
      <c r="K1511">
        <f t="shared" si="254"/>
        <v>10.111720491114584</v>
      </c>
      <c r="L1511">
        <v>1372</v>
      </c>
      <c r="M1511" t="s">
        <v>19</v>
      </c>
      <c r="N1511" t="b">
        <v>1</v>
      </c>
      <c r="O1511" t="s">
        <v>1371</v>
      </c>
      <c r="P1511" t="s">
        <v>4774</v>
      </c>
      <c r="Q1511">
        <v>1840021386</v>
      </c>
      <c r="R1511" t="str">
        <f t="shared" si="255"/>
        <v>small</v>
      </c>
      <c r="S1511">
        <f t="shared" si="256"/>
        <v>1</v>
      </c>
      <c r="T1511">
        <v>1510</v>
      </c>
      <c r="U1511">
        <f t="shared" si="257"/>
        <v>10.111720491114584</v>
      </c>
      <c r="V1511">
        <f t="shared" si="258"/>
        <v>1510</v>
      </c>
      <c r="W1511" t="str">
        <f t="shared" si="259"/>
        <v/>
      </c>
      <c r="X1511" t="str">
        <f t="shared" si="260"/>
        <v/>
      </c>
      <c r="Y1511" t="str">
        <f t="shared" si="261"/>
        <v/>
      </c>
      <c r="Z1511" t="str">
        <f t="shared" si="262"/>
        <v/>
      </c>
      <c r="AA1511" t="str">
        <f t="shared" si="263"/>
        <v/>
      </c>
      <c r="AB1511" t="str">
        <f t="shared" si="264"/>
        <v/>
      </c>
    </row>
    <row r="1512" spans="1:28" x14ac:dyDescent="0.45">
      <c r="A1512" t="s">
        <v>1813</v>
      </c>
      <c r="B1512" t="s">
        <v>1813</v>
      </c>
      <c r="C1512" t="s">
        <v>1679</v>
      </c>
      <c r="D1512" t="s">
        <v>1680</v>
      </c>
      <c r="E1512">
        <v>48439</v>
      </c>
      <c r="F1512" t="s">
        <v>1688</v>
      </c>
      <c r="G1512">
        <v>32.8718</v>
      </c>
      <c r="H1512">
        <v>-97.251499999999993</v>
      </c>
      <c r="I1512">
        <v>24629</v>
      </c>
      <c r="J1512">
        <v>24629</v>
      </c>
      <c r="K1512">
        <f t="shared" si="254"/>
        <v>10.111679889397125</v>
      </c>
      <c r="L1512">
        <v>2285</v>
      </c>
      <c r="M1512" t="s">
        <v>19</v>
      </c>
      <c r="N1512" t="b">
        <v>1</v>
      </c>
      <c r="O1512" t="s">
        <v>596</v>
      </c>
      <c r="P1512">
        <v>76148</v>
      </c>
      <c r="Q1512">
        <v>1840022049</v>
      </c>
      <c r="R1512" t="str">
        <f t="shared" si="255"/>
        <v>small</v>
      </c>
      <c r="S1512">
        <f t="shared" si="256"/>
        <v>1</v>
      </c>
      <c r="T1512">
        <v>1511</v>
      </c>
      <c r="U1512">
        <f t="shared" si="257"/>
        <v>10.111679889397125</v>
      </c>
      <c r="V1512">
        <f t="shared" si="258"/>
        <v>1511</v>
      </c>
      <c r="W1512" t="str">
        <f t="shared" si="259"/>
        <v/>
      </c>
      <c r="X1512" t="str">
        <f t="shared" si="260"/>
        <v/>
      </c>
      <c r="Y1512" t="str">
        <f t="shared" si="261"/>
        <v/>
      </c>
      <c r="Z1512" t="str">
        <f t="shared" si="262"/>
        <v/>
      </c>
      <c r="AA1512" t="str">
        <f t="shared" si="263"/>
        <v/>
      </c>
      <c r="AB1512" t="str">
        <f t="shared" si="264"/>
        <v/>
      </c>
    </row>
    <row r="1513" spans="1:28" x14ac:dyDescent="0.45">
      <c r="A1513" t="s">
        <v>708</v>
      </c>
      <c r="B1513" t="s">
        <v>708</v>
      </c>
      <c r="C1513" t="s">
        <v>3789</v>
      </c>
      <c r="D1513" t="s">
        <v>3790</v>
      </c>
      <c r="E1513">
        <v>17031</v>
      </c>
      <c r="F1513" t="s">
        <v>2551</v>
      </c>
      <c r="G1513">
        <v>41.922499999999999</v>
      </c>
      <c r="H1513">
        <v>-87.816299999999998</v>
      </c>
      <c r="I1513">
        <v>24626</v>
      </c>
      <c r="J1513">
        <v>24626</v>
      </c>
      <c r="K1513">
        <f t="shared" si="254"/>
        <v>10.111558074352816</v>
      </c>
      <c r="L1513">
        <v>4982</v>
      </c>
      <c r="M1513" t="s">
        <v>19</v>
      </c>
      <c r="N1513" t="b">
        <v>1</v>
      </c>
      <c r="O1513" t="s">
        <v>596</v>
      </c>
      <c r="P1513">
        <v>60707</v>
      </c>
      <c r="Q1513">
        <v>1840011272</v>
      </c>
      <c r="R1513" t="str">
        <f t="shared" si="255"/>
        <v>small</v>
      </c>
      <c r="S1513">
        <f t="shared" si="256"/>
        <v>1</v>
      </c>
      <c r="T1513">
        <v>1512</v>
      </c>
      <c r="U1513">
        <f t="shared" si="257"/>
        <v>10.111558074352816</v>
      </c>
      <c r="V1513">
        <f t="shared" si="258"/>
        <v>1512</v>
      </c>
      <c r="W1513" t="str">
        <f t="shared" si="259"/>
        <v/>
      </c>
      <c r="X1513" t="str">
        <f t="shared" si="260"/>
        <v/>
      </c>
      <c r="Y1513" t="str">
        <f t="shared" si="261"/>
        <v/>
      </c>
      <c r="Z1513" t="str">
        <f t="shared" si="262"/>
        <v/>
      </c>
      <c r="AA1513" t="str">
        <f t="shared" si="263"/>
        <v/>
      </c>
      <c r="AB1513" t="str">
        <f t="shared" si="264"/>
        <v/>
      </c>
    </row>
    <row r="1514" spans="1:28" x14ac:dyDescent="0.45">
      <c r="A1514" t="s">
        <v>444</v>
      </c>
      <c r="B1514" t="s">
        <v>444</v>
      </c>
      <c r="C1514" t="s">
        <v>2998</v>
      </c>
      <c r="D1514" t="s">
        <v>2957</v>
      </c>
      <c r="E1514">
        <v>6019</v>
      </c>
      <c r="F1514" t="s">
        <v>1844</v>
      </c>
      <c r="G1514">
        <v>36.574300000000001</v>
      </c>
      <c r="H1514">
        <v>-119.6156</v>
      </c>
      <c r="I1514">
        <v>44292</v>
      </c>
      <c r="J1514">
        <v>24597</v>
      </c>
      <c r="K1514">
        <f t="shared" si="254"/>
        <v>10.110379763264287</v>
      </c>
      <c r="L1514">
        <v>1848</v>
      </c>
      <c r="M1514" t="s">
        <v>19</v>
      </c>
      <c r="N1514" t="b">
        <v>1</v>
      </c>
      <c r="O1514" t="s">
        <v>20</v>
      </c>
      <c r="P1514">
        <v>93662</v>
      </c>
      <c r="Q1514">
        <v>1840021567</v>
      </c>
      <c r="R1514" t="str">
        <f t="shared" si="255"/>
        <v>small</v>
      </c>
      <c r="S1514">
        <f t="shared" si="256"/>
        <v>1</v>
      </c>
      <c r="T1514">
        <v>1513</v>
      </c>
      <c r="U1514">
        <f t="shared" si="257"/>
        <v>10.110379763264287</v>
      </c>
      <c r="V1514">
        <f t="shared" si="258"/>
        <v>1513</v>
      </c>
      <c r="W1514" t="str">
        <f t="shared" si="259"/>
        <v/>
      </c>
      <c r="X1514" t="str">
        <f t="shared" si="260"/>
        <v/>
      </c>
      <c r="Y1514" t="str">
        <f t="shared" si="261"/>
        <v/>
      </c>
      <c r="Z1514" t="str">
        <f t="shared" si="262"/>
        <v/>
      </c>
      <c r="AA1514" t="str">
        <f t="shared" si="263"/>
        <v/>
      </c>
      <c r="AB1514" t="str">
        <f t="shared" si="264"/>
        <v/>
      </c>
    </row>
    <row r="1515" spans="1:28" x14ac:dyDescent="0.45">
      <c r="A1515" t="s">
        <v>2778</v>
      </c>
      <c r="B1515" t="s">
        <v>2778</v>
      </c>
      <c r="C1515" t="s">
        <v>2703</v>
      </c>
      <c r="D1515" t="s">
        <v>2129</v>
      </c>
      <c r="E1515">
        <v>36059</v>
      </c>
      <c r="F1515" t="s">
        <v>1010</v>
      </c>
      <c r="G1515">
        <v>40.664299999999997</v>
      </c>
      <c r="H1515">
        <v>-73.638300000000001</v>
      </c>
      <c r="I1515">
        <v>24571</v>
      </c>
      <c r="J1515">
        <v>24571</v>
      </c>
      <c r="K1515">
        <f t="shared" si="254"/>
        <v>10.109322164727701</v>
      </c>
      <c r="L1515">
        <v>2921</v>
      </c>
      <c r="M1515" t="s">
        <v>19</v>
      </c>
      <c r="N1515" t="b">
        <v>1</v>
      </c>
      <c r="O1515" t="s">
        <v>330</v>
      </c>
      <c r="P1515" t="s">
        <v>2779</v>
      </c>
      <c r="Q1515">
        <v>1840005320</v>
      </c>
      <c r="R1515" t="str">
        <f t="shared" si="255"/>
        <v>small</v>
      </c>
      <c r="S1515">
        <f t="shared" si="256"/>
        <v>1</v>
      </c>
      <c r="T1515">
        <v>1514</v>
      </c>
      <c r="U1515">
        <f t="shared" si="257"/>
        <v>10.109322164727701</v>
      </c>
      <c r="V1515">
        <f t="shared" si="258"/>
        <v>1514</v>
      </c>
      <c r="W1515" t="str">
        <f t="shared" si="259"/>
        <v/>
      </c>
      <c r="X1515" t="str">
        <f t="shared" si="260"/>
        <v/>
      </c>
      <c r="Y1515" t="str">
        <f t="shared" si="261"/>
        <v/>
      </c>
      <c r="Z1515" t="str">
        <f t="shared" si="262"/>
        <v/>
      </c>
      <c r="AA1515" t="str">
        <f t="shared" si="263"/>
        <v/>
      </c>
      <c r="AB1515" t="str">
        <f t="shared" si="264"/>
        <v/>
      </c>
    </row>
    <row r="1516" spans="1:28" x14ac:dyDescent="0.45">
      <c r="A1516" t="s">
        <v>1080</v>
      </c>
      <c r="B1516" t="s">
        <v>1080</v>
      </c>
      <c r="C1516" t="s">
        <v>966</v>
      </c>
      <c r="D1516" t="s">
        <v>967</v>
      </c>
      <c r="E1516">
        <v>12086</v>
      </c>
      <c r="F1516" t="s">
        <v>982</v>
      </c>
      <c r="G1516">
        <v>25.622</v>
      </c>
      <c r="H1516">
        <v>-80.322199999999995</v>
      </c>
      <c r="I1516">
        <v>24570</v>
      </c>
      <c r="J1516">
        <v>24570</v>
      </c>
      <c r="K1516">
        <f t="shared" si="254"/>
        <v>10.109281465515226</v>
      </c>
      <c r="L1516">
        <v>1144</v>
      </c>
      <c r="M1516" t="s">
        <v>19</v>
      </c>
      <c r="N1516" t="b">
        <v>1</v>
      </c>
      <c r="O1516" t="s">
        <v>330</v>
      </c>
      <c r="P1516" t="s">
        <v>1081</v>
      </c>
      <c r="Q1516">
        <v>1840018335</v>
      </c>
      <c r="R1516" t="str">
        <f t="shared" si="255"/>
        <v>small</v>
      </c>
      <c r="S1516">
        <f t="shared" si="256"/>
        <v>1</v>
      </c>
      <c r="T1516">
        <v>1515</v>
      </c>
      <c r="U1516">
        <f t="shared" si="257"/>
        <v>10.109281465515226</v>
      </c>
      <c r="V1516">
        <f t="shared" si="258"/>
        <v>1515</v>
      </c>
      <c r="W1516" t="str">
        <f t="shared" si="259"/>
        <v/>
      </c>
      <c r="X1516" t="str">
        <f t="shared" si="260"/>
        <v/>
      </c>
      <c r="Y1516" t="str">
        <f t="shared" si="261"/>
        <v/>
      </c>
      <c r="Z1516" t="str">
        <f t="shared" si="262"/>
        <v/>
      </c>
      <c r="AA1516" t="str">
        <f t="shared" si="263"/>
        <v/>
      </c>
      <c r="AB1516" t="str">
        <f t="shared" si="264"/>
        <v/>
      </c>
    </row>
    <row r="1517" spans="1:28" x14ac:dyDescent="0.45">
      <c r="A1517" t="s">
        <v>659</v>
      </c>
      <c r="B1517" t="s">
        <v>659</v>
      </c>
      <c r="C1517" t="s">
        <v>5114</v>
      </c>
      <c r="D1517" t="s">
        <v>3732</v>
      </c>
      <c r="E1517">
        <v>28087</v>
      </c>
      <c r="F1517" t="s">
        <v>3647</v>
      </c>
      <c r="G1517">
        <v>33.508600000000001</v>
      </c>
      <c r="H1517">
        <v>-88.413399999999996</v>
      </c>
      <c r="I1517">
        <v>32386</v>
      </c>
      <c r="J1517">
        <v>24561</v>
      </c>
      <c r="K1517">
        <f t="shared" si="254"/>
        <v>10.108915098044557</v>
      </c>
      <c r="L1517">
        <v>429</v>
      </c>
      <c r="M1517" t="s">
        <v>19</v>
      </c>
      <c r="N1517" t="b">
        <v>1</v>
      </c>
      <c r="O1517" t="s">
        <v>596</v>
      </c>
      <c r="P1517" t="s">
        <v>5148</v>
      </c>
      <c r="Q1517">
        <v>1840014807</v>
      </c>
      <c r="R1517" t="str">
        <f t="shared" si="255"/>
        <v>small</v>
      </c>
      <c r="S1517">
        <f t="shared" si="256"/>
        <v>1</v>
      </c>
      <c r="T1517">
        <v>1516</v>
      </c>
      <c r="U1517">
        <f t="shared" si="257"/>
        <v>10.108915098044557</v>
      </c>
      <c r="V1517">
        <f t="shared" si="258"/>
        <v>1516</v>
      </c>
      <c r="W1517" t="str">
        <f t="shared" si="259"/>
        <v/>
      </c>
      <c r="X1517" t="str">
        <f t="shared" si="260"/>
        <v/>
      </c>
      <c r="Y1517" t="str">
        <f t="shared" si="261"/>
        <v/>
      </c>
      <c r="Z1517" t="str">
        <f t="shared" si="262"/>
        <v/>
      </c>
      <c r="AA1517" t="str">
        <f t="shared" si="263"/>
        <v/>
      </c>
      <c r="AB1517" t="str">
        <f t="shared" si="264"/>
        <v/>
      </c>
    </row>
    <row r="1518" spans="1:28" x14ac:dyDescent="0.45">
      <c r="A1518" t="s">
        <v>4334</v>
      </c>
      <c r="B1518" t="s">
        <v>4334</v>
      </c>
      <c r="C1518" t="s">
        <v>4288</v>
      </c>
      <c r="D1518" t="s">
        <v>2932</v>
      </c>
      <c r="E1518">
        <v>40071</v>
      </c>
      <c r="F1518" t="s">
        <v>4294</v>
      </c>
      <c r="G1518">
        <v>36.723500000000001</v>
      </c>
      <c r="H1518">
        <v>-97.067899999999995</v>
      </c>
      <c r="I1518">
        <v>25164</v>
      </c>
      <c r="J1518">
        <v>24527</v>
      </c>
      <c r="K1518">
        <f t="shared" si="254"/>
        <v>10.107529830547938</v>
      </c>
      <c r="L1518">
        <v>515</v>
      </c>
      <c r="M1518" t="s">
        <v>19</v>
      </c>
      <c r="N1518" t="b">
        <v>1</v>
      </c>
      <c r="O1518" t="s">
        <v>596</v>
      </c>
      <c r="P1518" t="s">
        <v>4335</v>
      </c>
      <c r="Q1518">
        <v>1840020345</v>
      </c>
      <c r="R1518" t="str">
        <f t="shared" si="255"/>
        <v>small</v>
      </c>
      <c r="S1518">
        <f t="shared" si="256"/>
        <v>1</v>
      </c>
      <c r="T1518">
        <v>1517</v>
      </c>
      <c r="U1518">
        <f t="shared" si="257"/>
        <v>10.107529830547938</v>
      </c>
      <c r="V1518">
        <f t="shared" si="258"/>
        <v>1517</v>
      </c>
      <c r="W1518" t="str">
        <f t="shared" si="259"/>
        <v/>
      </c>
      <c r="X1518" t="str">
        <f t="shared" si="260"/>
        <v/>
      </c>
      <c r="Y1518" t="str">
        <f t="shared" si="261"/>
        <v/>
      </c>
      <c r="Z1518" t="str">
        <f t="shared" si="262"/>
        <v/>
      </c>
      <c r="AA1518" t="str">
        <f t="shared" si="263"/>
        <v/>
      </c>
      <c r="AB1518" t="str">
        <f t="shared" si="264"/>
        <v/>
      </c>
    </row>
    <row r="1519" spans="1:28" x14ac:dyDescent="0.45">
      <c r="A1519" t="s">
        <v>4255</v>
      </c>
      <c r="B1519" t="s">
        <v>4255</v>
      </c>
      <c r="C1519" t="s">
        <v>4235</v>
      </c>
      <c r="D1519" t="s">
        <v>597</v>
      </c>
      <c r="E1519">
        <v>19179</v>
      </c>
      <c r="F1519" t="s">
        <v>4241</v>
      </c>
      <c r="G1519">
        <v>41.019599999999997</v>
      </c>
      <c r="H1519">
        <v>-92.418599999999998</v>
      </c>
      <c r="I1519">
        <v>24238</v>
      </c>
      <c r="J1519">
        <v>24487</v>
      </c>
      <c r="K1519">
        <f t="shared" si="254"/>
        <v>10.105897643463425</v>
      </c>
      <c r="L1519">
        <v>596</v>
      </c>
      <c r="M1519" t="s">
        <v>19</v>
      </c>
      <c r="N1519" t="b">
        <v>1</v>
      </c>
      <c r="O1519" t="s">
        <v>596</v>
      </c>
      <c r="P1519">
        <v>52501</v>
      </c>
      <c r="Q1519">
        <v>1840009339</v>
      </c>
      <c r="R1519" t="str">
        <f t="shared" si="255"/>
        <v>small</v>
      </c>
      <c r="S1519">
        <f t="shared" si="256"/>
        <v>1</v>
      </c>
      <c r="T1519">
        <v>1518</v>
      </c>
      <c r="U1519">
        <f t="shared" si="257"/>
        <v>10.105897643463425</v>
      </c>
      <c r="V1519">
        <f t="shared" si="258"/>
        <v>1518</v>
      </c>
      <c r="W1519" t="str">
        <f t="shared" si="259"/>
        <v/>
      </c>
      <c r="X1519" t="str">
        <f t="shared" si="260"/>
        <v/>
      </c>
      <c r="Y1519" t="str">
        <f t="shared" si="261"/>
        <v/>
      </c>
      <c r="Z1519" t="str">
        <f t="shared" si="262"/>
        <v/>
      </c>
      <c r="AA1519" t="str">
        <f t="shared" si="263"/>
        <v/>
      </c>
      <c r="AB1519" t="str">
        <f t="shared" si="264"/>
        <v/>
      </c>
    </row>
    <row r="1520" spans="1:28" x14ac:dyDescent="0.45">
      <c r="A1520" t="s">
        <v>815</v>
      </c>
      <c r="B1520" t="s">
        <v>815</v>
      </c>
      <c r="C1520" t="s">
        <v>5114</v>
      </c>
      <c r="D1520" t="s">
        <v>3732</v>
      </c>
      <c r="E1520">
        <v>28089</v>
      </c>
      <c r="F1520" t="s">
        <v>408</v>
      </c>
      <c r="G1520">
        <v>32.422499999999999</v>
      </c>
      <c r="H1520">
        <v>-90.145600000000002</v>
      </c>
      <c r="I1520">
        <v>24483</v>
      </c>
      <c r="J1520">
        <v>24483</v>
      </c>
      <c r="K1520">
        <f t="shared" si="254"/>
        <v>10.105734278137353</v>
      </c>
      <c r="L1520">
        <v>473</v>
      </c>
      <c r="M1520" t="s">
        <v>19</v>
      </c>
      <c r="N1520" t="b">
        <v>1</v>
      </c>
      <c r="O1520" t="s">
        <v>596</v>
      </c>
      <c r="P1520" t="s">
        <v>5144</v>
      </c>
      <c r="Q1520">
        <v>1840014873</v>
      </c>
      <c r="R1520" t="str">
        <f t="shared" si="255"/>
        <v>small</v>
      </c>
      <c r="S1520">
        <f t="shared" si="256"/>
        <v>1</v>
      </c>
      <c r="T1520">
        <v>1519</v>
      </c>
      <c r="U1520">
        <f t="shared" si="257"/>
        <v>10.105734278137353</v>
      </c>
      <c r="V1520">
        <f t="shared" si="258"/>
        <v>1519</v>
      </c>
      <c r="W1520" t="str">
        <f t="shared" si="259"/>
        <v/>
      </c>
      <c r="X1520" t="str">
        <f t="shared" si="260"/>
        <v/>
      </c>
      <c r="Y1520" t="str">
        <f t="shared" si="261"/>
        <v/>
      </c>
      <c r="Z1520" t="str">
        <f t="shared" si="262"/>
        <v/>
      </c>
      <c r="AA1520" t="str">
        <f t="shared" si="263"/>
        <v/>
      </c>
      <c r="AB1520" t="str">
        <f t="shared" si="264"/>
        <v/>
      </c>
    </row>
    <row r="1521" spans="1:28" x14ac:dyDescent="0.45">
      <c r="A1521" t="s">
        <v>4407</v>
      </c>
      <c r="B1521" t="s">
        <v>4407</v>
      </c>
      <c r="C1521" t="s">
        <v>4356</v>
      </c>
      <c r="D1521" t="s">
        <v>4357</v>
      </c>
      <c r="E1521">
        <v>4013</v>
      </c>
      <c r="F1521" t="s">
        <v>3197</v>
      </c>
      <c r="G1521">
        <v>33.607199999999999</v>
      </c>
      <c r="H1521">
        <v>-111.7398</v>
      </c>
      <c r="I1521">
        <v>24482</v>
      </c>
      <c r="J1521">
        <v>24482</v>
      </c>
      <c r="K1521">
        <f t="shared" si="254"/>
        <v>10.105693432635459</v>
      </c>
      <c r="L1521">
        <v>465</v>
      </c>
      <c r="M1521" t="s">
        <v>19</v>
      </c>
      <c r="N1521" t="b">
        <v>1</v>
      </c>
      <c r="O1521" t="s">
        <v>3112</v>
      </c>
      <c r="P1521" t="s">
        <v>4408</v>
      </c>
      <c r="Q1521">
        <v>1840021945</v>
      </c>
      <c r="R1521" t="str">
        <f t="shared" si="255"/>
        <v>small</v>
      </c>
      <c r="S1521">
        <f t="shared" si="256"/>
        <v>1</v>
      </c>
      <c r="T1521">
        <v>1520</v>
      </c>
      <c r="U1521">
        <f t="shared" si="257"/>
        <v>10.105693432635459</v>
      </c>
      <c r="V1521">
        <f t="shared" si="258"/>
        <v>1520</v>
      </c>
      <c r="W1521" t="str">
        <f t="shared" si="259"/>
        <v/>
      </c>
      <c r="X1521" t="str">
        <f t="shared" si="260"/>
        <v/>
      </c>
      <c r="Y1521" t="str">
        <f t="shared" si="261"/>
        <v/>
      </c>
      <c r="Z1521" t="str">
        <f t="shared" si="262"/>
        <v/>
      </c>
      <c r="AA1521" t="str">
        <f t="shared" si="263"/>
        <v/>
      </c>
      <c r="AB1521" t="str">
        <f t="shared" si="264"/>
        <v/>
      </c>
    </row>
    <row r="1522" spans="1:28" x14ac:dyDescent="0.45">
      <c r="A1522" t="s">
        <v>3793</v>
      </c>
      <c r="B1522" t="s">
        <v>3793</v>
      </c>
      <c r="C1522" t="s">
        <v>3789</v>
      </c>
      <c r="D1522" t="s">
        <v>3790</v>
      </c>
      <c r="E1522">
        <v>17197</v>
      </c>
      <c r="F1522" t="s">
        <v>3794</v>
      </c>
      <c r="G1522">
        <v>41.604300000000002</v>
      </c>
      <c r="H1522">
        <v>-87.9495</v>
      </c>
      <c r="I1522">
        <v>24481</v>
      </c>
      <c r="J1522">
        <v>24481</v>
      </c>
      <c r="K1522">
        <f t="shared" si="254"/>
        <v>10.10565258546514</v>
      </c>
      <c r="L1522">
        <v>425</v>
      </c>
      <c r="M1522" t="s">
        <v>19</v>
      </c>
      <c r="N1522" t="b">
        <v>1</v>
      </c>
      <c r="O1522" t="s">
        <v>596</v>
      </c>
      <c r="P1522">
        <v>60491</v>
      </c>
      <c r="Q1522">
        <v>1840011483</v>
      </c>
      <c r="R1522" t="str">
        <f t="shared" si="255"/>
        <v>small</v>
      </c>
      <c r="S1522">
        <f t="shared" si="256"/>
        <v>1</v>
      </c>
      <c r="T1522">
        <v>1521</v>
      </c>
      <c r="U1522">
        <f t="shared" si="257"/>
        <v>10.10565258546514</v>
      </c>
      <c r="V1522">
        <f t="shared" si="258"/>
        <v>1521</v>
      </c>
      <c r="W1522" t="str">
        <f t="shared" si="259"/>
        <v/>
      </c>
      <c r="X1522" t="str">
        <f t="shared" si="260"/>
        <v/>
      </c>
      <c r="Y1522" t="str">
        <f t="shared" si="261"/>
        <v/>
      </c>
      <c r="Z1522" t="str">
        <f t="shared" si="262"/>
        <v/>
      </c>
      <c r="AA1522" t="str">
        <f t="shared" si="263"/>
        <v/>
      </c>
      <c r="AB1522" t="str">
        <f t="shared" si="264"/>
        <v/>
      </c>
    </row>
    <row r="1523" spans="1:28" x14ac:dyDescent="0.45">
      <c r="A1523" t="s">
        <v>2065</v>
      </c>
      <c r="B1523" t="s">
        <v>2065</v>
      </c>
      <c r="C1523" t="s">
        <v>1679</v>
      </c>
      <c r="D1523" t="s">
        <v>1680</v>
      </c>
      <c r="E1523">
        <v>48061</v>
      </c>
      <c r="F1523" t="s">
        <v>838</v>
      </c>
      <c r="G1523">
        <v>26.129799999999999</v>
      </c>
      <c r="H1523">
        <v>-97.644000000000005</v>
      </c>
      <c r="I1523">
        <v>24476</v>
      </c>
      <c r="J1523">
        <v>24476</v>
      </c>
      <c r="K1523">
        <f t="shared" si="254"/>
        <v>10.105448324582431</v>
      </c>
      <c r="L1523">
        <v>598</v>
      </c>
      <c r="M1523" t="s">
        <v>19</v>
      </c>
      <c r="N1523" t="b">
        <v>1</v>
      </c>
      <c r="O1523" t="s">
        <v>596</v>
      </c>
      <c r="P1523">
        <v>78586</v>
      </c>
      <c r="Q1523">
        <v>1840022260</v>
      </c>
      <c r="R1523" t="str">
        <f t="shared" si="255"/>
        <v>small</v>
      </c>
      <c r="S1523">
        <f t="shared" si="256"/>
        <v>1</v>
      </c>
      <c r="T1523">
        <v>1522</v>
      </c>
      <c r="U1523">
        <f t="shared" si="257"/>
        <v>10.105448324582431</v>
      </c>
      <c r="V1523">
        <f t="shared" si="258"/>
        <v>1522</v>
      </c>
      <c r="W1523" t="str">
        <f t="shared" si="259"/>
        <v/>
      </c>
      <c r="X1523" t="str">
        <f t="shared" si="260"/>
        <v/>
      </c>
      <c r="Y1523" t="str">
        <f t="shared" si="261"/>
        <v/>
      </c>
      <c r="Z1523" t="str">
        <f t="shared" si="262"/>
        <v/>
      </c>
      <c r="AA1523" t="str">
        <f t="shared" si="263"/>
        <v/>
      </c>
      <c r="AB1523" t="str">
        <f t="shared" si="264"/>
        <v/>
      </c>
    </row>
    <row r="1524" spans="1:28" x14ac:dyDescent="0.45">
      <c r="A1524" t="s">
        <v>2519</v>
      </c>
      <c r="B1524" t="s">
        <v>2519</v>
      </c>
      <c r="C1524" t="s">
        <v>4960</v>
      </c>
      <c r="D1524" t="s">
        <v>2504</v>
      </c>
      <c r="E1524">
        <v>26163</v>
      </c>
      <c r="F1524" t="s">
        <v>875</v>
      </c>
      <c r="G1524">
        <v>42.293500000000002</v>
      </c>
      <c r="H1524">
        <v>-83.314800000000005</v>
      </c>
      <c r="I1524">
        <v>24462</v>
      </c>
      <c r="J1524">
        <v>24462</v>
      </c>
      <c r="K1524">
        <f t="shared" si="254"/>
        <v>10.104876172047309</v>
      </c>
      <c r="L1524">
        <v>1510</v>
      </c>
      <c r="M1524" t="s">
        <v>19</v>
      </c>
      <c r="N1524" t="b">
        <v>1</v>
      </c>
      <c r="O1524" t="s">
        <v>4149</v>
      </c>
      <c r="P1524">
        <v>48141</v>
      </c>
      <c r="Q1524">
        <v>1840003983</v>
      </c>
      <c r="R1524" t="str">
        <f t="shared" si="255"/>
        <v>small</v>
      </c>
      <c r="S1524">
        <f t="shared" si="256"/>
        <v>1</v>
      </c>
      <c r="T1524">
        <v>1523</v>
      </c>
      <c r="U1524">
        <f t="shared" si="257"/>
        <v>10.104876172047309</v>
      </c>
      <c r="V1524">
        <f t="shared" si="258"/>
        <v>1523</v>
      </c>
      <c r="W1524" t="str">
        <f t="shared" si="259"/>
        <v/>
      </c>
      <c r="X1524" t="str">
        <f t="shared" si="260"/>
        <v/>
      </c>
      <c r="Y1524" t="str">
        <f t="shared" si="261"/>
        <v/>
      </c>
      <c r="Z1524" t="str">
        <f t="shared" si="262"/>
        <v/>
      </c>
      <c r="AA1524" t="str">
        <f t="shared" si="263"/>
        <v/>
      </c>
      <c r="AB1524" t="str">
        <f t="shared" si="264"/>
        <v/>
      </c>
    </row>
    <row r="1525" spans="1:28" x14ac:dyDescent="0.45">
      <c r="A1525" t="s">
        <v>4277</v>
      </c>
      <c r="B1525" t="s">
        <v>4277</v>
      </c>
      <c r="C1525" t="s">
        <v>4235</v>
      </c>
      <c r="D1525" t="s">
        <v>597</v>
      </c>
      <c r="E1525">
        <v>19187</v>
      </c>
      <c r="F1525" t="s">
        <v>704</v>
      </c>
      <c r="G1525">
        <v>42.509799999999998</v>
      </c>
      <c r="H1525">
        <v>-94.1751</v>
      </c>
      <c r="I1525">
        <v>24359</v>
      </c>
      <c r="J1525">
        <v>24441</v>
      </c>
      <c r="K1525">
        <f t="shared" si="254"/>
        <v>10.104017328978751</v>
      </c>
      <c r="L1525">
        <v>587</v>
      </c>
      <c r="M1525" t="s">
        <v>19</v>
      </c>
      <c r="N1525" t="b">
        <v>1</v>
      </c>
      <c r="O1525" t="s">
        <v>596</v>
      </c>
      <c r="P1525">
        <v>50501</v>
      </c>
      <c r="Q1525">
        <v>1840000439</v>
      </c>
      <c r="R1525" t="str">
        <f t="shared" si="255"/>
        <v>small</v>
      </c>
      <c r="S1525">
        <f t="shared" si="256"/>
        <v>1</v>
      </c>
      <c r="T1525">
        <v>1524</v>
      </c>
      <c r="U1525">
        <f t="shared" si="257"/>
        <v>10.104017328978751</v>
      </c>
      <c r="V1525">
        <f t="shared" si="258"/>
        <v>1524</v>
      </c>
      <c r="W1525" t="str">
        <f t="shared" si="259"/>
        <v/>
      </c>
      <c r="X1525" t="str">
        <f t="shared" si="260"/>
        <v/>
      </c>
      <c r="Y1525" t="str">
        <f t="shared" si="261"/>
        <v/>
      </c>
      <c r="Z1525" t="str">
        <f t="shared" si="262"/>
        <v/>
      </c>
      <c r="AA1525" t="str">
        <f t="shared" si="263"/>
        <v/>
      </c>
      <c r="AB1525" t="str">
        <f t="shared" si="264"/>
        <v/>
      </c>
    </row>
    <row r="1526" spans="1:28" x14ac:dyDescent="0.45">
      <c r="A1526" t="s">
        <v>3491</v>
      </c>
      <c r="B1526" t="s">
        <v>3491</v>
      </c>
      <c r="C1526" t="s">
        <v>2998</v>
      </c>
      <c r="D1526" t="s">
        <v>2957</v>
      </c>
      <c r="E1526">
        <v>6059</v>
      </c>
      <c r="F1526" t="s">
        <v>367</v>
      </c>
      <c r="G1526">
        <v>33.754199999999997</v>
      </c>
      <c r="H1526">
        <v>-118.0714</v>
      </c>
      <c r="I1526">
        <v>24440</v>
      </c>
      <c r="J1526">
        <v>24440</v>
      </c>
      <c r="K1526">
        <f t="shared" si="254"/>
        <v>10.103976413285531</v>
      </c>
      <c r="L1526">
        <v>836</v>
      </c>
      <c r="M1526" t="s">
        <v>19</v>
      </c>
      <c r="N1526" t="b">
        <v>1</v>
      </c>
      <c r="O1526" t="s">
        <v>20</v>
      </c>
      <c r="P1526" t="s">
        <v>3492</v>
      </c>
      <c r="Q1526">
        <v>1840021965</v>
      </c>
      <c r="R1526" t="str">
        <f t="shared" si="255"/>
        <v>small</v>
      </c>
      <c r="S1526">
        <f t="shared" si="256"/>
        <v>1</v>
      </c>
      <c r="T1526">
        <v>1525</v>
      </c>
      <c r="U1526">
        <f t="shared" si="257"/>
        <v>10.103976413285531</v>
      </c>
      <c r="V1526">
        <f t="shared" si="258"/>
        <v>1525</v>
      </c>
      <c r="W1526" t="str">
        <f t="shared" si="259"/>
        <v/>
      </c>
      <c r="X1526" t="str">
        <f t="shared" si="260"/>
        <v/>
      </c>
      <c r="Y1526" t="str">
        <f t="shared" si="261"/>
        <v/>
      </c>
      <c r="Z1526" t="str">
        <f t="shared" si="262"/>
        <v/>
      </c>
      <c r="AA1526" t="str">
        <f t="shared" si="263"/>
        <v/>
      </c>
      <c r="AB1526" t="str">
        <f t="shared" si="264"/>
        <v/>
      </c>
    </row>
    <row r="1527" spans="1:28" x14ac:dyDescent="0.45">
      <c r="A1527" t="s">
        <v>155</v>
      </c>
      <c r="B1527" t="s">
        <v>155</v>
      </c>
      <c r="C1527" t="s">
        <v>16</v>
      </c>
      <c r="D1527" t="s">
        <v>17</v>
      </c>
      <c r="E1527">
        <v>53035</v>
      </c>
      <c r="F1527" t="s">
        <v>23</v>
      </c>
      <c r="G1527">
        <v>47.643900000000002</v>
      </c>
      <c r="H1527">
        <v>-122.54340000000001</v>
      </c>
      <c r="I1527">
        <v>24404</v>
      </c>
      <c r="J1527">
        <v>24404</v>
      </c>
      <c r="K1527">
        <f t="shared" si="254"/>
        <v>10.102502332271744</v>
      </c>
      <c r="L1527">
        <v>341</v>
      </c>
      <c r="M1527" t="s">
        <v>19</v>
      </c>
      <c r="N1527" t="b">
        <v>1</v>
      </c>
      <c r="O1527" t="s">
        <v>20</v>
      </c>
      <c r="P1527" t="s">
        <v>156</v>
      </c>
      <c r="Q1527">
        <v>1840018409</v>
      </c>
      <c r="R1527" t="str">
        <f t="shared" si="255"/>
        <v>small</v>
      </c>
      <c r="S1527">
        <f t="shared" si="256"/>
        <v>1</v>
      </c>
      <c r="T1527">
        <v>1526</v>
      </c>
      <c r="U1527">
        <f t="shared" si="257"/>
        <v>10.102502332271744</v>
      </c>
      <c r="V1527">
        <f t="shared" si="258"/>
        <v>1526</v>
      </c>
      <c r="W1527" t="str">
        <f t="shared" si="259"/>
        <v/>
      </c>
      <c r="X1527" t="str">
        <f t="shared" si="260"/>
        <v/>
      </c>
      <c r="Y1527" t="str">
        <f t="shared" si="261"/>
        <v/>
      </c>
      <c r="Z1527" t="str">
        <f t="shared" si="262"/>
        <v/>
      </c>
      <c r="AA1527" t="str">
        <f t="shared" si="263"/>
        <v/>
      </c>
      <c r="AB1527" t="str">
        <f t="shared" si="264"/>
        <v/>
      </c>
    </row>
    <row r="1528" spans="1:28" x14ac:dyDescent="0.45">
      <c r="A1528" t="s">
        <v>394</v>
      </c>
      <c r="B1528" t="s">
        <v>394</v>
      </c>
      <c r="C1528" t="s">
        <v>328</v>
      </c>
      <c r="D1528" t="s">
        <v>167</v>
      </c>
      <c r="E1528">
        <v>51059</v>
      </c>
      <c r="F1528" t="s">
        <v>335</v>
      </c>
      <c r="G1528">
        <v>38.969900000000003</v>
      </c>
      <c r="H1528">
        <v>-77.386700000000005</v>
      </c>
      <c r="I1528">
        <v>24393</v>
      </c>
      <c r="J1528">
        <v>24393</v>
      </c>
      <c r="K1528">
        <f t="shared" si="254"/>
        <v>10.102051484875947</v>
      </c>
      <c r="L1528">
        <v>2202</v>
      </c>
      <c r="M1528" t="s">
        <v>19</v>
      </c>
      <c r="N1528" t="b">
        <v>1</v>
      </c>
      <c r="O1528" t="s">
        <v>330</v>
      </c>
      <c r="P1528" t="s">
        <v>395</v>
      </c>
      <c r="Q1528">
        <v>1840006037</v>
      </c>
      <c r="R1528" t="str">
        <f t="shared" si="255"/>
        <v>small</v>
      </c>
      <c r="S1528">
        <f t="shared" si="256"/>
        <v>1</v>
      </c>
      <c r="T1528">
        <v>1527</v>
      </c>
      <c r="U1528">
        <f t="shared" si="257"/>
        <v>10.102051484875947</v>
      </c>
      <c r="V1528">
        <f t="shared" si="258"/>
        <v>1527</v>
      </c>
      <c r="W1528" t="str">
        <f t="shared" si="259"/>
        <v/>
      </c>
      <c r="X1528" t="str">
        <f t="shared" si="260"/>
        <v/>
      </c>
      <c r="Y1528" t="str">
        <f t="shared" si="261"/>
        <v/>
      </c>
      <c r="Z1528" t="str">
        <f t="shared" si="262"/>
        <v/>
      </c>
      <c r="AA1528" t="str">
        <f t="shared" si="263"/>
        <v/>
      </c>
      <c r="AB1528" t="str">
        <f t="shared" si="264"/>
        <v/>
      </c>
    </row>
    <row r="1529" spans="1:28" x14ac:dyDescent="0.45">
      <c r="A1529" t="s">
        <v>1276</v>
      </c>
      <c r="B1529" t="s">
        <v>1276</v>
      </c>
      <c r="C1529" t="s">
        <v>3789</v>
      </c>
      <c r="D1529" t="s">
        <v>3790</v>
      </c>
      <c r="E1529">
        <v>17177</v>
      </c>
      <c r="F1529" t="s">
        <v>3814</v>
      </c>
      <c r="G1529">
        <v>42.289499999999997</v>
      </c>
      <c r="H1529">
        <v>-89.635400000000004</v>
      </c>
      <c r="I1529">
        <v>24717</v>
      </c>
      <c r="J1529">
        <v>24392</v>
      </c>
      <c r="K1529">
        <f t="shared" si="254"/>
        <v>10.102010488668091</v>
      </c>
      <c r="L1529">
        <v>800</v>
      </c>
      <c r="M1529" t="s">
        <v>19</v>
      </c>
      <c r="N1529" t="b">
        <v>1</v>
      </c>
      <c r="O1529" t="s">
        <v>596</v>
      </c>
      <c r="P1529">
        <v>61032</v>
      </c>
      <c r="Q1529">
        <v>1840008083</v>
      </c>
      <c r="R1529" t="str">
        <f t="shared" si="255"/>
        <v>small</v>
      </c>
      <c r="S1529">
        <f t="shared" si="256"/>
        <v>1</v>
      </c>
      <c r="T1529">
        <v>1528</v>
      </c>
      <c r="U1529">
        <f t="shared" si="257"/>
        <v>10.102010488668091</v>
      </c>
      <c r="V1529">
        <f t="shared" si="258"/>
        <v>1528</v>
      </c>
      <c r="W1529" t="str">
        <f t="shared" si="259"/>
        <v/>
      </c>
      <c r="X1529" t="str">
        <f t="shared" si="260"/>
        <v/>
      </c>
      <c r="Y1529" t="str">
        <f t="shared" si="261"/>
        <v/>
      </c>
      <c r="Z1529" t="str">
        <f t="shared" si="262"/>
        <v/>
      </c>
      <c r="AA1529" t="str">
        <f t="shared" si="263"/>
        <v/>
      </c>
      <c r="AB1529" t="str">
        <f t="shared" si="264"/>
        <v/>
      </c>
    </row>
    <row r="1530" spans="1:28" x14ac:dyDescent="0.45">
      <c r="A1530" t="s">
        <v>3011</v>
      </c>
      <c r="B1530" t="s">
        <v>3011</v>
      </c>
      <c r="C1530" t="s">
        <v>2998</v>
      </c>
      <c r="D1530" t="s">
        <v>2957</v>
      </c>
      <c r="E1530">
        <v>6099</v>
      </c>
      <c r="F1530" t="s">
        <v>3005</v>
      </c>
      <c r="G1530">
        <v>37.726900000000001</v>
      </c>
      <c r="H1530">
        <v>-120.9406</v>
      </c>
      <c r="I1530">
        <v>24389</v>
      </c>
      <c r="J1530">
        <v>24389</v>
      </c>
      <c r="K1530">
        <f t="shared" si="254"/>
        <v>10.101887489959422</v>
      </c>
      <c r="L1530">
        <v>2301</v>
      </c>
      <c r="M1530" t="s">
        <v>19</v>
      </c>
      <c r="N1530" t="b">
        <v>1</v>
      </c>
      <c r="O1530" t="s">
        <v>20</v>
      </c>
      <c r="P1530">
        <v>95367</v>
      </c>
      <c r="Q1530">
        <v>1840020286</v>
      </c>
      <c r="R1530" t="str">
        <f t="shared" si="255"/>
        <v>small</v>
      </c>
      <c r="S1530">
        <f t="shared" si="256"/>
        <v>1</v>
      </c>
      <c r="T1530">
        <v>1529</v>
      </c>
      <c r="U1530">
        <f t="shared" si="257"/>
        <v>10.101887489959422</v>
      </c>
      <c r="V1530">
        <f t="shared" si="258"/>
        <v>1529</v>
      </c>
      <c r="W1530" t="str">
        <f t="shared" si="259"/>
        <v/>
      </c>
      <c r="X1530" t="str">
        <f t="shared" si="260"/>
        <v/>
      </c>
      <c r="Y1530" t="str">
        <f t="shared" si="261"/>
        <v/>
      </c>
      <c r="Z1530" t="str">
        <f t="shared" si="262"/>
        <v/>
      </c>
      <c r="AA1530" t="str">
        <f t="shared" si="263"/>
        <v/>
      </c>
      <c r="AB1530" t="str">
        <f t="shared" si="264"/>
        <v/>
      </c>
    </row>
    <row r="1531" spans="1:28" x14ac:dyDescent="0.45">
      <c r="A1531" t="s">
        <v>4445</v>
      </c>
      <c r="B1531" t="s">
        <v>4445</v>
      </c>
      <c r="C1531" t="s">
        <v>4859</v>
      </c>
      <c r="D1531" t="s">
        <v>4860</v>
      </c>
      <c r="E1531">
        <v>27141</v>
      </c>
      <c r="F1531" t="s">
        <v>2781</v>
      </c>
      <c r="G1531">
        <v>45.331299999999999</v>
      </c>
      <c r="H1531">
        <v>-93.566999999999993</v>
      </c>
      <c r="I1531">
        <v>24364</v>
      </c>
      <c r="J1531">
        <v>24364</v>
      </c>
      <c r="K1531">
        <f t="shared" si="254"/>
        <v>10.100861911956375</v>
      </c>
      <c r="L1531">
        <v>222</v>
      </c>
      <c r="M1531" t="s">
        <v>19</v>
      </c>
      <c r="N1531" t="b">
        <v>1</v>
      </c>
      <c r="O1531" t="s">
        <v>596</v>
      </c>
      <c r="P1531">
        <v>55330</v>
      </c>
      <c r="Q1531">
        <v>1840007794</v>
      </c>
      <c r="R1531" t="str">
        <f t="shared" si="255"/>
        <v>small</v>
      </c>
      <c r="S1531">
        <f t="shared" si="256"/>
        <v>1</v>
      </c>
      <c r="T1531">
        <v>1530</v>
      </c>
      <c r="U1531">
        <f t="shared" si="257"/>
        <v>10.100861911956375</v>
      </c>
      <c r="V1531">
        <f t="shared" si="258"/>
        <v>1530</v>
      </c>
      <c r="W1531" t="str">
        <f t="shared" si="259"/>
        <v/>
      </c>
      <c r="X1531" t="str">
        <f t="shared" si="260"/>
        <v/>
      </c>
      <c r="Y1531" t="str">
        <f t="shared" si="261"/>
        <v/>
      </c>
      <c r="Z1531" t="str">
        <f t="shared" si="262"/>
        <v/>
      </c>
      <c r="AA1531" t="str">
        <f t="shared" si="263"/>
        <v/>
      </c>
      <c r="AB1531" t="str">
        <f t="shared" si="264"/>
        <v/>
      </c>
    </row>
    <row r="1532" spans="1:28" x14ac:dyDescent="0.45">
      <c r="A1532" t="s">
        <v>501</v>
      </c>
      <c r="B1532" t="s">
        <v>501</v>
      </c>
      <c r="C1532" t="s">
        <v>328</v>
      </c>
      <c r="D1532" t="s">
        <v>167</v>
      </c>
      <c r="E1532">
        <v>51790</v>
      </c>
      <c r="F1532" t="s">
        <v>502</v>
      </c>
      <c r="G1532">
        <v>38.159300000000002</v>
      </c>
      <c r="H1532">
        <v>-79.0608</v>
      </c>
      <c r="I1532">
        <v>58077</v>
      </c>
      <c r="J1532">
        <v>24363</v>
      </c>
      <c r="K1532">
        <f t="shared" si="254"/>
        <v>10.100820866950521</v>
      </c>
      <c r="L1532">
        <v>471</v>
      </c>
      <c r="M1532" t="s">
        <v>19</v>
      </c>
      <c r="N1532" t="b">
        <v>1</v>
      </c>
      <c r="O1532" t="s">
        <v>330</v>
      </c>
      <c r="P1532" t="s">
        <v>503</v>
      </c>
      <c r="Q1532">
        <v>1840001670</v>
      </c>
      <c r="R1532" t="str">
        <f t="shared" si="255"/>
        <v>small</v>
      </c>
      <c r="S1532">
        <f t="shared" si="256"/>
        <v>1</v>
      </c>
      <c r="T1532">
        <v>1531</v>
      </c>
      <c r="U1532">
        <f t="shared" si="257"/>
        <v>10.100820866950521</v>
      </c>
      <c r="V1532">
        <f t="shared" si="258"/>
        <v>1531</v>
      </c>
      <c r="W1532" t="str">
        <f t="shared" si="259"/>
        <v/>
      </c>
      <c r="X1532" t="str">
        <f t="shared" si="260"/>
        <v/>
      </c>
      <c r="Y1532" t="str">
        <f t="shared" si="261"/>
        <v/>
      </c>
      <c r="Z1532" t="str">
        <f t="shared" si="262"/>
        <v/>
      </c>
      <c r="AA1532" t="str">
        <f t="shared" si="263"/>
        <v/>
      </c>
      <c r="AB1532" t="str">
        <f t="shared" si="264"/>
        <v/>
      </c>
    </row>
    <row r="1533" spans="1:28" x14ac:dyDescent="0.45">
      <c r="A1533" t="s">
        <v>420</v>
      </c>
      <c r="B1533" t="s">
        <v>420</v>
      </c>
      <c r="C1533" t="s">
        <v>2528</v>
      </c>
      <c r="D1533" t="s">
        <v>2529</v>
      </c>
      <c r="E1533">
        <v>31119</v>
      </c>
      <c r="F1533" t="s">
        <v>408</v>
      </c>
      <c r="G1533">
        <v>42.0349</v>
      </c>
      <c r="H1533">
        <v>-97.420900000000003</v>
      </c>
      <c r="I1533">
        <v>26921</v>
      </c>
      <c r="J1533">
        <v>24348</v>
      </c>
      <c r="K1533">
        <f t="shared" si="254"/>
        <v>10.100204989613815</v>
      </c>
      <c r="L1533">
        <v>879</v>
      </c>
      <c r="M1533" t="s">
        <v>19</v>
      </c>
      <c r="N1533" t="b">
        <v>1</v>
      </c>
      <c r="O1533" t="s">
        <v>596</v>
      </c>
      <c r="P1533" t="s">
        <v>2574</v>
      </c>
      <c r="Q1533">
        <v>1840008136</v>
      </c>
      <c r="R1533" t="str">
        <f t="shared" si="255"/>
        <v>small</v>
      </c>
      <c r="S1533">
        <f t="shared" si="256"/>
        <v>1</v>
      </c>
      <c r="T1533">
        <v>1532</v>
      </c>
      <c r="U1533">
        <f t="shared" si="257"/>
        <v>10.100204989613815</v>
      </c>
      <c r="V1533">
        <f t="shared" si="258"/>
        <v>1532</v>
      </c>
      <c r="W1533" t="str">
        <f t="shared" si="259"/>
        <v/>
      </c>
      <c r="X1533" t="str">
        <f t="shared" si="260"/>
        <v/>
      </c>
      <c r="Y1533" t="str">
        <f t="shared" si="261"/>
        <v/>
      </c>
      <c r="Z1533" t="str">
        <f t="shared" si="262"/>
        <v/>
      </c>
      <c r="AA1533" t="str">
        <f t="shared" si="263"/>
        <v/>
      </c>
      <c r="AB1533" t="str">
        <f t="shared" si="264"/>
        <v/>
      </c>
    </row>
    <row r="1534" spans="1:28" x14ac:dyDescent="0.45">
      <c r="A1534" t="s">
        <v>4985</v>
      </c>
      <c r="B1534" t="s">
        <v>4985</v>
      </c>
      <c r="C1534" t="s">
        <v>4960</v>
      </c>
      <c r="D1534" t="s">
        <v>2504</v>
      </c>
      <c r="E1534">
        <v>26121</v>
      </c>
      <c r="F1534" t="s">
        <v>4969</v>
      </c>
      <c r="G1534">
        <v>43.162100000000002</v>
      </c>
      <c r="H1534">
        <v>-86.251900000000006</v>
      </c>
      <c r="I1534">
        <v>24340</v>
      </c>
      <c r="J1534">
        <v>24340</v>
      </c>
      <c r="K1534">
        <f t="shared" si="254"/>
        <v>10.099876366541519</v>
      </c>
      <c r="L1534">
        <v>404</v>
      </c>
      <c r="M1534" t="s">
        <v>19</v>
      </c>
      <c r="N1534" t="b">
        <v>1</v>
      </c>
      <c r="O1534" t="s">
        <v>4149</v>
      </c>
      <c r="P1534" t="s">
        <v>4986</v>
      </c>
      <c r="Q1534">
        <v>1840002873</v>
      </c>
      <c r="R1534" t="str">
        <f t="shared" si="255"/>
        <v>small</v>
      </c>
      <c r="S1534">
        <f t="shared" si="256"/>
        <v>1</v>
      </c>
      <c r="T1534">
        <v>1533</v>
      </c>
      <c r="U1534">
        <f t="shared" si="257"/>
        <v>10.099876366541519</v>
      </c>
      <c r="V1534">
        <f t="shared" si="258"/>
        <v>1533</v>
      </c>
      <c r="W1534" t="str">
        <f t="shared" si="259"/>
        <v/>
      </c>
      <c r="X1534" t="str">
        <f t="shared" si="260"/>
        <v/>
      </c>
      <c r="Y1534" t="str">
        <f t="shared" si="261"/>
        <v/>
      </c>
      <c r="Z1534" t="str">
        <f t="shared" si="262"/>
        <v/>
      </c>
      <c r="AA1534" t="str">
        <f t="shared" si="263"/>
        <v/>
      </c>
      <c r="AB1534" t="str">
        <f t="shared" si="264"/>
        <v/>
      </c>
    </row>
    <row r="1535" spans="1:28" x14ac:dyDescent="0.45">
      <c r="A1535" t="s">
        <v>4587</v>
      </c>
      <c r="B1535" t="s">
        <v>4587</v>
      </c>
      <c r="C1535" t="s">
        <v>4580</v>
      </c>
      <c r="D1535" t="s">
        <v>899</v>
      </c>
      <c r="E1535">
        <v>39113</v>
      </c>
      <c r="F1535" t="s">
        <v>329</v>
      </c>
      <c r="G1535">
        <v>39.792700000000004</v>
      </c>
      <c r="H1535">
        <v>-84.316500000000005</v>
      </c>
      <c r="I1535">
        <v>24331</v>
      </c>
      <c r="J1535">
        <v>24331</v>
      </c>
      <c r="K1535">
        <f t="shared" si="254"/>
        <v>10.09950653645368</v>
      </c>
      <c r="L1535">
        <v>308</v>
      </c>
      <c r="M1535" t="s">
        <v>19</v>
      </c>
      <c r="N1535" t="b">
        <v>1</v>
      </c>
      <c r="O1535" t="s">
        <v>330</v>
      </c>
      <c r="P1535" t="s">
        <v>4588</v>
      </c>
      <c r="Q1535">
        <v>1840010582</v>
      </c>
      <c r="R1535" t="str">
        <f t="shared" si="255"/>
        <v>small</v>
      </c>
      <c r="S1535">
        <f t="shared" si="256"/>
        <v>1</v>
      </c>
      <c r="T1535">
        <v>1534</v>
      </c>
      <c r="U1535">
        <f t="shared" si="257"/>
        <v>10.09950653645368</v>
      </c>
      <c r="V1535">
        <f t="shared" si="258"/>
        <v>1534</v>
      </c>
      <c r="W1535" t="str">
        <f t="shared" si="259"/>
        <v/>
      </c>
      <c r="X1535" t="str">
        <f t="shared" si="260"/>
        <v/>
      </c>
      <c r="Y1535" t="str">
        <f t="shared" si="261"/>
        <v/>
      </c>
      <c r="Z1535" t="str">
        <f t="shared" si="262"/>
        <v/>
      </c>
      <c r="AA1535" t="str">
        <f t="shared" si="263"/>
        <v/>
      </c>
      <c r="AB1535" t="str">
        <f t="shared" si="264"/>
        <v/>
      </c>
    </row>
    <row r="1536" spans="1:28" x14ac:dyDescent="0.45">
      <c r="A1536" t="s">
        <v>2253</v>
      </c>
      <c r="B1536" t="s">
        <v>2253</v>
      </c>
      <c r="C1536" t="s">
        <v>3717</v>
      </c>
      <c r="D1536" t="s">
        <v>3718</v>
      </c>
      <c r="E1536">
        <v>5145</v>
      </c>
      <c r="F1536" t="s">
        <v>2634</v>
      </c>
      <c r="G1536">
        <v>35.241900000000001</v>
      </c>
      <c r="H1536">
        <v>-91.735100000000003</v>
      </c>
      <c r="I1536">
        <v>27637</v>
      </c>
      <c r="J1536">
        <v>24318</v>
      </c>
      <c r="K1536">
        <f t="shared" si="254"/>
        <v>10.098972095856363</v>
      </c>
      <c r="L1536">
        <v>512</v>
      </c>
      <c r="M1536" t="s">
        <v>19</v>
      </c>
      <c r="N1536" t="b">
        <v>1</v>
      </c>
      <c r="O1536" t="s">
        <v>596</v>
      </c>
      <c r="P1536" t="s">
        <v>3748</v>
      </c>
      <c r="Q1536">
        <v>1840015429</v>
      </c>
      <c r="R1536" t="str">
        <f t="shared" si="255"/>
        <v>small</v>
      </c>
      <c r="S1536">
        <f t="shared" si="256"/>
        <v>1</v>
      </c>
      <c r="T1536">
        <v>1535</v>
      </c>
      <c r="U1536">
        <f t="shared" si="257"/>
        <v>10.098972095856363</v>
      </c>
      <c r="V1536">
        <f t="shared" si="258"/>
        <v>1535</v>
      </c>
      <c r="W1536" t="str">
        <f t="shared" si="259"/>
        <v/>
      </c>
      <c r="X1536" t="str">
        <f t="shared" si="260"/>
        <v/>
      </c>
      <c r="Y1536" t="str">
        <f t="shared" si="261"/>
        <v/>
      </c>
      <c r="Z1536" t="str">
        <f t="shared" si="262"/>
        <v/>
      </c>
      <c r="AA1536" t="str">
        <f t="shared" si="263"/>
        <v/>
      </c>
      <c r="AB1536" t="str">
        <f t="shared" si="264"/>
        <v/>
      </c>
    </row>
    <row r="1537" spans="1:28" x14ac:dyDescent="0.45">
      <c r="A1537" t="s">
        <v>4953</v>
      </c>
      <c r="B1537" t="s">
        <v>4953</v>
      </c>
      <c r="C1537" t="s">
        <v>4859</v>
      </c>
      <c r="D1537" t="s">
        <v>4860</v>
      </c>
      <c r="E1537">
        <v>27053</v>
      </c>
      <c r="F1537" t="s">
        <v>3947</v>
      </c>
      <c r="G1537">
        <v>45.170299999999997</v>
      </c>
      <c r="H1537">
        <v>-93.3904</v>
      </c>
      <c r="I1537">
        <v>24231</v>
      </c>
      <c r="J1537">
        <v>24231</v>
      </c>
      <c r="K1537">
        <f t="shared" si="254"/>
        <v>10.095388084110406</v>
      </c>
      <c r="L1537">
        <v>1145</v>
      </c>
      <c r="M1537" t="s">
        <v>19</v>
      </c>
      <c r="N1537" t="b">
        <v>1</v>
      </c>
      <c r="O1537" t="s">
        <v>596</v>
      </c>
      <c r="P1537">
        <v>55316</v>
      </c>
      <c r="Q1537">
        <v>1840006746</v>
      </c>
      <c r="R1537" t="str">
        <f t="shared" si="255"/>
        <v>small</v>
      </c>
      <c r="S1537">
        <f t="shared" si="256"/>
        <v>1</v>
      </c>
      <c r="T1537">
        <v>1536</v>
      </c>
      <c r="U1537">
        <f t="shared" si="257"/>
        <v>10.095388084110406</v>
      </c>
      <c r="V1537">
        <f t="shared" si="258"/>
        <v>1536</v>
      </c>
      <c r="W1537" t="str">
        <f t="shared" si="259"/>
        <v/>
      </c>
      <c r="X1537" t="str">
        <f t="shared" si="260"/>
        <v/>
      </c>
      <c r="Y1537" t="str">
        <f t="shared" si="261"/>
        <v/>
      </c>
      <c r="Z1537" t="str">
        <f t="shared" si="262"/>
        <v/>
      </c>
      <c r="AA1537" t="str">
        <f t="shared" si="263"/>
        <v/>
      </c>
      <c r="AB1537" t="str">
        <f t="shared" si="264"/>
        <v/>
      </c>
    </row>
    <row r="1538" spans="1:28" x14ac:dyDescent="0.45">
      <c r="A1538" t="s">
        <v>1520</v>
      </c>
      <c r="B1538" t="s">
        <v>1520</v>
      </c>
      <c r="C1538" t="s">
        <v>1442</v>
      </c>
      <c r="D1538" t="s">
        <v>1443</v>
      </c>
      <c r="E1538">
        <v>34023</v>
      </c>
      <c r="F1538" t="s">
        <v>409</v>
      </c>
      <c r="G1538">
        <v>40.574599999999997</v>
      </c>
      <c r="H1538">
        <v>-74.415099999999995</v>
      </c>
      <c r="I1538">
        <v>24221</v>
      </c>
      <c r="J1538">
        <v>24221</v>
      </c>
      <c r="K1538">
        <f t="shared" si="254"/>
        <v>10.094975304446326</v>
      </c>
      <c r="L1538">
        <v>1123</v>
      </c>
      <c r="M1538" t="s">
        <v>19</v>
      </c>
      <c r="N1538" t="b">
        <v>1</v>
      </c>
      <c r="O1538" t="s">
        <v>330</v>
      </c>
      <c r="P1538">
        <v>7080</v>
      </c>
      <c r="Q1538">
        <v>1840001334</v>
      </c>
      <c r="R1538" t="str">
        <f t="shared" si="255"/>
        <v>small</v>
      </c>
      <c r="S1538">
        <f t="shared" si="256"/>
        <v>1</v>
      </c>
      <c r="T1538">
        <v>1537</v>
      </c>
      <c r="U1538">
        <f t="shared" si="257"/>
        <v>10.094975304446326</v>
      </c>
      <c r="V1538">
        <f t="shared" si="258"/>
        <v>1537</v>
      </c>
      <c r="W1538" t="str">
        <f t="shared" si="259"/>
        <v/>
      </c>
      <c r="X1538" t="str">
        <f t="shared" si="260"/>
        <v/>
      </c>
      <c r="Y1538" t="str">
        <f t="shared" si="261"/>
        <v/>
      </c>
      <c r="Z1538" t="str">
        <f t="shared" si="262"/>
        <v/>
      </c>
      <c r="AA1538" t="str">
        <f t="shared" si="263"/>
        <v/>
      </c>
      <c r="AB1538" t="str">
        <f t="shared" si="264"/>
        <v/>
      </c>
    </row>
    <row r="1539" spans="1:28" x14ac:dyDescent="0.45">
      <c r="A1539" t="s">
        <v>87</v>
      </c>
      <c r="B1539" t="s">
        <v>87</v>
      </c>
      <c r="C1539" t="s">
        <v>5073</v>
      </c>
      <c r="D1539" t="s">
        <v>3683</v>
      </c>
      <c r="E1539">
        <v>20061</v>
      </c>
      <c r="F1539" t="s">
        <v>4350</v>
      </c>
      <c r="G1539">
        <v>39.026800000000001</v>
      </c>
      <c r="H1539">
        <v>-96.849500000000006</v>
      </c>
      <c r="I1539">
        <v>40157</v>
      </c>
      <c r="J1539">
        <v>24180</v>
      </c>
      <c r="K1539">
        <f t="shared" ref="K1539:K1602" si="265">LN(J1539)</f>
        <v>10.093281124168783</v>
      </c>
      <c r="L1539">
        <v>842</v>
      </c>
      <c r="M1539" t="s">
        <v>19</v>
      </c>
      <c r="N1539" t="b">
        <v>1</v>
      </c>
      <c r="O1539" t="s">
        <v>596</v>
      </c>
      <c r="P1539">
        <v>66441</v>
      </c>
      <c r="Q1539">
        <v>1840001620</v>
      </c>
      <c r="R1539" t="str">
        <f t="shared" ref="R1539:R1602" si="266">_xlfn.IFS(J1539&lt;75000,"small",J1539&lt;250000,"intermediate",J1539&lt;1000000,"metropolitan",J1539&gt;=250000,"primate")</f>
        <v>small</v>
      </c>
      <c r="S1539">
        <f t="shared" ref="S1539:S1602" si="267">_xlfn.IFS(R1539="small",1,R1539="intermediate",2,R1539="metropolitan",3,R1539="primate",4)</f>
        <v>1</v>
      </c>
      <c r="T1539">
        <v>1538</v>
      </c>
      <c r="U1539">
        <f t="shared" ref="U1539:U1602" si="268">IF($S1539=1,K1539,"")</f>
        <v>10.093281124168783</v>
      </c>
      <c r="V1539">
        <f t="shared" ref="V1539:V1602" si="269">IF(S1539=1,T1539,"")</f>
        <v>1538</v>
      </c>
      <c r="W1539" t="str">
        <f t="shared" ref="W1539:W1602" si="270">IF(S1539=2,K1539,"")</f>
        <v/>
      </c>
      <c r="X1539" t="str">
        <f t="shared" ref="X1539:X1602" si="271">IF(S1539=2,T1539,"")</f>
        <v/>
      </c>
      <c r="Y1539" t="str">
        <f t="shared" ref="Y1539:Y1602" si="272">IF(S1539=3,K1539,"")</f>
        <v/>
      </c>
      <c r="Z1539" t="str">
        <f t="shared" ref="Z1539:Z1602" si="273">IF(S1539=3,T1539,"")</f>
        <v/>
      </c>
      <c r="AA1539" t="str">
        <f t="shared" ref="AA1539:AA1602" si="274">IF(S1539=4,K1539,"")</f>
        <v/>
      </c>
      <c r="AB1539" t="str">
        <f t="shared" ref="AB1539:AB1602" si="275">IF(S1539=4,T1539,"")</f>
        <v/>
      </c>
    </row>
    <row r="1540" spans="1:28" x14ac:dyDescent="0.45">
      <c r="A1540" t="s">
        <v>3171</v>
      </c>
      <c r="B1540" t="s">
        <v>3171</v>
      </c>
      <c r="C1540" t="s">
        <v>2998</v>
      </c>
      <c r="D1540" t="s">
        <v>2957</v>
      </c>
      <c r="E1540">
        <v>6037</v>
      </c>
      <c r="F1540" t="s">
        <v>2149</v>
      </c>
      <c r="G1540">
        <v>34.137500000000003</v>
      </c>
      <c r="H1540">
        <v>-118.66889999999999</v>
      </c>
      <c r="I1540">
        <v>24176</v>
      </c>
      <c r="J1540">
        <v>24176</v>
      </c>
      <c r="K1540">
        <f t="shared" si="265"/>
        <v>10.093115684512521</v>
      </c>
      <c r="L1540">
        <v>681</v>
      </c>
      <c r="M1540" t="s">
        <v>19</v>
      </c>
      <c r="N1540" t="b">
        <v>1</v>
      </c>
      <c r="O1540" t="s">
        <v>20</v>
      </c>
      <c r="P1540" t="s">
        <v>3172</v>
      </c>
      <c r="Q1540">
        <v>1840019234</v>
      </c>
      <c r="R1540" t="str">
        <f t="shared" si="266"/>
        <v>small</v>
      </c>
      <c r="S1540">
        <f t="shared" si="267"/>
        <v>1</v>
      </c>
      <c r="T1540">
        <v>1539</v>
      </c>
      <c r="U1540">
        <f t="shared" si="268"/>
        <v>10.093115684512521</v>
      </c>
      <c r="V1540">
        <f t="shared" si="269"/>
        <v>1539</v>
      </c>
      <c r="W1540" t="str">
        <f t="shared" si="270"/>
        <v/>
      </c>
      <c r="X1540" t="str">
        <f t="shared" si="271"/>
        <v/>
      </c>
      <c r="Y1540" t="str">
        <f t="shared" si="272"/>
        <v/>
      </c>
      <c r="Z1540" t="str">
        <f t="shared" si="273"/>
        <v/>
      </c>
      <c r="AA1540" t="str">
        <f t="shared" si="274"/>
        <v/>
      </c>
      <c r="AB1540" t="str">
        <f t="shared" si="275"/>
        <v/>
      </c>
    </row>
    <row r="1541" spans="1:28" x14ac:dyDescent="0.45">
      <c r="A1541" t="s">
        <v>335</v>
      </c>
      <c r="B1541" t="s">
        <v>335</v>
      </c>
      <c r="C1541" t="s">
        <v>328</v>
      </c>
      <c r="D1541" t="s">
        <v>167</v>
      </c>
      <c r="E1541">
        <v>51600</v>
      </c>
      <c r="F1541" t="s">
        <v>339</v>
      </c>
      <c r="G1541">
        <v>38.853099999999998</v>
      </c>
      <c r="H1541">
        <v>-77.299800000000005</v>
      </c>
      <c r="I1541">
        <v>24164</v>
      </c>
      <c r="J1541">
        <v>24164</v>
      </c>
      <c r="K1541">
        <f t="shared" si="265"/>
        <v>10.092619201258632</v>
      </c>
      <c r="L1541">
        <v>1495</v>
      </c>
      <c r="M1541" t="s">
        <v>19</v>
      </c>
      <c r="N1541" t="b">
        <v>1</v>
      </c>
      <c r="O1541" t="s">
        <v>330</v>
      </c>
      <c r="P1541" t="s">
        <v>340</v>
      </c>
      <c r="Q1541">
        <v>1840001650</v>
      </c>
      <c r="R1541" t="str">
        <f t="shared" si="266"/>
        <v>small</v>
      </c>
      <c r="S1541">
        <f t="shared" si="267"/>
        <v>1</v>
      </c>
      <c r="T1541">
        <v>1540</v>
      </c>
      <c r="U1541">
        <f t="shared" si="268"/>
        <v>10.092619201258632</v>
      </c>
      <c r="V1541">
        <f t="shared" si="269"/>
        <v>1540</v>
      </c>
      <c r="W1541" t="str">
        <f t="shared" si="270"/>
        <v/>
      </c>
      <c r="X1541" t="str">
        <f t="shared" si="271"/>
        <v/>
      </c>
      <c r="Y1541" t="str">
        <f t="shared" si="272"/>
        <v/>
      </c>
      <c r="Z1541" t="str">
        <f t="shared" si="273"/>
        <v/>
      </c>
      <c r="AA1541" t="str">
        <f t="shared" si="274"/>
        <v/>
      </c>
      <c r="AB1541" t="str">
        <f t="shared" si="275"/>
        <v/>
      </c>
    </row>
    <row r="1542" spans="1:28" x14ac:dyDescent="0.45">
      <c r="A1542" t="s">
        <v>3311</v>
      </c>
      <c r="B1542" t="s">
        <v>3311</v>
      </c>
      <c r="C1542" t="s">
        <v>2998</v>
      </c>
      <c r="D1542" t="s">
        <v>2957</v>
      </c>
      <c r="E1542">
        <v>6071</v>
      </c>
      <c r="F1542" t="s">
        <v>3009</v>
      </c>
      <c r="G1542">
        <v>34.044800000000002</v>
      </c>
      <c r="H1542">
        <v>-117.2504</v>
      </c>
      <c r="I1542">
        <v>24129</v>
      </c>
      <c r="J1542">
        <v>24129</v>
      </c>
      <c r="K1542">
        <f t="shared" si="265"/>
        <v>10.091169715572178</v>
      </c>
      <c r="L1542">
        <v>1239</v>
      </c>
      <c r="M1542" t="s">
        <v>19</v>
      </c>
      <c r="N1542" t="b">
        <v>1</v>
      </c>
      <c r="O1542" t="s">
        <v>20</v>
      </c>
      <c r="P1542" t="s">
        <v>3312</v>
      </c>
      <c r="Q1542">
        <v>1840020406</v>
      </c>
      <c r="R1542" t="str">
        <f t="shared" si="266"/>
        <v>small</v>
      </c>
      <c r="S1542">
        <f t="shared" si="267"/>
        <v>1</v>
      </c>
      <c r="T1542">
        <v>1541</v>
      </c>
      <c r="U1542">
        <f t="shared" si="268"/>
        <v>10.091169715572178</v>
      </c>
      <c r="V1542">
        <f t="shared" si="269"/>
        <v>1541</v>
      </c>
      <c r="W1542" t="str">
        <f t="shared" si="270"/>
        <v/>
      </c>
      <c r="X1542" t="str">
        <f t="shared" si="271"/>
        <v/>
      </c>
      <c r="Y1542" t="str">
        <f t="shared" si="272"/>
        <v/>
      </c>
      <c r="Z1542" t="str">
        <f t="shared" si="273"/>
        <v/>
      </c>
      <c r="AA1542" t="str">
        <f t="shared" si="274"/>
        <v/>
      </c>
      <c r="AB1542" t="str">
        <f t="shared" si="275"/>
        <v/>
      </c>
    </row>
    <row r="1543" spans="1:28" x14ac:dyDescent="0.45">
      <c r="A1543" t="s">
        <v>2552</v>
      </c>
      <c r="B1543" t="s">
        <v>2552</v>
      </c>
      <c r="C1543" t="s">
        <v>2528</v>
      </c>
      <c r="D1543" t="s">
        <v>2529</v>
      </c>
      <c r="E1543">
        <v>31111</v>
      </c>
      <c r="F1543" t="s">
        <v>26</v>
      </c>
      <c r="G1543">
        <v>41.126600000000003</v>
      </c>
      <c r="H1543">
        <v>-100.764</v>
      </c>
      <c r="I1543">
        <v>24578</v>
      </c>
      <c r="J1543">
        <v>24110</v>
      </c>
      <c r="K1543">
        <f t="shared" si="265"/>
        <v>10.090381971175217</v>
      </c>
      <c r="L1543">
        <v>703</v>
      </c>
      <c r="M1543" t="s">
        <v>19</v>
      </c>
      <c r="N1543" t="b">
        <v>1</v>
      </c>
      <c r="O1543" t="s">
        <v>596</v>
      </c>
      <c r="P1543" t="s">
        <v>2553</v>
      </c>
      <c r="Q1543">
        <v>1840008251</v>
      </c>
      <c r="R1543" t="str">
        <f t="shared" si="266"/>
        <v>small</v>
      </c>
      <c r="S1543">
        <f t="shared" si="267"/>
        <v>1</v>
      </c>
      <c r="T1543">
        <v>1542</v>
      </c>
      <c r="U1543">
        <f t="shared" si="268"/>
        <v>10.090381971175217</v>
      </c>
      <c r="V1543">
        <f t="shared" si="269"/>
        <v>1542</v>
      </c>
      <c r="W1543" t="str">
        <f t="shared" si="270"/>
        <v/>
      </c>
      <c r="X1543" t="str">
        <f t="shared" si="271"/>
        <v/>
      </c>
      <c r="Y1543" t="str">
        <f t="shared" si="272"/>
        <v/>
      </c>
      <c r="Z1543" t="str">
        <f t="shared" si="273"/>
        <v/>
      </c>
      <c r="AA1543" t="str">
        <f t="shared" si="274"/>
        <v/>
      </c>
      <c r="AB1543" t="str">
        <f t="shared" si="275"/>
        <v/>
      </c>
    </row>
    <row r="1544" spans="1:28" x14ac:dyDescent="0.45">
      <c r="A1544" t="s">
        <v>739</v>
      </c>
      <c r="B1544" t="s">
        <v>739</v>
      </c>
      <c r="C1544" t="s">
        <v>2998</v>
      </c>
      <c r="D1544" t="s">
        <v>2957</v>
      </c>
      <c r="E1544">
        <v>6037</v>
      </c>
      <c r="F1544" t="s">
        <v>2149</v>
      </c>
      <c r="G1544">
        <v>33.963099999999997</v>
      </c>
      <c r="H1544">
        <v>-118.18300000000001</v>
      </c>
      <c r="I1544">
        <v>24098</v>
      </c>
      <c r="J1544">
        <v>24098</v>
      </c>
      <c r="K1544">
        <f t="shared" si="265"/>
        <v>10.089884128483222</v>
      </c>
      <c r="L1544">
        <v>7918</v>
      </c>
      <c r="M1544" t="s">
        <v>19</v>
      </c>
      <c r="N1544" t="b">
        <v>1</v>
      </c>
      <c r="O1544" t="s">
        <v>20</v>
      </c>
      <c r="P1544">
        <v>90201</v>
      </c>
      <c r="Q1544">
        <v>1840019242</v>
      </c>
      <c r="R1544" t="str">
        <f t="shared" si="266"/>
        <v>small</v>
      </c>
      <c r="S1544">
        <f t="shared" si="267"/>
        <v>1</v>
      </c>
      <c r="T1544">
        <v>1543</v>
      </c>
      <c r="U1544">
        <f t="shared" si="268"/>
        <v>10.089884128483222</v>
      </c>
      <c r="V1544">
        <f t="shared" si="269"/>
        <v>1543</v>
      </c>
      <c r="W1544" t="str">
        <f t="shared" si="270"/>
        <v/>
      </c>
      <c r="X1544" t="str">
        <f t="shared" si="271"/>
        <v/>
      </c>
      <c r="Y1544" t="str">
        <f t="shared" si="272"/>
        <v/>
      </c>
      <c r="Z1544" t="str">
        <f t="shared" si="273"/>
        <v/>
      </c>
      <c r="AA1544" t="str">
        <f t="shared" si="274"/>
        <v/>
      </c>
      <c r="AB1544" t="str">
        <f t="shared" si="275"/>
        <v/>
      </c>
    </row>
    <row r="1545" spans="1:28" x14ac:dyDescent="0.45">
      <c r="A1545" t="s">
        <v>812</v>
      </c>
      <c r="B1545" t="s">
        <v>812</v>
      </c>
      <c r="C1545" t="s">
        <v>594</v>
      </c>
      <c r="D1545" t="s">
        <v>595</v>
      </c>
      <c r="E1545">
        <v>55089</v>
      </c>
      <c r="F1545" t="s">
        <v>646</v>
      </c>
      <c r="G1545">
        <v>43.235199999999999</v>
      </c>
      <c r="H1545">
        <v>-87.983800000000002</v>
      </c>
      <c r="I1545">
        <v>24086</v>
      </c>
      <c r="J1545">
        <v>24086</v>
      </c>
      <c r="K1545">
        <f t="shared" si="265"/>
        <v>10.089386037820425</v>
      </c>
      <c r="L1545">
        <v>200</v>
      </c>
      <c r="M1545" t="s">
        <v>19</v>
      </c>
      <c r="N1545" t="b">
        <v>1</v>
      </c>
      <c r="O1545" t="s">
        <v>596</v>
      </c>
      <c r="P1545" t="s">
        <v>813</v>
      </c>
      <c r="Q1545">
        <v>1840037989</v>
      </c>
      <c r="R1545" t="str">
        <f t="shared" si="266"/>
        <v>small</v>
      </c>
      <c r="S1545">
        <f t="shared" si="267"/>
        <v>1</v>
      </c>
      <c r="T1545">
        <v>1544</v>
      </c>
      <c r="U1545">
        <f t="shared" si="268"/>
        <v>10.089386037820425</v>
      </c>
      <c r="V1545">
        <f t="shared" si="269"/>
        <v>1544</v>
      </c>
      <c r="W1545" t="str">
        <f t="shared" si="270"/>
        <v/>
      </c>
      <c r="X1545" t="str">
        <f t="shared" si="271"/>
        <v/>
      </c>
      <c r="Y1545" t="str">
        <f t="shared" si="272"/>
        <v/>
      </c>
      <c r="Z1545" t="str">
        <f t="shared" si="273"/>
        <v/>
      </c>
      <c r="AA1545" t="str">
        <f t="shared" si="274"/>
        <v/>
      </c>
      <c r="AB1545" t="str">
        <f t="shared" si="275"/>
        <v/>
      </c>
    </row>
    <row r="1546" spans="1:28" x14ac:dyDescent="0.45">
      <c r="A1546" t="s">
        <v>2472</v>
      </c>
      <c r="B1546" t="s">
        <v>2472</v>
      </c>
      <c r="C1546" t="s">
        <v>2310</v>
      </c>
      <c r="D1546" t="s">
        <v>2311</v>
      </c>
      <c r="E1546">
        <v>37067</v>
      </c>
      <c r="F1546" t="s">
        <v>2325</v>
      </c>
      <c r="G1546">
        <v>36.106499999999997</v>
      </c>
      <c r="H1546">
        <v>-80.084800000000001</v>
      </c>
      <c r="I1546">
        <v>24066</v>
      </c>
      <c r="J1546">
        <v>24066</v>
      </c>
      <c r="K1546">
        <f t="shared" si="265"/>
        <v>10.088555334998109</v>
      </c>
      <c r="L1546">
        <v>526</v>
      </c>
      <c r="M1546" t="s">
        <v>19</v>
      </c>
      <c r="N1546" t="b">
        <v>1</v>
      </c>
      <c r="O1546" t="s">
        <v>330</v>
      </c>
      <c r="P1546" t="s">
        <v>2473</v>
      </c>
      <c r="Q1546">
        <v>1840016123</v>
      </c>
      <c r="R1546" t="str">
        <f t="shared" si="266"/>
        <v>small</v>
      </c>
      <c r="S1546">
        <f t="shared" si="267"/>
        <v>1</v>
      </c>
      <c r="T1546">
        <v>1545</v>
      </c>
      <c r="U1546">
        <f t="shared" si="268"/>
        <v>10.088555334998109</v>
      </c>
      <c r="V1546">
        <f t="shared" si="269"/>
        <v>1545</v>
      </c>
      <c r="W1546" t="str">
        <f t="shared" si="270"/>
        <v/>
      </c>
      <c r="X1546" t="str">
        <f t="shared" si="271"/>
        <v/>
      </c>
      <c r="Y1546" t="str">
        <f t="shared" si="272"/>
        <v/>
      </c>
      <c r="Z1546" t="str">
        <f t="shared" si="273"/>
        <v/>
      </c>
      <c r="AA1546" t="str">
        <f t="shared" si="274"/>
        <v/>
      </c>
      <c r="AB1546" t="str">
        <f t="shared" si="275"/>
        <v/>
      </c>
    </row>
    <row r="1547" spans="1:28" x14ac:dyDescent="0.45">
      <c r="A1547" t="s">
        <v>2860</v>
      </c>
      <c r="B1547" t="s">
        <v>2860</v>
      </c>
      <c r="C1547" t="s">
        <v>5269</v>
      </c>
      <c r="D1547" t="s">
        <v>766</v>
      </c>
      <c r="E1547">
        <v>41067</v>
      </c>
      <c r="F1547" t="s">
        <v>17</v>
      </c>
      <c r="G1547">
        <v>45.5244</v>
      </c>
      <c r="H1547">
        <v>-123.11</v>
      </c>
      <c r="I1547">
        <v>24058</v>
      </c>
      <c r="J1547">
        <v>24058</v>
      </c>
      <c r="K1547">
        <f t="shared" si="265"/>
        <v>10.088222860554017</v>
      </c>
      <c r="L1547">
        <v>1583</v>
      </c>
      <c r="M1547" t="s">
        <v>19</v>
      </c>
      <c r="N1547" t="b">
        <v>1</v>
      </c>
      <c r="O1547" t="s">
        <v>20</v>
      </c>
      <c r="P1547">
        <v>97116</v>
      </c>
      <c r="Q1547">
        <v>1840019930</v>
      </c>
      <c r="R1547" t="str">
        <f t="shared" si="266"/>
        <v>small</v>
      </c>
      <c r="S1547">
        <f t="shared" si="267"/>
        <v>1</v>
      </c>
      <c r="T1547">
        <v>1546</v>
      </c>
      <c r="U1547">
        <f t="shared" si="268"/>
        <v>10.088222860554017</v>
      </c>
      <c r="V1547">
        <f t="shared" si="269"/>
        <v>1546</v>
      </c>
      <c r="W1547" t="str">
        <f t="shared" si="270"/>
        <v/>
      </c>
      <c r="X1547" t="str">
        <f t="shared" si="271"/>
        <v/>
      </c>
      <c r="Y1547" t="str">
        <f t="shared" si="272"/>
        <v/>
      </c>
      <c r="Z1547" t="str">
        <f t="shared" si="273"/>
        <v/>
      </c>
      <c r="AA1547" t="str">
        <f t="shared" si="274"/>
        <v/>
      </c>
      <c r="AB1547" t="str">
        <f t="shared" si="275"/>
        <v/>
      </c>
    </row>
    <row r="1548" spans="1:28" x14ac:dyDescent="0.45">
      <c r="A1548" t="s">
        <v>2787</v>
      </c>
      <c r="B1548" t="s">
        <v>2787</v>
      </c>
      <c r="C1548" t="s">
        <v>2703</v>
      </c>
      <c r="D1548" t="s">
        <v>2129</v>
      </c>
      <c r="E1548">
        <v>36119</v>
      </c>
      <c r="F1548" t="s">
        <v>985</v>
      </c>
      <c r="G1548">
        <v>41.2883</v>
      </c>
      <c r="H1548">
        <v>-73.922700000000006</v>
      </c>
      <c r="I1548">
        <v>24053</v>
      </c>
      <c r="J1548">
        <v>24053</v>
      </c>
      <c r="K1548">
        <f t="shared" si="265"/>
        <v>10.088015007879244</v>
      </c>
      <c r="L1548">
        <v>2126</v>
      </c>
      <c r="M1548" t="s">
        <v>19</v>
      </c>
      <c r="N1548" t="b">
        <v>1</v>
      </c>
      <c r="O1548" t="s">
        <v>330</v>
      </c>
      <c r="P1548">
        <v>10566</v>
      </c>
      <c r="Q1548">
        <v>1840000783</v>
      </c>
      <c r="R1548" t="str">
        <f t="shared" si="266"/>
        <v>small</v>
      </c>
      <c r="S1548">
        <f t="shared" si="267"/>
        <v>1</v>
      </c>
      <c r="T1548">
        <v>1547</v>
      </c>
      <c r="U1548">
        <f t="shared" si="268"/>
        <v>10.088015007879244</v>
      </c>
      <c r="V1548">
        <f t="shared" si="269"/>
        <v>1547</v>
      </c>
      <c r="W1548" t="str">
        <f t="shared" si="270"/>
        <v/>
      </c>
      <c r="X1548" t="str">
        <f t="shared" si="271"/>
        <v/>
      </c>
      <c r="Y1548" t="str">
        <f t="shared" si="272"/>
        <v/>
      </c>
      <c r="Z1548" t="str">
        <f t="shared" si="273"/>
        <v/>
      </c>
      <c r="AA1548" t="str">
        <f t="shared" si="274"/>
        <v/>
      </c>
      <c r="AB1548" t="str">
        <f t="shared" si="275"/>
        <v/>
      </c>
    </row>
    <row r="1549" spans="1:28" x14ac:dyDescent="0.45">
      <c r="A1549" t="s">
        <v>1228</v>
      </c>
      <c r="B1549" t="s">
        <v>1228</v>
      </c>
      <c r="C1549" t="s">
        <v>966</v>
      </c>
      <c r="D1549" t="s">
        <v>967</v>
      </c>
      <c r="E1549">
        <v>12099</v>
      </c>
      <c r="F1549" t="s">
        <v>972</v>
      </c>
      <c r="G1549">
        <v>26.6372</v>
      </c>
      <c r="H1549">
        <v>-80.096100000000007</v>
      </c>
      <c r="I1549">
        <v>24051</v>
      </c>
      <c r="J1549">
        <v>24051</v>
      </c>
      <c r="K1549">
        <f t="shared" si="265"/>
        <v>10.087931854711062</v>
      </c>
      <c r="L1549">
        <v>2513</v>
      </c>
      <c r="M1549" t="s">
        <v>19</v>
      </c>
      <c r="N1549" t="b">
        <v>1</v>
      </c>
      <c r="O1549" t="s">
        <v>330</v>
      </c>
      <c r="P1549" t="s">
        <v>1229</v>
      </c>
      <c r="Q1549">
        <v>1840018308</v>
      </c>
      <c r="R1549" t="str">
        <f t="shared" si="266"/>
        <v>small</v>
      </c>
      <c r="S1549">
        <f t="shared" si="267"/>
        <v>1</v>
      </c>
      <c r="T1549">
        <v>1548</v>
      </c>
      <c r="U1549">
        <f t="shared" si="268"/>
        <v>10.087931854711062</v>
      </c>
      <c r="V1549">
        <f t="shared" si="269"/>
        <v>1548</v>
      </c>
      <c r="W1549" t="str">
        <f t="shared" si="270"/>
        <v/>
      </c>
      <c r="X1549" t="str">
        <f t="shared" si="271"/>
        <v/>
      </c>
      <c r="Y1549" t="str">
        <f t="shared" si="272"/>
        <v/>
      </c>
      <c r="Z1549" t="str">
        <f t="shared" si="273"/>
        <v/>
      </c>
      <c r="AA1549" t="str">
        <f t="shared" si="274"/>
        <v/>
      </c>
      <c r="AB1549" t="str">
        <f t="shared" si="275"/>
        <v/>
      </c>
    </row>
    <row r="1550" spans="1:28" x14ac:dyDescent="0.45">
      <c r="A1550" t="s">
        <v>2976</v>
      </c>
      <c r="B1550" t="s">
        <v>2976</v>
      </c>
      <c r="C1550" t="s">
        <v>3789</v>
      </c>
      <c r="D1550" t="s">
        <v>3790</v>
      </c>
      <c r="E1550">
        <v>17097</v>
      </c>
      <c r="F1550" t="s">
        <v>999</v>
      </c>
      <c r="G1550">
        <v>42.459899999999998</v>
      </c>
      <c r="H1550">
        <v>-87.851100000000002</v>
      </c>
      <c r="I1550">
        <v>24029</v>
      </c>
      <c r="J1550">
        <v>24029</v>
      </c>
      <c r="K1550">
        <f t="shared" si="265"/>
        <v>10.087016713216245</v>
      </c>
      <c r="L1550">
        <v>944</v>
      </c>
      <c r="M1550" t="s">
        <v>19</v>
      </c>
      <c r="N1550" t="b">
        <v>1</v>
      </c>
      <c r="O1550" t="s">
        <v>596</v>
      </c>
      <c r="P1550">
        <v>60099</v>
      </c>
      <c r="Q1550">
        <v>1840010114</v>
      </c>
      <c r="R1550" t="str">
        <f t="shared" si="266"/>
        <v>small</v>
      </c>
      <c r="S1550">
        <f t="shared" si="267"/>
        <v>1</v>
      </c>
      <c r="T1550">
        <v>1549</v>
      </c>
      <c r="U1550">
        <f t="shared" si="268"/>
        <v>10.087016713216245</v>
      </c>
      <c r="V1550">
        <f t="shared" si="269"/>
        <v>1549</v>
      </c>
      <c r="W1550" t="str">
        <f t="shared" si="270"/>
        <v/>
      </c>
      <c r="X1550" t="str">
        <f t="shared" si="271"/>
        <v/>
      </c>
      <c r="Y1550" t="str">
        <f t="shared" si="272"/>
        <v/>
      </c>
      <c r="Z1550" t="str">
        <f t="shared" si="273"/>
        <v/>
      </c>
      <c r="AA1550" t="str">
        <f t="shared" si="274"/>
        <v/>
      </c>
      <c r="AB1550" t="str">
        <f t="shared" si="275"/>
        <v/>
      </c>
    </row>
    <row r="1551" spans="1:28" x14ac:dyDescent="0.45">
      <c r="A1551" t="s">
        <v>1912</v>
      </c>
      <c r="B1551" t="s">
        <v>1912</v>
      </c>
      <c r="C1551" t="s">
        <v>3789</v>
      </c>
      <c r="D1551" t="s">
        <v>3790</v>
      </c>
      <c r="E1551">
        <v>17031</v>
      </c>
      <c r="F1551" t="s">
        <v>2551</v>
      </c>
      <c r="G1551">
        <v>42.0747</v>
      </c>
      <c r="H1551">
        <v>-88.025199999999998</v>
      </c>
      <c r="I1551">
        <v>24021</v>
      </c>
      <c r="J1551">
        <v>24021</v>
      </c>
      <c r="K1551">
        <f t="shared" si="265"/>
        <v>10.086683726740743</v>
      </c>
      <c r="L1551">
        <v>1647</v>
      </c>
      <c r="M1551" t="s">
        <v>19</v>
      </c>
      <c r="N1551" t="b">
        <v>1</v>
      </c>
      <c r="O1551" t="s">
        <v>596</v>
      </c>
      <c r="P1551">
        <v>60008</v>
      </c>
      <c r="Q1551">
        <v>1840009185</v>
      </c>
      <c r="R1551" t="str">
        <f t="shared" si="266"/>
        <v>small</v>
      </c>
      <c r="S1551">
        <f t="shared" si="267"/>
        <v>1</v>
      </c>
      <c r="T1551">
        <v>1550</v>
      </c>
      <c r="U1551">
        <f t="shared" si="268"/>
        <v>10.086683726740743</v>
      </c>
      <c r="V1551">
        <f t="shared" si="269"/>
        <v>1550</v>
      </c>
      <c r="W1551" t="str">
        <f t="shared" si="270"/>
        <v/>
      </c>
      <c r="X1551" t="str">
        <f t="shared" si="271"/>
        <v/>
      </c>
      <c r="Y1551" t="str">
        <f t="shared" si="272"/>
        <v/>
      </c>
      <c r="Z1551" t="str">
        <f t="shared" si="273"/>
        <v/>
      </c>
      <c r="AA1551" t="str">
        <f t="shared" si="274"/>
        <v/>
      </c>
      <c r="AB1551" t="str">
        <f t="shared" si="275"/>
        <v/>
      </c>
    </row>
    <row r="1552" spans="1:28" x14ac:dyDescent="0.45">
      <c r="A1552" t="s">
        <v>1513</v>
      </c>
      <c r="B1552" t="s">
        <v>1513</v>
      </c>
      <c r="C1552" t="s">
        <v>1442</v>
      </c>
      <c r="D1552" t="s">
        <v>1443</v>
      </c>
      <c r="E1552">
        <v>34023</v>
      </c>
      <c r="F1552" t="s">
        <v>409</v>
      </c>
      <c r="G1552">
        <v>40.584899999999998</v>
      </c>
      <c r="H1552">
        <v>-74.228499999999997</v>
      </c>
      <c r="I1552">
        <v>23992</v>
      </c>
      <c r="J1552">
        <v>23992</v>
      </c>
      <c r="K1552">
        <f t="shared" si="265"/>
        <v>10.085475720428844</v>
      </c>
      <c r="L1552">
        <v>2096</v>
      </c>
      <c r="M1552" t="s">
        <v>19</v>
      </c>
      <c r="N1552" t="b">
        <v>1</v>
      </c>
      <c r="O1552" t="s">
        <v>330</v>
      </c>
      <c r="P1552">
        <v>7008</v>
      </c>
      <c r="Q1552">
        <v>1840001331</v>
      </c>
      <c r="R1552" t="str">
        <f t="shared" si="266"/>
        <v>small</v>
      </c>
      <c r="S1552">
        <f t="shared" si="267"/>
        <v>1</v>
      </c>
      <c r="T1552">
        <v>1551</v>
      </c>
      <c r="U1552">
        <f t="shared" si="268"/>
        <v>10.085475720428844</v>
      </c>
      <c r="V1552">
        <f t="shared" si="269"/>
        <v>1551</v>
      </c>
      <c r="W1552" t="str">
        <f t="shared" si="270"/>
        <v/>
      </c>
      <c r="X1552" t="str">
        <f t="shared" si="271"/>
        <v/>
      </c>
      <c r="Y1552" t="str">
        <f t="shared" si="272"/>
        <v/>
      </c>
      <c r="Z1552" t="str">
        <f t="shared" si="273"/>
        <v/>
      </c>
      <c r="AA1552" t="str">
        <f t="shared" si="274"/>
        <v/>
      </c>
      <c r="AB1552" t="str">
        <f t="shared" si="275"/>
        <v/>
      </c>
    </row>
    <row r="1553" spans="1:28" x14ac:dyDescent="0.45">
      <c r="A1553" t="s">
        <v>2055</v>
      </c>
      <c r="B1553" t="s">
        <v>2055</v>
      </c>
      <c r="C1553" t="s">
        <v>1679</v>
      </c>
      <c r="D1553" t="s">
        <v>1680</v>
      </c>
      <c r="E1553">
        <v>48349</v>
      </c>
      <c r="F1553" t="s">
        <v>1686</v>
      </c>
      <c r="G1553">
        <v>32.082299999999996</v>
      </c>
      <c r="H1553">
        <v>-96.467600000000004</v>
      </c>
      <c r="I1553">
        <v>22805</v>
      </c>
      <c r="J1553">
        <v>23987</v>
      </c>
      <c r="K1553">
        <f t="shared" si="265"/>
        <v>10.085267295909031</v>
      </c>
      <c r="L1553">
        <v>416</v>
      </c>
      <c r="M1553" t="s">
        <v>19</v>
      </c>
      <c r="N1553" t="b">
        <v>1</v>
      </c>
      <c r="O1553" t="s">
        <v>596</v>
      </c>
      <c r="P1553" t="s">
        <v>2056</v>
      </c>
      <c r="Q1553">
        <v>1840019505</v>
      </c>
      <c r="R1553" t="str">
        <f t="shared" si="266"/>
        <v>small</v>
      </c>
      <c r="S1553">
        <f t="shared" si="267"/>
        <v>1</v>
      </c>
      <c r="T1553">
        <v>1552</v>
      </c>
      <c r="U1553">
        <f t="shared" si="268"/>
        <v>10.085267295909031</v>
      </c>
      <c r="V1553">
        <f t="shared" si="269"/>
        <v>1552</v>
      </c>
      <c r="W1553" t="str">
        <f t="shared" si="270"/>
        <v/>
      </c>
      <c r="X1553" t="str">
        <f t="shared" si="271"/>
        <v/>
      </c>
      <c r="Y1553" t="str">
        <f t="shared" si="272"/>
        <v/>
      </c>
      <c r="Z1553" t="str">
        <f t="shared" si="273"/>
        <v/>
      </c>
      <c r="AA1553" t="str">
        <f t="shared" si="274"/>
        <v/>
      </c>
      <c r="AB1553" t="str">
        <f t="shared" si="275"/>
        <v/>
      </c>
    </row>
    <row r="1554" spans="1:28" x14ac:dyDescent="0.45">
      <c r="A1554" t="s">
        <v>3795</v>
      </c>
      <c r="B1554" t="s">
        <v>3795</v>
      </c>
      <c r="C1554" t="s">
        <v>4006</v>
      </c>
      <c r="D1554" t="s">
        <v>4007</v>
      </c>
      <c r="E1554">
        <v>13151</v>
      </c>
      <c r="F1554" t="s">
        <v>355</v>
      </c>
      <c r="G1554">
        <v>33.439900000000002</v>
      </c>
      <c r="H1554">
        <v>-84.150700000000001</v>
      </c>
      <c r="I1554">
        <v>23964</v>
      </c>
      <c r="J1554">
        <v>23964</v>
      </c>
      <c r="K1554">
        <f t="shared" si="265"/>
        <v>10.084307983203816</v>
      </c>
      <c r="L1554">
        <v>733</v>
      </c>
      <c r="M1554" t="s">
        <v>19</v>
      </c>
      <c r="N1554" t="b">
        <v>1</v>
      </c>
      <c r="O1554" t="s">
        <v>330</v>
      </c>
      <c r="P1554" t="s">
        <v>4092</v>
      </c>
      <c r="Q1554">
        <v>1840015706</v>
      </c>
      <c r="R1554" t="str">
        <f t="shared" si="266"/>
        <v>small</v>
      </c>
      <c r="S1554">
        <f t="shared" si="267"/>
        <v>1</v>
      </c>
      <c r="T1554">
        <v>1553</v>
      </c>
      <c r="U1554">
        <f t="shared" si="268"/>
        <v>10.084307983203816</v>
      </c>
      <c r="V1554">
        <f t="shared" si="269"/>
        <v>1553</v>
      </c>
      <c r="W1554" t="str">
        <f t="shared" si="270"/>
        <v/>
      </c>
      <c r="X1554" t="str">
        <f t="shared" si="271"/>
        <v/>
      </c>
      <c r="Y1554" t="str">
        <f t="shared" si="272"/>
        <v/>
      </c>
      <c r="Z1554" t="str">
        <f t="shared" si="273"/>
        <v/>
      </c>
      <c r="AA1554" t="str">
        <f t="shared" si="274"/>
        <v/>
      </c>
      <c r="AB1554" t="str">
        <f t="shared" si="275"/>
        <v/>
      </c>
    </row>
    <row r="1555" spans="1:28" x14ac:dyDescent="0.45">
      <c r="A1555" t="s">
        <v>3454</v>
      </c>
      <c r="B1555" t="s">
        <v>3454</v>
      </c>
      <c r="C1555" t="s">
        <v>2998</v>
      </c>
      <c r="D1555" t="s">
        <v>2957</v>
      </c>
      <c r="E1555">
        <v>6107</v>
      </c>
      <c r="F1555" t="s">
        <v>3020</v>
      </c>
      <c r="G1555">
        <v>36.545299999999997</v>
      </c>
      <c r="H1555">
        <v>-119.3989</v>
      </c>
      <c r="I1555">
        <v>23961</v>
      </c>
      <c r="J1555">
        <v>23961</v>
      </c>
      <c r="K1555">
        <f t="shared" si="265"/>
        <v>10.084182787585499</v>
      </c>
      <c r="L1555">
        <v>1429</v>
      </c>
      <c r="M1555" t="s">
        <v>19</v>
      </c>
      <c r="N1555" t="b">
        <v>1</v>
      </c>
      <c r="O1555" t="s">
        <v>20</v>
      </c>
      <c r="P1555">
        <v>93618</v>
      </c>
      <c r="Q1555">
        <v>1840019044</v>
      </c>
      <c r="R1555" t="str">
        <f t="shared" si="266"/>
        <v>small</v>
      </c>
      <c r="S1555">
        <f t="shared" si="267"/>
        <v>1</v>
      </c>
      <c r="T1555">
        <v>1554</v>
      </c>
      <c r="U1555">
        <f t="shared" si="268"/>
        <v>10.084182787585499</v>
      </c>
      <c r="V1555">
        <f t="shared" si="269"/>
        <v>1554</v>
      </c>
      <c r="W1555" t="str">
        <f t="shared" si="270"/>
        <v/>
      </c>
      <c r="X1555" t="str">
        <f t="shared" si="271"/>
        <v/>
      </c>
      <c r="Y1555" t="str">
        <f t="shared" si="272"/>
        <v/>
      </c>
      <c r="Z1555" t="str">
        <f t="shared" si="273"/>
        <v/>
      </c>
      <c r="AA1555" t="str">
        <f t="shared" si="274"/>
        <v/>
      </c>
      <c r="AB1555" t="str">
        <f t="shared" si="275"/>
        <v/>
      </c>
    </row>
    <row r="1556" spans="1:28" x14ac:dyDescent="0.45">
      <c r="A1556" t="s">
        <v>4243</v>
      </c>
      <c r="B1556" t="s">
        <v>4243</v>
      </c>
      <c r="C1556" t="s">
        <v>4235</v>
      </c>
      <c r="D1556" t="s">
        <v>597</v>
      </c>
      <c r="E1556">
        <v>19139</v>
      </c>
      <c r="F1556" t="s">
        <v>4243</v>
      </c>
      <c r="G1556">
        <v>41.419499999999999</v>
      </c>
      <c r="H1556">
        <v>-91.067999999999998</v>
      </c>
      <c r="I1556">
        <v>26481</v>
      </c>
      <c r="J1556">
        <v>23914</v>
      </c>
      <c r="K1556">
        <f t="shared" si="265"/>
        <v>10.082219340479526</v>
      </c>
      <c r="L1556">
        <v>508</v>
      </c>
      <c r="M1556" t="s">
        <v>19</v>
      </c>
      <c r="N1556" t="b">
        <v>1</v>
      </c>
      <c r="O1556" t="s">
        <v>596</v>
      </c>
      <c r="P1556">
        <v>52761</v>
      </c>
      <c r="Q1556">
        <v>1840008202</v>
      </c>
      <c r="R1556" t="str">
        <f t="shared" si="266"/>
        <v>small</v>
      </c>
      <c r="S1556">
        <f t="shared" si="267"/>
        <v>1</v>
      </c>
      <c r="T1556">
        <v>1555</v>
      </c>
      <c r="U1556">
        <f t="shared" si="268"/>
        <v>10.082219340479526</v>
      </c>
      <c r="V1556">
        <f t="shared" si="269"/>
        <v>1555</v>
      </c>
      <c r="W1556" t="str">
        <f t="shared" si="270"/>
        <v/>
      </c>
      <c r="X1556" t="str">
        <f t="shared" si="271"/>
        <v/>
      </c>
      <c r="Y1556" t="str">
        <f t="shared" si="272"/>
        <v/>
      </c>
      <c r="Z1556" t="str">
        <f t="shared" si="273"/>
        <v/>
      </c>
      <c r="AA1556" t="str">
        <f t="shared" si="274"/>
        <v/>
      </c>
      <c r="AB1556" t="str">
        <f t="shared" si="275"/>
        <v/>
      </c>
    </row>
    <row r="1557" spans="1:28" x14ac:dyDescent="0.45">
      <c r="A1557" t="s">
        <v>4715</v>
      </c>
      <c r="B1557" t="s">
        <v>4715</v>
      </c>
      <c r="C1557" t="s">
        <v>4859</v>
      </c>
      <c r="D1557" t="s">
        <v>4860</v>
      </c>
      <c r="E1557">
        <v>27037</v>
      </c>
      <c r="F1557" t="s">
        <v>2554</v>
      </c>
      <c r="G1557">
        <v>44.746600000000001</v>
      </c>
      <c r="H1557">
        <v>-93.066199999999995</v>
      </c>
      <c r="I1557">
        <v>23911</v>
      </c>
      <c r="J1557">
        <v>23911</v>
      </c>
      <c r="K1557">
        <f t="shared" si="265"/>
        <v>10.082093883082601</v>
      </c>
      <c r="L1557">
        <v>277</v>
      </c>
      <c r="M1557" t="s">
        <v>19</v>
      </c>
      <c r="N1557" t="b">
        <v>1</v>
      </c>
      <c r="O1557" t="s">
        <v>596</v>
      </c>
      <c r="P1557">
        <v>55068</v>
      </c>
      <c r="Q1557">
        <v>1840008951</v>
      </c>
      <c r="R1557" t="str">
        <f t="shared" si="266"/>
        <v>small</v>
      </c>
      <c r="S1557">
        <f t="shared" si="267"/>
        <v>1</v>
      </c>
      <c r="T1557">
        <v>1556</v>
      </c>
      <c r="U1557">
        <f t="shared" si="268"/>
        <v>10.082093883082601</v>
      </c>
      <c r="V1557">
        <f t="shared" si="269"/>
        <v>1556</v>
      </c>
      <c r="W1557" t="str">
        <f t="shared" si="270"/>
        <v/>
      </c>
      <c r="X1557" t="str">
        <f t="shared" si="271"/>
        <v/>
      </c>
      <c r="Y1557" t="str">
        <f t="shared" si="272"/>
        <v/>
      </c>
      <c r="Z1557" t="str">
        <f t="shared" si="273"/>
        <v/>
      </c>
      <c r="AA1557" t="str">
        <f t="shared" si="274"/>
        <v/>
      </c>
      <c r="AB1557" t="str">
        <f t="shared" si="275"/>
        <v/>
      </c>
    </row>
    <row r="1558" spans="1:28" x14ac:dyDescent="0.45">
      <c r="A1558" t="s">
        <v>4523</v>
      </c>
      <c r="B1558" t="s">
        <v>4523</v>
      </c>
      <c r="C1558" t="s">
        <v>4499</v>
      </c>
      <c r="D1558" t="s">
        <v>4500</v>
      </c>
      <c r="E1558">
        <v>24033</v>
      </c>
      <c r="F1558" t="s">
        <v>4502</v>
      </c>
      <c r="G1558">
        <v>38.9953</v>
      </c>
      <c r="H1558">
        <v>-76.888499999999993</v>
      </c>
      <c r="I1558">
        <v>23909</v>
      </c>
      <c r="J1558">
        <v>23909</v>
      </c>
      <c r="K1558">
        <f t="shared" si="265"/>
        <v>10.082010236072934</v>
      </c>
      <c r="L1558">
        <v>1471</v>
      </c>
      <c r="M1558" t="s">
        <v>19</v>
      </c>
      <c r="N1558" t="b">
        <v>1</v>
      </c>
      <c r="O1558" t="s">
        <v>330</v>
      </c>
      <c r="P1558" t="s">
        <v>4524</v>
      </c>
      <c r="Q1558">
        <v>1840005974</v>
      </c>
      <c r="R1558" t="str">
        <f t="shared" si="266"/>
        <v>small</v>
      </c>
      <c r="S1558">
        <f t="shared" si="267"/>
        <v>1</v>
      </c>
      <c r="T1558">
        <v>1557</v>
      </c>
      <c r="U1558">
        <f t="shared" si="268"/>
        <v>10.082010236072934</v>
      </c>
      <c r="V1558">
        <f t="shared" si="269"/>
        <v>1557</v>
      </c>
      <c r="W1558" t="str">
        <f t="shared" si="270"/>
        <v/>
      </c>
      <c r="X1558" t="str">
        <f t="shared" si="271"/>
        <v/>
      </c>
      <c r="Y1558" t="str">
        <f t="shared" si="272"/>
        <v/>
      </c>
      <c r="Z1558" t="str">
        <f t="shared" si="273"/>
        <v/>
      </c>
      <c r="AA1558" t="str">
        <f t="shared" si="274"/>
        <v/>
      </c>
      <c r="AB1558" t="str">
        <f t="shared" si="275"/>
        <v/>
      </c>
    </row>
    <row r="1559" spans="1:28" x14ac:dyDescent="0.45">
      <c r="A1559" t="s">
        <v>5299</v>
      </c>
      <c r="B1559" t="s">
        <v>5299</v>
      </c>
      <c r="C1559" t="s">
        <v>5319</v>
      </c>
      <c r="D1559" t="s">
        <v>5320</v>
      </c>
      <c r="E1559">
        <v>46011</v>
      </c>
      <c r="F1559" t="s">
        <v>5299</v>
      </c>
      <c r="G1559">
        <v>44.302700000000002</v>
      </c>
      <c r="H1559">
        <v>-96.785600000000002</v>
      </c>
      <c r="I1559">
        <v>24357</v>
      </c>
      <c r="J1559">
        <v>23895</v>
      </c>
      <c r="K1559">
        <f t="shared" si="265"/>
        <v>10.081424511012258</v>
      </c>
      <c r="L1559">
        <v>690</v>
      </c>
      <c r="M1559" t="s">
        <v>19</v>
      </c>
      <c r="N1559" t="b">
        <v>1</v>
      </c>
      <c r="O1559" t="s">
        <v>596</v>
      </c>
      <c r="P1559" t="s">
        <v>5331</v>
      </c>
      <c r="Q1559">
        <v>1840002506</v>
      </c>
      <c r="R1559" t="str">
        <f t="shared" si="266"/>
        <v>small</v>
      </c>
      <c r="S1559">
        <f t="shared" si="267"/>
        <v>1</v>
      </c>
      <c r="T1559">
        <v>1558</v>
      </c>
      <c r="U1559">
        <f t="shared" si="268"/>
        <v>10.081424511012258</v>
      </c>
      <c r="V1559">
        <f t="shared" si="269"/>
        <v>1558</v>
      </c>
      <c r="W1559" t="str">
        <f t="shared" si="270"/>
        <v/>
      </c>
      <c r="X1559" t="str">
        <f t="shared" si="271"/>
        <v/>
      </c>
      <c r="Y1559" t="str">
        <f t="shared" si="272"/>
        <v/>
      </c>
      <c r="Z1559" t="str">
        <f t="shared" si="273"/>
        <v/>
      </c>
      <c r="AA1559" t="str">
        <f t="shared" si="274"/>
        <v/>
      </c>
      <c r="AB1559" t="str">
        <f t="shared" si="275"/>
        <v/>
      </c>
    </row>
    <row r="1560" spans="1:28" x14ac:dyDescent="0.45">
      <c r="A1560" t="s">
        <v>1348</v>
      </c>
      <c r="B1560" t="s">
        <v>1348</v>
      </c>
      <c r="C1560" t="s">
        <v>966</v>
      </c>
      <c r="D1560" t="s">
        <v>967</v>
      </c>
      <c r="E1560">
        <v>12086</v>
      </c>
      <c r="F1560" t="s">
        <v>982</v>
      </c>
      <c r="G1560">
        <v>25.888000000000002</v>
      </c>
      <c r="H1560">
        <v>-80.357299999999995</v>
      </c>
      <c r="I1560">
        <v>23837</v>
      </c>
      <c r="J1560">
        <v>23837</v>
      </c>
      <c r="K1560">
        <f t="shared" si="265"/>
        <v>10.078994274334729</v>
      </c>
      <c r="L1560">
        <v>2787</v>
      </c>
      <c r="M1560" t="s">
        <v>19</v>
      </c>
      <c r="N1560" t="b">
        <v>1</v>
      </c>
      <c r="O1560" t="s">
        <v>330</v>
      </c>
      <c r="P1560" t="s">
        <v>1349</v>
      </c>
      <c r="Q1560">
        <v>1840015158</v>
      </c>
      <c r="R1560" t="str">
        <f t="shared" si="266"/>
        <v>small</v>
      </c>
      <c r="S1560">
        <f t="shared" si="267"/>
        <v>1</v>
      </c>
      <c r="T1560">
        <v>1559</v>
      </c>
      <c r="U1560">
        <f t="shared" si="268"/>
        <v>10.078994274334729</v>
      </c>
      <c r="V1560">
        <f t="shared" si="269"/>
        <v>1559</v>
      </c>
      <c r="W1560" t="str">
        <f t="shared" si="270"/>
        <v/>
      </c>
      <c r="X1560" t="str">
        <f t="shared" si="271"/>
        <v/>
      </c>
      <c r="Y1560" t="str">
        <f t="shared" si="272"/>
        <v/>
      </c>
      <c r="Z1560" t="str">
        <f t="shared" si="273"/>
        <v/>
      </c>
      <c r="AA1560" t="str">
        <f t="shared" si="274"/>
        <v/>
      </c>
      <c r="AB1560" t="str">
        <f t="shared" si="275"/>
        <v/>
      </c>
    </row>
    <row r="1561" spans="1:28" x14ac:dyDescent="0.45">
      <c r="A1561" t="s">
        <v>86</v>
      </c>
      <c r="B1561" t="s">
        <v>86</v>
      </c>
      <c r="C1561" t="s">
        <v>2998</v>
      </c>
      <c r="D1561" t="s">
        <v>2957</v>
      </c>
      <c r="E1561">
        <v>6071</v>
      </c>
      <c r="F1561" t="s">
        <v>3009</v>
      </c>
      <c r="G1561">
        <v>34.865499999999997</v>
      </c>
      <c r="H1561">
        <v>-117.04640000000001</v>
      </c>
      <c r="I1561">
        <v>30503</v>
      </c>
      <c r="J1561">
        <v>23835</v>
      </c>
      <c r="K1561">
        <f t="shared" si="265"/>
        <v>10.078910367638926</v>
      </c>
      <c r="L1561">
        <v>222</v>
      </c>
      <c r="M1561" t="s">
        <v>19</v>
      </c>
      <c r="N1561" t="b">
        <v>1</v>
      </c>
      <c r="O1561" t="s">
        <v>20</v>
      </c>
      <c r="P1561" t="s">
        <v>3297</v>
      </c>
      <c r="Q1561">
        <v>1840019118</v>
      </c>
      <c r="R1561" t="str">
        <f t="shared" si="266"/>
        <v>small</v>
      </c>
      <c r="S1561">
        <f t="shared" si="267"/>
        <v>1</v>
      </c>
      <c r="T1561">
        <v>1560</v>
      </c>
      <c r="U1561">
        <f t="shared" si="268"/>
        <v>10.078910367638926</v>
      </c>
      <c r="V1561">
        <f t="shared" si="269"/>
        <v>1560</v>
      </c>
      <c r="W1561" t="str">
        <f t="shared" si="270"/>
        <v/>
      </c>
      <c r="X1561" t="str">
        <f t="shared" si="271"/>
        <v/>
      </c>
      <c r="Y1561" t="str">
        <f t="shared" si="272"/>
        <v/>
      </c>
      <c r="Z1561" t="str">
        <f t="shared" si="273"/>
        <v/>
      </c>
      <c r="AA1561" t="str">
        <f t="shared" si="274"/>
        <v/>
      </c>
      <c r="AB1561" t="str">
        <f t="shared" si="275"/>
        <v/>
      </c>
    </row>
    <row r="1562" spans="1:28" x14ac:dyDescent="0.45">
      <c r="A1562" t="s">
        <v>2194</v>
      </c>
      <c r="B1562" t="s">
        <v>2194</v>
      </c>
      <c r="C1562" t="s">
        <v>1679</v>
      </c>
      <c r="D1562" t="s">
        <v>1680</v>
      </c>
      <c r="E1562">
        <v>48491</v>
      </c>
      <c r="F1562" t="s">
        <v>904</v>
      </c>
      <c r="G1562">
        <v>30.537500000000001</v>
      </c>
      <c r="H1562">
        <v>-97.551500000000004</v>
      </c>
      <c r="I1562">
        <v>23832</v>
      </c>
      <c r="J1562">
        <v>23832</v>
      </c>
      <c r="K1562">
        <f t="shared" si="265"/>
        <v>10.078784494393119</v>
      </c>
      <c r="L1562">
        <v>1128</v>
      </c>
      <c r="M1562" t="s">
        <v>19</v>
      </c>
      <c r="N1562" t="b">
        <v>1</v>
      </c>
      <c r="O1562" t="s">
        <v>596</v>
      </c>
      <c r="P1562">
        <v>78634</v>
      </c>
      <c r="Q1562">
        <v>1840019573</v>
      </c>
      <c r="R1562" t="str">
        <f t="shared" si="266"/>
        <v>small</v>
      </c>
      <c r="S1562">
        <f t="shared" si="267"/>
        <v>1</v>
      </c>
      <c r="T1562">
        <v>1561</v>
      </c>
      <c r="U1562">
        <f t="shared" si="268"/>
        <v>10.078784494393119</v>
      </c>
      <c r="V1562">
        <f t="shared" si="269"/>
        <v>1561</v>
      </c>
      <c r="W1562" t="str">
        <f t="shared" si="270"/>
        <v/>
      </c>
      <c r="X1562" t="str">
        <f t="shared" si="271"/>
        <v/>
      </c>
      <c r="Y1562" t="str">
        <f t="shared" si="272"/>
        <v/>
      </c>
      <c r="Z1562" t="str">
        <f t="shared" si="273"/>
        <v/>
      </c>
      <c r="AA1562" t="str">
        <f t="shared" si="274"/>
        <v/>
      </c>
      <c r="AB1562" t="str">
        <f t="shared" si="275"/>
        <v/>
      </c>
    </row>
    <row r="1563" spans="1:28" x14ac:dyDescent="0.45">
      <c r="A1563" t="s">
        <v>822</v>
      </c>
      <c r="B1563" t="s">
        <v>822</v>
      </c>
      <c r="C1563" t="s">
        <v>5114</v>
      </c>
      <c r="D1563" t="s">
        <v>3732</v>
      </c>
      <c r="E1563">
        <v>28121</v>
      </c>
      <c r="F1563" t="s">
        <v>2124</v>
      </c>
      <c r="G1563">
        <v>32.277799999999999</v>
      </c>
      <c r="H1563">
        <v>-89.989599999999996</v>
      </c>
      <c r="I1563">
        <v>23826</v>
      </c>
      <c r="J1563">
        <v>23826</v>
      </c>
      <c r="K1563">
        <f t="shared" si="265"/>
        <v>10.078532700359306</v>
      </c>
      <c r="L1563">
        <v>358</v>
      </c>
      <c r="M1563" t="s">
        <v>19</v>
      </c>
      <c r="N1563" t="b">
        <v>1</v>
      </c>
      <c r="O1563" t="s">
        <v>596</v>
      </c>
      <c r="P1563" t="s">
        <v>5146</v>
      </c>
      <c r="Q1563">
        <v>1840013825</v>
      </c>
      <c r="R1563" t="str">
        <f t="shared" si="266"/>
        <v>small</v>
      </c>
      <c r="S1563">
        <f t="shared" si="267"/>
        <v>1</v>
      </c>
      <c r="T1563">
        <v>1562</v>
      </c>
      <c r="U1563">
        <f t="shared" si="268"/>
        <v>10.078532700359306</v>
      </c>
      <c r="V1563">
        <f t="shared" si="269"/>
        <v>1562</v>
      </c>
      <c r="W1563" t="str">
        <f t="shared" si="270"/>
        <v/>
      </c>
      <c r="X1563" t="str">
        <f t="shared" si="271"/>
        <v/>
      </c>
      <c r="Y1563" t="str">
        <f t="shared" si="272"/>
        <v/>
      </c>
      <c r="Z1563" t="str">
        <f t="shared" si="273"/>
        <v/>
      </c>
      <c r="AA1563" t="str">
        <f t="shared" si="274"/>
        <v/>
      </c>
      <c r="AB1563" t="str">
        <f t="shared" si="275"/>
        <v/>
      </c>
    </row>
    <row r="1564" spans="1:28" x14ac:dyDescent="0.45">
      <c r="A1564" t="s">
        <v>93</v>
      </c>
      <c r="B1564" t="s">
        <v>93</v>
      </c>
      <c r="C1564" t="s">
        <v>4580</v>
      </c>
      <c r="D1564" t="s">
        <v>899</v>
      </c>
      <c r="E1564">
        <v>39113</v>
      </c>
      <c r="F1564" t="s">
        <v>329</v>
      </c>
      <c r="G1564">
        <v>39.633899999999997</v>
      </c>
      <c r="H1564">
        <v>-84.144800000000004</v>
      </c>
      <c r="I1564">
        <v>23817</v>
      </c>
      <c r="J1564">
        <v>23817</v>
      </c>
      <c r="K1564">
        <f t="shared" si="265"/>
        <v>10.078154890393224</v>
      </c>
      <c r="L1564">
        <v>840</v>
      </c>
      <c r="M1564" t="s">
        <v>19</v>
      </c>
      <c r="N1564" t="b">
        <v>1</v>
      </c>
      <c r="O1564" t="s">
        <v>330</v>
      </c>
      <c r="P1564" t="s">
        <v>4597</v>
      </c>
      <c r="Q1564">
        <v>1840007308</v>
      </c>
      <c r="R1564" t="str">
        <f t="shared" si="266"/>
        <v>small</v>
      </c>
      <c r="S1564">
        <f t="shared" si="267"/>
        <v>1</v>
      </c>
      <c r="T1564">
        <v>1563</v>
      </c>
      <c r="U1564">
        <f t="shared" si="268"/>
        <v>10.078154890393224</v>
      </c>
      <c r="V1564">
        <f t="shared" si="269"/>
        <v>1563</v>
      </c>
      <c r="W1564" t="str">
        <f t="shared" si="270"/>
        <v/>
      </c>
      <c r="X1564" t="str">
        <f t="shared" si="271"/>
        <v/>
      </c>
      <c r="Y1564" t="str">
        <f t="shared" si="272"/>
        <v/>
      </c>
      <c r="Z1564" t="str">
        <f t="shared" si="273"/>
        <v/>
      </c>
      <c r="AA1564" t="str">
        <f t="shared" si="274"/>
        <v/>
      </c>
      <c r="AB1564" t="str">
        <f t="shared" si="275"/>
        <v/>
      </c>
    </row>
    <row r="1565" spans="1:28" x14ac:dyDescent="0.45">
      <c r="A1565" t="s">
        <v>713</v>
      </c>
      <c r="B1565" t="s">
        <v>713</v>
      </c>
      <c r="C1565" t="s">
        <v>594</v>
      </c>
      <c r="D1565" t="s">
        <v>595</v>
      </c>
      <c r="E1565">
        <v>55055</v>
      </c>
      <c r="F1565" t="s">
        <v>60</v>
      </c>
      <c r="G1565">
        <v>43.189300000000003</v>
      </c>
      <c r="H1565">
        <v>-88.728499999999997</v>
      </c>
      <c r="I1565">
        <v>23304</v>
      </c>
      <c r="J1565">
        <v>23817</v>
      </c>
      <c r="K1565">
        <f t="shared" si="265"/>
        <v>10.078154890393224</v>
      </c>
      <c r="L1565">
        <v>763</v>
      </c>
      <c r="M1565" t="s">
        <v>19</v>
      </c>
      <c r="N1565" t="b">
        <v>1</v>
      </c>
      <c r="O1565" t="s">
        <v>596</v>
      </c>
      <c r="P1565" t="s">
        <v>714</v>
      </c>
      <c r="Q1565">
        <v>1840003000</v>
      </c>
      <c r="R1565" t="str">
        <f t="shared" si="266"/>
        <v>small</v>
      </c>
      <c r="S1565">
        <f t="shared" si="267"/>
        <v>1</v>
      </c>
      <c r="T1565">
        <v>1564</v>
      </c>
      <c r="U1565">
        <f t="shared" si="268"/>
        <v>10.078154890393224</v>
      </c>
      <c r="V1565">
        <f t="shared" si="269"/>
        <v>1564</v>
      </c>
      <c r="W1565" t="str">
        <f t="shared" si="270"/>
        <v/>
      </c>
      <c r="X1565" t="str">
        <f t="shared" si="271"/>
        <v/>
      </c>
      <c r="Y1565" t="str">
        <f t="shared" si="272"/>
        <v/>
      </c>
      <c r="Z1565" t="str">
        <f t="shared" si="273"/>
        <v/>
      </c>
      <c r="AA1565" t="str">
        <f t="shared" si="274"/>
        <v/>
      </c>
      <c r="AB1565" t="str">
        <f t="shared" si="275"/>
        <v/>
      </c>
    </row>
    <row r="1566" spans="1:28" x14ac:dyDescent="0.45">
      <c r="A1566" t="s">
        <v>2547</v>
      </c>
      <c r="B1566" t="s">
        <v>2547</v>
      </c>
      <c r="C1566" t="s">
        <v>5269</v>
      </c>
      <c r="D1566" t="s">
        <v>766</v>
      </c>
      <c r="E1566">
        <v>41005</v>
      </c>
      <c r="F1566" t="s">
        <v>5277</v>
      </c>
      <c r="G1566">
        <v>45.310699999999997</v>
      </c>
      <c r="H1566">
        <v>-122.7706</v>
      </c>
      <c r="I1566">
        <v>23768</v>
      </c>
      <c r="J1566">
        <v>23768</v>
      </c>
      <c r="K1566">
        <f t="shared" si="265"/>
        <v>10.076095417142444</v>
      </c>
      <c r="L1566">
        <v>1261</v>
      </c>
      <c r="M1566" t="s">
        <v>19</v>
      </c>
      <c r="N1566" t="b">
        <v>1</v>
      </c>
      <c r="O1566" t="s">
        <v>20</v>
      </c>
      <c r="P1566">
        <v>97070</v>
      </c>
      <c r="Q1566">
        <v>1840021219</v>
      </c>
      <c r="R1566" t="str">
        <f t="shared" si="266"/>
        <v>small</v>
      </c>
      <c r="S1566">
        <f t="shared" si="267"/>
        <v>1</v>
      </c>
      <c r="T1566">
        <v>1565</v>
      </c>
      <c r="U1566">
        <f t="shared" si="268"/>
        <v>10.076095417142444</v>
      </c>
      <c r="V1566">
        <f t="shared" si="269"/>
        <v>1565</v>
      </c>
      <c r="W1566" t="str">
        <f t="shared" si="270"/>
        <v/>
      </c>
      <c r="X1566" t="str">
        <f t="shared" si="271"/>
        <v/>
      </c>
      <c r="Y1566" t="str">
        <f t="shared" si="272"/>
        <v/>
      </c>
      <c r="Z1566" t="str">
        <f t="shared" si="273"/>
        <v/>
      </c>
      <c r="AA1566" t="str">
        <f t="shared" si="274"/>
        <v/>
      </c>
      <c r="AB1566" t="str">
        <f t="shared" si="275"/>
        <v/>
      </c>
    </row>
    <row r="1567" spans="1:28" x14ac:dyDescent="0.45">
      <c r="A1567" t="s">
        <v>1580</v>
      </c>
      <c r="B1567" t="s">
        <v>1580</v>
      </c>
      <c r="C1567" t="s">
        <v>3789</v>
      </c>
      <c r="D1567" t="s">
        <v>3790</v>
      </c>
      <c r="E1567">
        <v>17031</v>
      </c>
      <c r="F1567" t="s">
        <v>2551</v>
      </c>
      <c r="G1567">
        <v>41.879800000000003</v>
      </c>
      <c r="H1567">
        <v>-87.844200000000001</v>
      </c>
      <c r="I1567">
        <v>23756</v>
      </c>
      <c r="J1567">
        <v>23756</v>
      </c>
      <c r="K1567">
        <f t="shared" si="265"/>
        <v>10.075590409135751</v>
      </c>
      <c r="L1567">
        <v>3376</v>
      </c>
      <c r="M1567" t="s">
        <v>19</v>
      </c>
      <c r="N1567" t="b">
        <v>1</v>
      </c>
      <c r="O1567" t="s">
        <v>596</v>
      </c>
      <c r="P1567">
        <v>60153</v>
      </c>
      <c r="Q1567">
        <v>1840011294</v>
      </c>
      <c r="R1567" t="str">
        <f t="shared" si="266"/>
        <v>small</v>
      </c>
      <c r="S1567">
        <f t="shared" si="267"/>
        <v>1</v>
      </c>
      <c r="T1567">
        <v>1566</v>
      </c>
      <c r="U1567">
        <f t="shared" si="268"/>
        <v>10.075590409135751</v>
      </c>
      <c r="V1567">
        <f t="shared" si="269"/>
        <v>1566</v>
      </c>
      <c r="W1567" t="str">
        <f t="shared" si="270"/>
        <v/>
      </c>
      <c r="X1567" t="str">
        <f t="shared" si="271"/>
        <v/>
      </c>
      <c r="Y1567" t="str">
        <f t="shared" si="272"/>
        <v/>
      </c>
      <c r="Z1567" t="str">
        <f t="shared" si="273"/>
        <v/>
      </c>
      <c r="AA1567" t="str">
        <f t="shared" si="274"/>
        <v/>
      </c>
      <c r="AB1567" t="str">
        <f t="shared" si="275"/>
        <v/>
      </c>
    </row>
    <row r="1568" spans="1:28" x14ac:dyDescent="0.45">
      <c r="A1568" t="s">
        <v>745</v>
      </c>
      <c r="B1568" t="s">
        <v>745</v>
      </c>
      <c r="C1568" t="s">
        <v>1370</v>
      </c>
      <c r="D1568" t="s">
        <v>572</v>
      </c>
      <c r="E1568">
        <v>56037</v>
      </c>
      <c r="F1568" t="s">
        <v>1352</v>
      </c>
      <c r="G1568">
        <v>41.594999999999999</v>
      </c>
      <c r="H1568">
        <v>-109.22369999999999</v>
      </c>
      <c r="I1568">
        <v>27173</v>
      </c>
      <c r="J1568">
        <v>23755</v>
      </c>
      <c r="K1568">
        <f t="shared" si="265"/>
        <v>10.075548313621022</v>
      </c>
      <c r="L1568">
        <v>474</v>
      </c>
      <c r="M1568" t="s">
        <v>19</v>
      </c>
      <c r="N1568" t="b">
        <v>1</v>
      </c>
      <c r="O1568" t="s">
        <v>1371</v>
      </c>
      <c r="P1568" t="s">
        <v>1402</v>
      </c>
      <c r="Q1568">
        <v>1840020101</v>
      </c>
      <c r="R1568" t="str">
        <f t="shared" si="266"/>
        <v>small</v>
      </c>
      <c r="S1568">
        <f t="shared" si="267"/>
        <v>1</v>
      </c>
      <c r="T1568">
        <v>1567</v>
      </c>
      <c r="U1568">
        <f t="shared" si="268"/>
        <v>10.075548313621022</v>
      </c>
      <c r="V1568">
        <f t="shared" si="269"/>
        <v>1567</v>
      </c>
      <c r="W1568" t="str">
        <f t="shared" si="270"/>
        <v/>
      </c>
      <c r="X1568" t="str">
        <f t="shared" si="271"/>
        <v/>
      </c>
      <c r="Y1568" t="str">
        <f t="shared" si="272"/>
        <v/>
      </c>
      <c r="Z1568" t="str">
        <f t="shared" si="273"/>
        <v/>
      </c>
      <c r="AA1568" t="str">
        <f t="shared" si="274"/>
        <v/>
      </c>
      <c r="AB1568" t="str">
        <f t="shared" si="275"/>
        <v/>
      </c>
    </row>
    <row r="1569" spans="1:28" x14ac:dyDescent="0.45">
      <c r="A1569" t="s">
        <v>4026</v>
      </c>
      <c r="B1569" t="s">
        <v>4026</v>
      </c>
      <c r="C1569" t="s">
        <v>4006</v>
      </c>
      <c r="D1569" t="s">
        <v>4007</v>
      </c>
      <c r="E1569">
        <v>13051</v>
      </c>
      <c r="F1569" t="s">
        <v>437</v>
      </c>
      <c r="G1569">
        <v>32.1023</v>
      </c>
      <c r="H1569">
        <v>-81.253900000000002</v>
      </c>
      <c r="I1569">
        <v>23744</v>
      </c>
      <c r="J1569">
        <v>23744</v>
      </c>
      <c r="K1569">
        <f t="shared" si="265"/>
        <v>10.075085145967106</v>
      </c>
      <c r="L1569">
        <v>309</v>
      </c>
      <c r="M1569" t="s">
        <v>19</v>
      </c>
      <c r="N1569" t="b">
        <v>1</v>
      </c>
      <c r="O1569" t="s">
        <v>330</v>
      </c>
      <c r="P1569">
        <v>31322</v>
      </c>
      <c r="Q1569">
        <v>1840014914</v>
      </c>
      <c r="R1569" t="str">
        <f t="shared" si="266"/>
        <v>small</v>
      </c>
      <c r="S1569">
        <f t="shared" si="267"/>
        <v>1</v>
      </c>
      <c r="T1569">
        <v>1568</v>
      </c>
      <c r="U1569">
        <f t="shared" si="268"/>
        <v>10.075085145967106</v>
      </c>
      <c r="V1569">
        <f t="shared" si="269"/>
        <v>1568</v>
      </c>
      <c r="W1569" t="str">
        <f t="shared" si="270"/>
        <v/>
      </c>
      <c r="X1569" t="str">
        <f t="shared" si="271"/>
        <v/>
      </c>
      <c r="Y1569" t="str">
        <f t="shared" si="272"/>
        <v/>
      </c>
      <c r="Z1569" t="str">
        <f t="shared" si="273"/>
        <v/>
      </c>
      <c r="AA1569" t="str">
        <f t="shared" si="274"/>
        <v/>
      </c>
      <c r="AB1569" t="str">
        <f t="shared" si="275"/>
        <v/>
      </c>
    </row>
    <row r="1570" spans="1:28" x14ac:dyDescent="0.45">
      <c r="A1570" t="s">
        <v>368</v>
      </c>
      <c r="B1570" t="s">
        <v>368</v>
      </c>
      <c r="C1570" t="s">
        <v>1679</v>
      </c>
      <c r="D1570" t="s">
        <v>1680</v>
      </c>
      <c r="E1570">
        <v>48139</v>
      </c>
      <c r="F1570" t="s">
        <v>1756</v>
      </c>
      <c r="G1570">
        <v>32.471600000000002</v>
      </c>
      <c r="H1570">
        <v>-96.987899999999996</v>
      </c>
      <c r="I1570">
        <v>23689</v>
      </c>
      <c r="J1570">
        <v>23689</v>
      </c>
      <c r="K1570">
        <f t="shared" si="265"/>
        <v>10.072766084358127</v>
      </c>
      <c r="L1570">
        <v>171</v>
      </c>
      <c r="M1570" t="s">
        <v>19</v>
      </c>
      <c r="N1570" t="b">
        <v>1</v>
      </c>
      <c r="O1570" t="s">
        <v>596</v>
      </c>
      <c r="P1570">
        <v>76065</v>
      </c>
      <c r="Q1570">
        <v>1840020757</v>
      </c>
      <c r="R1570" t="str">
        <f t="shared" si="266"/>
        <v>small</v>
      </c>
      <c r="S1570">
        <f t="shared" si="267"/>
        <v>1</v>
      </c>
      <c r="T1570">
        <v>1569</v>
      </c>
      <c r="U1570">
        <f t="shared" si="268"/>
        <v>10.072766084358127</v>
      </c>
      <c r="V1570">
        <f t="shared" si="269"/>
        <v>1569</v>
      </c>
      <c r="W1570" t="str">
        <f t="shared" si="270"/>
        <v/>
      </c>
      <c r="X1570" t="str">
        <f t="shared" si="271"/>
        <v/>
      </c>
      <c r="Y1570" t="str">
        <f t="shared" si="272"/>
        <v/>
      </c>
      <c r="Z1570" t="str">
        <f t="shared" si="273"/>
        <v/>
      </c>
      <c r="AA1570" t="str">
        <f t="shared" si="274"/>
        <v/>
      </c>
      <c r="AB1570" t="str">
        <f t="shared" si="275"/>
        <v/>
      </c>
    </row>
    <row r="1571" spans="1:28" x14ac:dyDescent="0.45">
      <c r="A1571" t="s">
        <v>4871</v>
      </c>
      <c r="B1571" t="s">
        <v>4871</v>
      </c>
      <c r="C1571" t="s">
        <v>4859</v>
      </c>
      <c r="D1571" t="s">
        <v>4860</v>
      </c>
      <c r="E1571">
        <v>27131</v>
      </c>
      <c r="F1571" t="s">
        <v>164</v>
      </c>
      <c r="G1571">
        <v>44.2986</v>
      </c>
      <c r="H1571">
        <v>-93.278700000000001</v>
      </c>
      <c r="I1571">
        <v>24012</v>
      </c>
      <c r="J1571">
        <v>23662</v>
      </c>
      <c r="K1571">
        <f t="shared" si="265"/>
        <v>10.071625664813608</v>
      </c>
      <c r="L1571">
        <v>597</v>
      </c>
      <c r="M1571" t="s">
        <v>19</v>
      </c>
      <c r="N1571" t="b">
        <v>1</v>
      </c>
      <c r="O1571" t="s">
        <v>596</v>
      </c>
      <c r="P1571">
        <v>55021</v>
      </c>
      <c r="Q1571">
        <v>1840007889</v>
      </c>
      <c r="R1571" t="str">
        <f t="shared" si="266"/>
        <v>small</v>
      </c>
      <c r="S1571">
        <f t="shared" si="267"/>
        <v>1</v>
      </c>
      <c r="T1571">
        <v>1570</v>
      </c>
      <c r="U1571">
        <f t="shared" si="268"/>
        <v>10.071625664813608</v>
      </c>
      <c r="V1571">
        <f t="shared" si="269"/>
        <v>1570</v>
      </c>
      <c r="W1571" t="str">
        <f t="shared" si="270"/>
        <v/>
      </c>
      <c r="X1571" t="str">
        <f t="shared" si="271"/>
        <v/>
      </c>
      <c r="Y1571" t="str">
        <f t="shared" si="272"/>
        <v/>
      </c>
      <c r="Z1571" t="str">
        <f t="shared" si="273"/>
        <v/>
      </c>
      <c r="AA1571" t="str">
        <f t="shared" si="274"/>
        <v/>
      </c>
      <c r="AB1571" t="str">
        <f t="shared" si="275"/>
        <v/>
      </c>
    </row>
    <row r="1572" spans="1:28" x14ac:dyDescent="0.45">
      <c r="A1572" t="s">
        <v>4714</v>
      </c>
      <c r="B1572" t="s">
        <v>4714</v>
      </c>
      <c r="C1572" t="s">
        <v>4580</v>
      </c>
      <c r="D1572" t="s">
        <v>899</v>
      </c>
      <c r="E1572">
        <v>39093</v>
      </c>
      <c r="F1572" t="s">
        <v>2979</v>
      </c>
      <c r="G1572">
        <v>41.494500000000002</v>
      </c>
      <c r="H1572">
        <v>-82.016000000000005</v>
      </c>
      <c r="I1572">
        <v>23659</v>
      </c>
      <c r="J1572">
        <v>23659</v>
      </c>
      <c r="K1572">
        <f t="shared" si="265"/>
        <v>10.071498871212288</v>
      </c>
      <c r="L1572">
        <v>820</v>
      </c>
      <c r="M1572" t="s">
        <v>19</v>
      </c>
      <c r="N1572" t="b">
        <v>1</v>
      </c>
      <c r="O1572" t="s">
        <v>330</v>
      </c>
      <c r="P1572">
        <v>44012</v>
      </c>
      <c r="Q1572">
        <v>1840000642</v>
      </c>
      <c r="R1572" t="str">
        <f t="shared" si="266"/>
        <v>small</v>
      </c>
      <c r="S1572">
        <f t="shared" si="267"/>
        <v>1</v>
      </c>
      <c r="T1572">
        <v>1571</v>
      </c>
      <c r="U1572">
        <f t="shared" si="268"/>
        <v>10.071498871212288</v>
      </c>
      <c r="V1572">
        <f t="shared" si="269"/>
        <v>1571</v>
      </c>
      <c r="W1572" t="str">
        <f t="shared" si="270"/>
        <v/>
      </c>
      <c r="X1572" t="str">
        <f t="shared" si="271"/>
        <v/>
      </c>
      <c r="Y1572" t="str">
        <f t="shared" si="272"/>
        <v/>
      </c>
      <c r="Z1572" t="str">
        <f t="shared" si="273"/>
        <v/>
      </c>
      <c r="AA1572" t="str">
        <f t="shared" si="274"/>
        <v/>
      </c>
      <c r="AB1572" t="str">
        <f t="shared" si="275"/>
        <v/>
      </c>
    </row>
    <row r="1573" spans="1:28" x14ac:dyDescent="0.45">
      <c r="A1573" t="s">
        <v>2140</v>
      </c>
      <c r="B1573" t="s">
        <v>2140</v>
      </c>
      <c r="C1573" t="s">
        <v>1679</v>
      </c>
      <c r="D1573" t="s">
        <v>1680</v>
      </c>
      <c r="E1573">
        <v>48181</v>
      </c>
      <c r="F1573" t="s">
        <v>350</v>
      </c>
      <c r="G1573">
        <v>33.756999999999998</v>
      </c>
      <c r="H1573">
        <v>-96.566100000000006</v>
      </c>
      <c r="I1573">
        <v>23654</v>
      </c>
      <c r="J1573">
        <v>23654</v>
      </c>
      <c r="K1573">
        <f t="shared" si="265"/>
        <v>10.071287512811063</v>
      </c>
      <c r="L1573">
        <v>396</v>
      </c>
      <c r="M1573" t="s">
        <v>19</v>
      </c>
      <c r="N1573" t="b">
        <v>1</v>
      </c>
      <c r="O1573" t="s">
        <v>596</v>
      </c>
      <c r="P1573" t="s">
        <v>2141</v>
      </c>
      <c r="Q1573">
        <v>1840019317</v>
      </c>
      <c r="R1573" t="str">
        <f t="shared" si="266"/>
        <v>small</v>
      </c>
      <c r="S1573">
        <f t="shared" si="267"/>
        <v>1</v>
      </c>
      <c r="T1573">
        <v>1572</v>
      </c>
      <c r="U1573">
        <f t="shared" si="268"/>
        <v>10.071287512811063</v>
      </c>
      <c r="V1573">
        <f t="shared" si="269"/>
        <v>1572</v>
      </c>
      <c r="W1573" t="str">
        <f t="shared" si="270"/>
        <v/>
      </c>
      <c r="X1573" t="str">
        <f t="shared" si="271"/>
        <v/>
      </c>
      <c r="Y1573" t="str">
        <f t="shared" si="272"/>
        <v/>
      </c>
      <c r="Z1573" t="str">
        <f t="shared" si="273"/>
        <v/>
      </c>
      <c r="AA1573" t="str">
        <f t="shared" si="274"/>
        <v/>
      </c>
      <c r="AB1573" t="str">
        <f t="shared" si="275"/>
        <v/>
      </c>
    </row>
    <row r="1574" spans="1:28" x14ac:dyDescent="0.45">
      <c r="A1574" t="s">
        <v>2080</v>
      </c>
      <c r="B1574" t="s">
        <v>2080</v>
      </c>
      <c r="C1574" t="s">
        <v>5073</v>
      </c>
      <c r="D1574" t="s">
        <v>3683</v>
      </c>
      <c r="E1574">
        <v>20173</v>
      </c>
      <c r="F1574" t="s">
        <v>3556</v>
      </c>
      <c r="G1574">
        <v>37.556699999999999</v>
      </c>
      <c r="H1574">
        <v>-97.255300000000005</v>
      </c>
      <c r="I1574">
        <v>23633</v>
      </c>
      <c r="J1574">
        <v>23633</v>
      </c>
      <c r="K1574">
        <f t="shared" si="265"/>
        <v>10.070399319380286</v>
      </c>
      <c r="L1574">
        <v>900</v>
      </c>
      <c r="M1574" t="s">
        <v>19</v>
      </c>
      <c r="N1574" t="b">
        <v>1</v>
      </c>
      <c r="O1574" t="s">
        <v>596</v>
      </c>
      <c r="P1574">
        <v>67037</v>
      </c>
      <c r="Q1574">
        <v>1840007569</v>
      </c>
      <c r="R1574" t="str">
        <f t="shared" si="266"/>
        <v>small</v>
      </c>
      <c r="S1574">
        <f t="shared" si="267"/>
        <v>1</v>
      </c>
      <c r="T1574">
        <v>1573</v>
      </c>
      <c r="U1574">
        <f t="shared" si="268"/>
        <v>10.070399319380286</v>
      </c>
      <c r="V1574">
        <f t="shared" si="269"/>
        <v>1573</v>
      </c>
      <c r="W1574" t="str">
        <f t="shared" si="270"/>
        <v/>
      </c>
      <c r="X1574" t="str">
        <f t="shared" si="271"/>
        <v/>
      </c>
      <c r="Y1574" t="str">
        <f t="shared" si="272"/>
        <v/>
      </c>
      <c r="Z1574" t="str">
        <f t="shared" si="273"/>
        <v/>
      </c>
      <c r="AA1574" t="str">
        <f t="shared" si="274"/>
        <v/>
      </c>
      <c r="AB1574" t="str">
        <f t="shared" si="275"/>
        <v/>
      </c>
    </row>
    <row r="1575" spans="1:28" x14ac:dyDescent="0.45">
      <c r="A1575" t="s">
        <v>1360</v>
      </c>
      <c r="B1575" t="s">
        <v>1360</v>
      </c>
      <c r="C1575" t="s">
        <v>966</v>
      </c>
      <c r="D1575" t="s">
        <v>967</v>
      </c>
      <c r="E1575">
        <v>12091</v>
      </c>
      <c r="F1575" t="s">
        <v>970</v>
      </c>
      <c r="G1575">
        <v>30.748000000000001</v>
      </c>
      <c r="H1575">
        <v>-86.578400000000002</v>
      </c>
      <c r="I1575">
        <v>36433</v>
      </c>
      <c r="J1575">
        <v>23567</v>
      </c>
      <c r="K1575">
        <f t="shared" si="265"/>
        <v>10.067602707388096</v>
      </c>
      <c r="L1575">
        <v>567</v>
      </c>
      <c r="M1575" t="s">
        <v>19</v>
      </c>
      <c r="N1575" t="b">
        <v>1</v>
      </c>
      <c r="O1575" t="s">
        <v>596</v>
      </c>
      <c r="P1575" t="s">
        <v>1361</v>
      </c>
      <c r="Q1575">
        <v>1840015007</v>
      </c>
      <c r="R1575" t="str">
        <f t="shared" si="266"/>
        <v>small</v>
      </c>
      <c r="S1575">
        <f t="shared" si="267"/>
        <v>1</v>
      </c>
      <c r="T1575">
        <v>1574</v>
      </c>
      <c r="U1575">
        <f t="shared" si="268"/>
        <v>10.067602707388096</v>
      </c>
      <c r="V1575">
        <f t="shared" si="269"/>
        <v>1574</v>
      </c>
      <c r="W1575" t="str">
        <f t="shared" si="270"/>
        <v/>
      </c>
      <c r="X1575" t="str">
        <f t="shared" si="271"/>
        <v/>
      </c>
      <c r="Y1575" t="str">
        <f t="shared" si="272"/>
        <v/>
      </c>
      <c r="Z1575" t="str">
        <f t="shared" si="273"/>
        <v/>
      </c>
      <c r="AA1575" t="str">
        <f t="shared" si="274"/>
        <v/>
      </c>
      <c r="AB1575" t="str">
        <f t="shared" si="275"/>
        <v/>
      </c>
    </row>
    <row r="1576" spans="1:28" x14ac:dyDescent="0.45">
      <c r="A1576" t="s">
        <v>234</v>
      </c>
      <c r="B1576" t="s">
        <v>234</v>
      </c>
      <c r="C1576" t="s">
        <v>1679</v>
      </c>
      <c r="D1576" t="s">
        <v>1680</v>
      </c>
      <c r="E1576">
        <v>48203</v>
      </c>
      <c r="F1576" t="s">
        <v>785</v>
      </c>
      <c r="G1576">
        <v>32.536999999999999</v>
      </c>
      <c r="H1576">
        <v>-94.351500000000001</v>
      </c>
      <c r="I1576">
        <v>22014</v>
      </c>
      <c r="J1576">
        <v>23561</v>
      </c>
      <c r="K1576">
        <f t="shared" si="265"/>
        <v>10.067348081686498</v>
      </c>
      <c r="L1576">
        <v>307</v>
      </c>
      <c r="M1576" t="s">
        <v>19</v>
      </c>
      <c r="N1576" t="b">
        <v>1</v>
      </c>
      <c r="O1576" t="s">
        <v>596</v>
      </c>
      <c r="P1576" t="s">
        <v>1943</v>
      </c>
      <c r="Q1576">
        <v>1840020739</v>
      </c>
      <c r="R1576" t="str">
        <f t="shared" si="266"/>
        <v>small</v>
      </c>
      <c r="S1576">
        <f t="shared" si="267"/>
        <v>1</v>
      </c>
      <c r="T1576">
        <v>1575</v>
      </c>
      <c r="U1576">
        <f t="shared" si="268"/>
        <v>10.067348081686498</v>
      </c>
      <c r="V1576">
        <f t="shared" si="269"/>
        <v>1575</v>
      </c>
      <c r="W1576" t="str">
        <f t="shared" si="270"/>
        <v/>
      </c>
      <c r="X1576" t="str">
        <f t="shared" si="271"/>
        <v/>
      </c>
      <c r="Y1576" t="str">
        <f t="shared" si="272"/>
        <v/>
      </c>
      <c r="Z1576" t="str">
        <f t="shared" si="273"/>
        <v/>
      </c>
      <c r="AA1576" t="str">
        <f t="shared" si="274"/>
        <v/>
      </c>
      <c r="AB1576" t="str">
        <f t="shared" si="275"/>
        <v/>
      </c>
    </row>
    <row r="1577" spans="1:28" x14ac:dyDescent="0.45">
      <c r="A1577" t="s">
        <v>1338</v>
      </c>
      <c r="B1577" t="s">
        <v>1338</v>
      </c>
      <c r="C1577" t="s">
        <v>966</v>
      </c>
      <c r="D1577" t="s">
        <v>967</v>
      </c>
      <c r="E1577">
        <v>12105</v>
      </c>
      <c r="F1577" t="s">
        <v>668</v>
      </c>
      <c r="G1577">
        <v>28.1098</v>
      </c>
      <c r="H1577">
        <v>-81.615799999999993</v>
      </c>
      <c r="I1577">
        <v>23454</v>
      </c>
      <c r="J1577">
        <v>23454</v>
      </c>
      <c r="K1577">
        <f t="shared" si="265"/>
        <v>10.062796335021011</v>
      </c>
      <c r="L1577">
        <v>488</v>
      </c>
      <c r="M1577" t="s">
        <v>19</v>
      </c>
      <c r="N1577" t="b">
        <v>1</v>
      </c>
      <c r="O1577" t="s">
        <v>330</v>
      </c>
      <c r="P1577" t="s">
        <v>1339</v>
      </c>
      <c r="Q1577">
        <v>1840014136</v>
      </c>
      <c r="R1577" t="str">
        <f t="shared" si="266"/>
        <v>small</v>
      </c>
      <c r="S1577">
        <f t="shared" si="267"/>
        <v>1</v>
      </c>
      <c r="T1577">
        <v>1576</v>
      </c>
      <c r="U1577">
        <f t="shared" si="268"/>
        <v>10.062796335021011</v>
      </c>
      <c r="V1577">
        <f t="shared" si="269"/>
        <v>1576</v>
      </c>
      <c r="W1577" t="str">
        <f t="shared" si="270"/>
        <v/>
      </c>
      <c r="X1577" t="str">
        <f t="shared" si="271"/>
        <v/>
      </c>
      <c r="Y1577" t="str">
        <f t="shared" si="272"/>
        <v/>
      </c>
      <c r="Z1577" t="str">
        <f t="shared" si="273"/>
        <v/>
      </c>
      <c r="AA1577" t="str">
        <f t="shared" si="274"/>
        <v/>
      </c>
      <c r="AB1577" t="str">
        <f t="shared" si="275"/>
        <v/>
      </c>
    </row>
    <row r="1578" spans="1:28" x14ac:dyDescent="0.45">
      <c r="A1578" t="s">
        <v>5207</v>
      </c>
      <c r="B1578" t="s">
        <v>5207</v>
      </c>
      <c r="C1578" t="s">
        <v>5162</v>
      </c>
      <c r="D1578" t="s">
        <v>5163</v>
      </c>
      <c r="E1578">
        <v>45015</v>
      </c>
      <c r="F1578" t="s">
        <v>902</v>
      </c>
      <c r="G1578">
        <v>32.930300000000003</v>
      </c>
      <c r="H1578">
        <v>-80.003100000000003</v>
      </c>
      <c r="I1578">
        <v>23439</v>
      </c>
      <c r="J1578">
        <v>23439</v>
      </c>
      <c r="K1578">
        <f t="shared" si="265"/>
        <v>10.062156580664855</v>
      </c>
      <c r="L1578">
        <v>854</v>
      </c>
      <c r="M1578" t="s">
        <v>19</v>
      </c>
      <c r="N1578" t="b">
        <v>1</v>
      </c>
      <c r="O1578" t="s">
        <v>330</v>
      </c>
      <c r="P1578">
        <v>29410</v>
      </c>
      <c r="Q1578">
        <v>1840014256</v>
      </c>
      <c r="R1578" t="str">
        <f t="shared" si="266"/>
        <v>small</v>
      </c>
      <c r="S1578">
        <f t="shared" si="267"/>
        <v>1</v>
      </c>
      <c r="T1578">
        <v>1577</v>
      </c>
      <c r="U1578">
        <f t="shared" si="268"/>
        <v>10.062156580664855</v>
      </c>
      <c r="V1578">
        <f t="shared" si="269"/>
        <v>1577</v>
      </c>
      <c r="W1578" t="str">
        <f t="shared" si="270"/>
        <v/>
      </c>
      <c r="X1578" t="str">
        <f t="shared" si="271"/>
        <v/>
      </c>
      <c r="Y1578" t="str">
        <f t="shared" si="272"/>
        <v/>
      </c>
      <c r="Z1578" t="str">
        <f t="shared" si="273"/>
        <v/>
      </c>
      <c r="AA1578" t="str">
        <f t="shared" si="274"/>
        <v/>
      </c>
      <c r="AB1578" t="str">
        <f t="shared" si="275"/>
        <v/>
      </c>
    </row>
    <row r="1579" spans="1:28" x14ac:dyDescent="0.45">
      <c r="A1579" t="s">
        <v>2093</v>
      </c>
      <c r="B1579" t="s">
        <v>2093</v>
      </c>
      <c r="C1579" t="s">
        <v>1679</v>
      </c>
      <c r="D1579" t="s">
        <v>1680</v>
      </c>
      <c r="E1579">
        <v>48265</v>
      </c>
      <c r="F1579" t="s">
        <v>1862</v>
      </c>
      <c r="G1579">
        <v>30.0398</v>
      </c>
      <c r="H1579">
        <v>-99.131699999999995</v>
      </c>
      <c r="I1579">
        <v>30210</v>
      </c>
      <c r="J1579">
        <v>23434</v>
      </c>
      <c r="K1579">
        <f t="shared" si="265"/>
        <v>10.061943238228102</v>
      </c>
      <c r="L1579">
        <v>434</v>
      </c>
      <c r="M1579" t="s">
        <v>19</v>
      </c>
      <c r="N1579" t="b">
        <v>1</v>
      </c>
      <c r="O1579" t="s">
        <v>596</v>
      </c>
      <c r="P1579">
        <v>78028</v>
      </c>
      <c r="Q1579">
        <v>1840020908</v>
      </c>
      <c r="R1579" t="str">
        <f t="shared" si="266"/>
        <v>small</v>
      </c>
      <c r="S1579">
        <f t="shared" si="267"/>
        <v>1</v>
      </c>
      <c r="T1579">
        <v>1578</v>
      </c>
      <c r="U1579">
        <f t="shared" si="268"/>
        <v>10.061943238228102</v>
      </c>
      <c r="V1579">
        <f t="shared" si="269"/>
        <v>1578</v>
      </c>
      <c r="W1579" t="str">
        <f t="shared" si="270"/>
        <v/>
      </c>
      <c r="X1579" t="str">
        <f t="shared" si="271"/>
        <v/>
      </c>
      <c r="Y1579" t="str">
        <f t="shared" si="272"/>
        <v/>
      </c>
      <c r="Z1579" t="str">
        <f t="shared" si="273"/>
        <v/>
      </c>
      <c r="AA1579" t="str">
        <f t="shared" si="274"/>
        <v/>
      </c>
      <c r="AB1579" t="str">
        <f t="shared" si="275"/>
        <v/>
      </c>
    </row>
    <row r="1580" spans="1:28" x14ac:dyDescent="0.45">
      <c r="A1580" t="s">
        <v>3919</v>
      </c>
      <c r="B1580" t="s">
        <v>3919</v>
      </c>
      <c r="C1580" t="s">
        <v>3789</v>
      </c>
      <c r="D1580" t="s">
        <v>3790</v>
      </c>
      <c r="E1580">
        <v>17201</v>
      </c>
      <c r="F1580" t="s">
        <v>626</v>
      </c>
      <c r="G1580">
        <v>42.336500000000001</v>
      </c>
      <c r="H1580">
        <v>-88.997600000000006</v>
      </c>
      <c r="I1580">
        <v>23413</v>
      </c>
      <c r="J1580">
        <v>23413</v>
      </c>
      <c r="K1580">
        <f t="shared" si="265"/>
        <v>10.061046702637492</v>
      </c>
      <c r="L1580">
        <v>550</v>
      </c>
      <c r="M1580" t="s">
        <v>19</v>
      </c>
      <c r="N1580" t="b">
        <v>1</v>
      </c>
      <c r="O1580" t="s">
        <v>596</v>
      </c>
      <c r="P1580" t="s">
        <v>3920</v>
      </c>
      <c r="Q1580">
        <v>1840009130</v>
      </c>
      <c r="R1580" t="str">
        <f t="shared" si="266"/>
        <v>small</v>
      </c>
      <c r="S1580">
        <f t="shared" si="267"/>
        <v>1</v>
      </c>
      <c r="T1580">
        <v>1579</v>
      </c>
      <c r="U1580">
        <f t="shared" si="268"/>
        <v>10.061046702637492</v>
      </c>
      <c r="V1580">
        <f t="shared" si="269"/>
        <v>1579</v>
      </c>
      <c r="W1580" t="str">
        <f t="shared" si="270"/>
        <v/>
      </c>
      <c r="X1580" t="str">
        <f t="shared" si="271"/>
        <v/>
      </c>
      <c r="Y1580" t="str">
        <f t="shared" si="272"/>
        <v/>
      </c>
      <c r="Z1580" t="str">
        <f t="shared" si="273"/>
        <v/>
      </c>
      <c r="AA1580" t="str">
        <f t="shared" si="274"/>
        <v/>
      </c>
      <c r="AB1580" t="str">
        <f t="shared" si="275"/>
        <v/>
      </c>
    </row>
    <row r="1581" spans="1:28" x14ac:dyDescent="0.45">
      <c r="A1581" t="s">
        <v>272</v>
      </c>
      <c r="B1581" t="s">
        <v>272</v>
      </c>
      <c r="C1581" t="s">
        <v>4580</v>
      </c>
      <c r="D1581" t="s">
        <v>899</v>
      </c>
      <c r="E1581">
        <v>39159</v>
      </c>
      <c r="F1581" t="s">
        <v>179</v>
      </c>
      <c r="G1581">
        <v>40.227600000000002</v>
      </c>
      <c r="H1581">
        <v>-83.359399999999994</v>
      </c>
      <c r="I1581">
        <v>23674</v>
      </c>
      <c r="J1581">
        <v>23406</v>
      </c>
      <c r="K1581">
        <f t="shared" si="265"/>
        <v>10.060747678734712</v>
      </c>
      <c r="L1581">
        <v>554</v>
      </c>
      <c r="M1581" t="s">
        <v>19</v>
      </c>
      <c r="N1581" t="b">
        <v>1</v>
      </c>
      <c r="O1581" t="s">
        <v>330</v>
      </c>
      <c r="P1581" t="s">
        <v>4666</v>
      </c>
      <c r="Q1581">
        <v>1840008355</v>
      </c>
      <c r="R1581" t="str">
        <f t="shared" si="266"/>
        <v>small</v>
      </c>
      <c r="S1581">
        <f t="shared" si="267"/>
        <v>1</v>
      </c>
      <c r="T1581">
        <v>1580</v>
      </c>
      <c r="U1581">
        <f t="shared" si="268"/>
        <v>10.060747678734712</v>
      </c>
      <c r="V1581">
        <f t="shared" si="269"/>
        <v>1580</v>
      </c>
      <c r="W1581" t="str">
        <f t="shared" si="270"/>
        <v/>
      </c>
      <c r="X1581" t="str">
        <f t="shared" si="271"/>
        <v/>
      </c>
      <c r="Y1581" t="str">
        <f t="shared" si="272"/>
        <v/>
      </c>
      <c r="Z1581" t="str">
        <f t="shared" si="273"/>
        <v/>
      </c>
      <c r="AA1581" t="str">
        <f t="shared" si="274"/>
        <v/>
      </c>
      <c r="AB1581" t="str">
        <f t="shared" si="275"/>
        <v/>
      </c>
    </row>
    <row r="1582" spans="1:28" x14ac:dyDescent="0.45">
      <c r="A1582" t="s">
        <v>1422</v>
      </c>
      <c r="B1582" t="s">
        <v>1422</v>
      </c>
      <c r="C1582" t="s">
        <v>1415</v>
      </c>
      <c r="D1582" t="s">
        <v>1416</v>
      </c>
      <c r="E1582">
        <v>33005</v>
      </c>
      <c r="F1582" t="s">
        <v>1418</v>
      </c>
      <c r="G1582">
        <v>42.949599999999997</v>
      </c>
      <c r="H1582">
        <v>-72.299700000000001</v>
      </c>
      <c r="I1582">
        <v>22507</v>
      </c>
      <c r="J1582">
        <v>23406</v>
      </c>
      <c r="K1582">
        <f t="shared" si="265"/>
        <v>10.060747678734712</v>
      </c>
      <c r="L1582">
        <v>242</v>
      </c>
      <c r="M1582" t="s">
        <v>19</v>
      </c>
      <c r="N1582" t="b">
        <v>1</v>
      </c>
      <c r="O1582" t="s">
        <v>330</v>
      </c>
      <c r="P1582" t="s">
        <v>1423</v>
      </c>
      <c r="Q1582">
        <v>1840003050</v>
      </c>
      <c r="R1582" t="str">
        <f t="shared" si="266"/>
        <v>small</v>
      </c>
      <c r="S1582">
        <f t="shared" si="267"/>
        <v>1</v>
      </c>
      <c r="T1582">
        <v>1581</v>
      </c>
      <c r="U1582">
        <f t="shared" si="268"/>
        <v>10.060747678734712</v>
      </c>
      <c r="V1582">
        <f t="shared" si="269"/>
        <v>1581</v>
      </c>
      <c r="W1582" t="str">
        <f t="shared" si="270"/>
        <v/>
      </c>
      <c r="X1582" t="str">
        <f t="shared" si="271"/>
        <v/>
      </c>
      <c r="Y1582" t="str">
        <f t="shared" si="272"/>
        <v/>
      </c>
      <c r="Z1582" t="str">
        <f t="shared" si="273"/>
        <v/>
      </c>
      <c r="AA1582" t="str">
        <f t="shared" si="274"/>
        <v/>
      </c>
      <c r="AB1582" t="str">
        <f t="shared" si="275"/>
        <v/>
      </c>
    </row>
    <row r="1583" spans="1:28" x14ac:dyDescent="0.45">
      <c r="A1583" t="s">
        <v>3964</v>
      </c>
      <c r="B1583" t="s">
        <v>3964</v>
      </c>
      <c r="C1583" t="s">
        <v>3789</v>
      </c>
      <c r="D1583" t="s">
        <v>3790</v>
      </c>
      <c r="E1583">
        <v>17031</v>
      </c>
      <c r="F1583" t="s">
        <v>2551</v>
      </c>
      <c r="G1583">
        <v>41.657800000000002</v>
      </c>
      <c r="H1583">
        <v>-87.681200000000004</v>
      </c>
      <c r="I1583">
        <v>23401</v>
      </c>
      <c r="J1583">
        <v>23401</v>
      </c>
      <c r="K1583">
        <f t="shared" si="265"/>
        <v>10.060534035475412</v>
      </c>
      <c r="L1583">
        <v>2219</v>
      </c>
      <c r="M1583" t="s">
        <v>19</v>
      </c>
      <c r="N1583" t="b">
        <v>1</v>
      </c>
      <c r="O1583" t="s">
        <v>596</v>
      </c>
      <c r="P1583">
        <v>60406</v>
      </c>
      <c r="Q1583">
        <v>1840007028</v>
      </c>
      <c r="R1583" t="str">
        <f t="shared" si="266"/>
        <v>small</v>
      </c>
      <c r="S1583">
        <f t="shared" si="267"/>
        <v>1</v>
      </c>
      <c r="T1583">
        <v>1582</v>
      </c>
      <c r="U1583">
        <f t="shared" si="268"/>
        <v>10.060534035475412</v>
      </c>
      <c r="V1583">
        <f t="shared" si="269"/>
        <v>1582</v>
      </c>
      <c r="W1583" t="str">
        <f t="shared" si="270"/>
        <v/>
      </c>
      <c r="X1583" t="str">
        <f t="shared" si="271"/>
        <v/>
      </c>
      <c r="Y1583" t="str">
        <f t="shared" si="272"/>
        <v/>
      </c>
      <c r="Z1583" t="str">
        <f t="shared" si="273"/>
        <v/>
      </c>
      <c r="AA1583" t="str">
        <f t="shared" si="274"/>
        <v/>
      </c>
      <c r="AB1583" t="str">
        <f t="shared" si="275"/>
        <v/>
      </c>
    </row>
    <row r="1584" spans="1:28" x14ac:dyDescent="0.45">
      <c r="A1584" t="s">
        <v>1283</v>
      </c>
      <c r="B1584" t="s">
        <v>1283</v>
      </c>
      <c r="C1584" t="s">
        <v>966</v>
      </c>
      <c r="D1584" t="s">
        <v>967</v>
      </c>
      <c r="E1584">
        <v>12031</v>
      </c>
      <c r="F1584" t="s">
        <v>1036</v>
      </c>
      <c r="G1584">
        <v>30.278199999999998</v>
      </c>
      <c r="H1584">
        <v>-81.404499999999999</v>
      </c>
      <c r="I1584">
        <v>23387</v>
      </c>
      <c r="J1584">
        <v>23387</v>
      </c>
      <c r="K1584">
        <f t="shared" si="265"/>
        <v>10.059935591412071</v>
      </c>
      <c r="L1584">
        <v>1231</v>
      </c>
      <c r="M1584" t="s">
        <v>19</v>
      </c>
      <c r="N1584" t="b">
        <v>1</v>
      </c>
      <c r="O1584" t="s">
        <v>330</v>
      </c>
      <c r="P1584" t="s">
        <v>1284</v>
      </c>
      <c r="Q1584">
        <v>1840015032</v>
      </c>
      <c r="R1584" t="str">
        <f t="shared" si="266"/>
        <v>small</v>
      </c>
      <c r="S1584">
        <f t="shared" si="267"/>
        <v>1</v>
      </c>
      <c r="T1584">
        <v>1583</v>
      </c>
      <c r="U1584">
        <f t="shared" si="268"/>
        <v>10.059935591412071</v>
      </c>
      <c r="V1584">
        <f t="shared" si="269"/>
        <v>1583</v>
      </c>
      <c r="W1584" t="str">
        <f t="shared" si="270"/>
        <v/>
      </c>
      <c r="X1584" t="str">
        <f t="shared" si="271"/>
        <v/>
      </c>
      <c r="Y1584" t="str">
        <f t="shared" si="272"/>
        <v/>
      </c>
      <c r="Z1584" t="str">
        <f t="shared" si="273"/>
        <v/>
      </c>
      <c r="AA1584" t="str">
        <f t="shared" si="274"/>
        <v/>
      </c>
      <c r="AB1584" t="str">
        <f t="shared" si="275"/>
        <v/>
      </c>
    </row>
    <row r="1585" spans="1:28" x14ac:dyDescent="0.45">
      <c r="A1585" t="s">
        <v>2611</v>
      </c>
      <c r="B1585" t="s">
        <v>2611</v>
      </c>
      <c r="C1585" t="s">
        <v>3717</v>
      </c>
      <c r="D1585" t="s">
        <v>3718</v>
      </c>
      <c r="E1585">
        <v>5033</v>
      </c>
      <c r="F1585" t="s">
        <v>662</v>
      </c>
      <c r="G1585">
        <v>35.447899999999997</v>
      </c>
      <c r="H1585">
        <v>-94.352500000000006</v>
      </c>
      <c r="I1585">
        <v>23367</v>
      </c>
      <c r="J1585">
        <v>23367</v>
      </c>
      <c r="K1585">
        <f t="shared" si="265"/>
        <v>10.059080049588058</v>
      </c>
      <c r="L1585">
        <v>589</v>
      </c>
      <c r="M1585" t="s">
        <v>19</v>
      </c>
      <c r="N1585" t="b">
        <v>1</v>
      </c>
      <c r="O1585" t="s">
        <v>596</v>
      </c>
      <c r="P1585" t="s">
        <v>3737</v>
      </c>
      <c r="Q1585">
        <v>1840015397</v>
      </c>
      <c r="R1585" t="str">
        <f t="shared" si="266"/>
        <v>small</v>
      </c>
      <c r="S1585">
        <f t="shared" si="267"/>
        <v>1</v>
      </c>
      <c r="T1585">
        <v>1584</v>
      </c>
      <c r="U1585">
        <f t="shared" si="268"/>
        <v>10.059080049588058</v>
      </c>
      <c r="V1585">
        <f t="shared" si="269"/>
        <v>1584</v>
      </c>
      <c r="W1585" t="str">
        <f t="shared" si="270"/>
        <v/>
      </c>
      <c r="X1585" t="str">
        <f t="shared" si="271"/>
        <v/>
      </c>
      <c r="Y1585" t="str">
        <f t="shared" si="272"/>
        <v/>
      </c>
      <c r="Z1585" t="str">
        <f t="shared" si="273"/>
        <v/>
      </c>
      <c r="AA1585" t="str">
        <f t="shared" si="274"/>
        <v/>
      </c>
      <c r="AB1585" t="str">
        <f t="shared" si="275"/>
        <v/>
      </c>
    </row>
    <row r="1586" spans="1:28" x14ac:dyDescent="0.45">
      <c r="A1586" t="s">
        <v>576</v>
      </c>
      <c r="B1586" t="s">
        <v>576</v>
      </c>
      <c r="C1586" t="s">
        <v>5162</v>
      </c>
      <c r="D1586" t="s">
        <v>5163</v>
      </c>
      <c r="E1586">
        <v>45047</v>
      </c>
      <c r="F1586" t="s">
        <v>576</v>
      </c>
      <c r="G1586">
        <v>34.194400000000002</v>
      </c>
      <c r="H1586">
        <v>-82.1541</v>
      </c>
      <c r="I1586">
        <v>42279</v>
      </c>
      <c r="J1586">
        <v>23320</v>
      </c>
      <c r="K1586">
        <f t="shared" si="265"/>
        <v>10.057066640464429</v>
      </c>
      <c r="L1586">
        <v>553</v>
      </c>
      <c r="M1586" t="s">
        <v>19</v>
      </c>
      <c r="N1586" t="b">
        <v>1</v>
      </c>
      <c r="O1586" t="s">
        <v>330</v>
      </c>
      <c r="P1586" t="s">
        <v>5206</v>
      </c>
      <c r="Q1586">
        <v>1840013626</v>
      </c>
      <c r="R1586" t="str">
        <f t="shared" si="266"/>
        <v>small</v>
      </c>
      <c r="S1586">
        <f t="shared" si="267"/>
        <v>1</v>
      </c>
      <c r="T1586">
        <v>1585</v>
      </c>
      <c r="U1586">
        <f t="shared" si="268"/>
        <v>10.057066640464429</v>
      </c>
      <c r="V1586">
        <f t="shared" si="269"/>
        <v>1585</v>
      </c>
      <c r="W1586" t="str">
        <f t="shared" si="270"/>
        <v/>
      </c>
      <c r="X1586" t="str">
        <f t="shared" si="271"/>
        <v/>
      </c>
      <c r="Y1586" t="str">
        <f t="shared" si="272"/>
        <v/>
      </c>
      <c r="Z1586" t="str">
        <f t="shared" si="273"/>
        <v/>
      </c>
      <c r="AA1586" t="str">
        <f t="shared" si="274"/>
        <v/>
      </c>
      <c r="AB1586" t="str">
        <f t="shared" si="275"/>
        <v/>
      </c>
    </row>
    <row r="1587" spans="1:28" x14ac:dyDescent="0.45">
      <c r="A1587" t="s">
        <v>5282</v>
      </c>
      <c r="B1587" t="s">
        <v>5282</v>
      </c>
      <c r="C1587" t="s">
        <v>5269</v>
      </c>
      <c r="D1587" t="s">
        <v>766</v>
      </c>
      <c r="E1587">
        <v>41071</v>
      </c>
      <c r="F1587" t="s">
        <v>5272</v>
      </c>
      <c r="G1587">
        <v>45.307099999999998</v>
      </c>
      <c r="H1587">
        <v>-122.9598</v>
      </c>
      <c r="I1587">
        <v>28516</v>
      </c>
      <c r="J1587">
        <v>23306</v>
      </c>
      <c r="K1587">
        <f t="shared" si="265"/>
        <v>10.056466117133208</v>
      </c>
      <c r="L1587">
        <v>1550</v>
      </c>
      <c r="M1587" t="s">
        <v>19</v>
      </c>
      <c r="N1587" t="b">
        <v>1</v>
      </c>
      <c r="O1587" t="s">
        <v>20</v>
      </c>
      <c r="P1587">
        <v>97132</v>
      </c>
      <c r="Q1587">
        <v>1840019957</v>
      </c>
      <c r="R1587" t="str">
        <f t="shared" si="266"/>
        <v>small</v>
      </c>
      <c r="S1587">
        <f t="shared" si="267"/>
        <v>1</v>
      </c>
      <c r="T1587">
        <v>1586</v>
      </c>
      <c r="U1587">
        <f t="shared" si="268"/>
        <v>10.056466117133208</v>
      </c>
      <c r="V1587">
        <f t="shared" si="269"/>
        <v>1586</v>
      </c>
      <c r="W1587" t="str">
        <f t="shared" si="270"/>
        <v/>
      </c>
      <c r="X1587" t="str">
        <f t="shared" si="271"/>
        <v/>
      </c>
      <c r="Y1587" t="str">
        <f t="shared" si="272"/>
        <v/>
      </c>
      <c r="Z1587" t="str">
        <f t="shared" si="273"/>
        <v/>
      </c>
      <c r="AA1587" t="str">
        <f t="shared" si="274"/>
        <v/>
      </c>
      <c r="AB1587" t="str">
        <f t="shared" si="275"/>
        <v/>
      </c>
    </row>
    <row r="1588" spans="1:28" x14ac:dyDescent="0.45">
      <c r="A1588" t="s">
        <v>700</v>
      </c>
      <c r="B1588" t="s">
        <v>700</v>
      </c>
      <c r="C1588" t="s">
        <v>5114</v>
      </c>
      <c r="D1588" t="s">
        <v>3732</v>
      </c>
      <c r="E1588">
        <v>28071</v>
      </c>
      <c r="F1588" t="s">
        <v>457</v>
      </c>
      <c r="G1588">
        <v>34.3613</v>
      </c>
      <c r="H1588">
        <v>-89.528899999999993</v>
      </c>
      <c r="I1588">
        <v>31728</v>
      </c>
      <c r="J1588">
        <v>23290</v>
      </c>
      <c r="K1588">
        <f t="shared" si="265"/>
        <v>10.055779362878386</v>
      </c>
      <c r="L1588">
        <v>567</v>
      </c>
      <c r="M1588" t="s">
        <v>19</v>
      </c>
      <c r="N1588" t="b">
        <v>1</v>
      </c>
      <c r="O1588" t="s">
        <v>596</v>
      </c>
      <c r="P1588">
        <v>38655</v>
      </c>
      <c r="Q1588">
        <v>1840014688</v>
      </c>
      <c r="R1588" t="str">
        <f t="shared" si="266"/>
        <v>small</v>
      </c>
      <c r="S1588">
        <f t="shared" si="267"/>
        <v>1</v>
      </c>
      <c r="T1588">
        <v>1587</v>
      </c>
      <c r="U1588">
        <f t="shared" si="268"/>
        <v>10.055779362878386</v>
      </c>
      <c r="V1588">
        <f t="shared" si="269"/>
        <v>1587</v>
      </c>
      <c r="W1588" t="str">
        <f t="shared" si="270"/>
        <v/>
      </c>
      <c r="X1588" t="str">
        <f t="shared" si="271"/>
        <v/>
      </c>
      <c r="Y1588" t="str">
        <f t="shared" si="272"/>
        <v/>
      </c>
      <c r="Z1588" t="str">
        <f t="shared" si="273"/>
        <v/>
      </c>
      <c r="AA1588" t="str">
        <f t="shared" si="274"/>
        <v/>
      </c>
      <c r="AB1588" t="str">
        <f t="shared" si="275"/>
        <v/>
      </c>
    </row>
    <row r="1589" spans="1:28" x14ac:dyDescent="0.45">
      <c r="A1589" t="s">
        <v>1837</v>
      </c>
      <c r="B1589" t="s">
        <v>1837</v>
      </c>
      <c r="C1589" t="s">
        <v>4781</v>
      </c>
      <c r="D1589" t="s">
        <v>4782</v>
      </c>
      <c r="E1589">
        <v>29037</v>
      </c>
      <c r="F1589" t="s">
        <v>958</v>
      </c>
      <c r="G1589">
        <v>38.819099999999999</v>
      </c>
      <c r="H1589">
        <v>-94.5334</v>
      </c>
      <c r="I1589">
        <v>23290</v>
      </c>
      <c r="J1589">
        <v>23290</v>
      </c>
      <c r="K1589">
        <f t="shared" si="265"/>
        <v>10.055779362878386</v>
      </c>
      <c r="L1589">
        <v>631</v>
      </c>
      <c r="M1589" t="s">
        <v>19</v>
      </c>
      <c r="N1589" t="b">
        <v>1</v>
      </c>
      <c r="O1589" t="s">
        <v>596</v>
      </c>
      <c r="P1589">
        <v>64012</v>
      </c>
      <c r="Q1589">
        <v>1840007463</v>
      </c>
      <c r="R1589" t="str">
        <f t="shared" si="266"/>
        <v>small</v>
      </c>
      <c r="S1589">
        <f t="shared" si="267"/>
        <v>1</v>
      </c>
      <c r="T1589">
        <v>1588</v>
      </c>
      <c r="U1589">
        <f t="shared" si="268"/>
        <v>10.055779362878386</v>
      </c>
      <c r="V1589">
        <f t="shared" si="269"/>
        <v>1588</v>
      </c>
      <c r="W1589" t="str">
        <f t="shared" si="270"/>
        <v/>
      </c>
      <c r="X1589" t="str">
        <f t="shared" si="271"/>
        <v/>
      </c>
      <c r="Y1589" t="str">
        <f t="shared" si="272"/>
        <v/>
      </c>
      <c r="Z1589" t="str">
        <f t="shared" si="273"/>
        <v/>
      </c>
      <c r="AA1589" t="str">
        <f t="shared" si="274"/>
        <v/>
      </c>
      <c r="AB1589" t="str">
        <f t="shared" si="275"/>
        <v/>
      </c>
    </row>
    <row r="1590" spans="1:28" x14ac:dyDescent="0.45">
      <c r="A1590" t="s">
        <v>2783</v>
      </c>
      <c r="B1590" t="s">
        <v>2783</v>
      </c>
      <c r="C1590" t="s">
        <v>4960</v>
      </c>
      <c r="D1590" t="s">
        <v>2504</v>
      </c>
      <c r="E1590">
        <v>26163</v>
      </c>
      <c r="F1590" t="s">
        <v>875</v>
      </c>
      <c r="G1590">
        <v>42.223700000000001</v>
      </c>
      <c r="H1590">
        <v>-83.366</v>
      </c>
      <c r="I1590">
        <v>23281</v>
      </c>
      <c r="J1590">
        <v>23281</v>
      </c>
      <c r="K1590">
        <f t="shared" si="265"/>
        <v>10.055392856249281</v>
      </c>
      <c r="L1590">
        <v>252</v>
      </c>
      <c r="M1590" t="s">
        <v>19</v>
      </c>
      <c r="N1590" t="b">
        <v>1</v>
      </c>
      <c r="O1590" t="s">
        <v>4149</v>
      </c>
      <c r="P1590" t="s">
        <v>5011</v>
      </c>
      <c r="Q1590">
        <v>1840003963</v>
      </c>
      <c r="R1590" t="str">
        <f t="shared" si="266"/>
        <v>small</v>
      </c>
      <c r="S1590">
        <f t="shared" si="267"/>
        <v>1</v>
      </c>
      <c r="T1590">
        <v>1589</v>
      </c>
      <c r="U1590">
        <f t="shared" si="268"/>
        <v>10.055392856249281</v>
      </c>
      <c r="V1590">
        <f t="shared" si="269"/>
        <v>1589</v>
      </c>
      <c r="W1590" t="str">
        <f t="shared" si="270"/>
        <v/>
      </c>
      <c r="X1590" t="str">
        <f t="shared" si="271"/>
        <v/>
      </c>
      <c r="Y1590" t="str">
        <f t="shared" si="272"/>
        <v/>
      </c>
      <c r="Z1590" t="str">
        <f t="shared" si="273"/>
        <v/>
      </c>
      <c r="AA1590" t="str">
        <f t="shared" si="274"/>
        <v/>
      </c>
      <c r="AB1590" t="str">
        <f t="shared" si="275"/>
        <v/>
      </c>
    </row>
    <row r="1591" spans="1:28" x14ac:dyDescent="0.45">
      <c r="A1591" t="s">
        <v>3847</v>
      </c>
      <c r="B1591" t="s">
        <v>3847</v>
      </c>
      <c r="C1591" t="s">
        <v>3789</v>
      </c>
      <c r="D1591" t="s">
        <v>3790</v>
      </c>
      <c r="E1591">
        <v>17031</v>
      </c>
      <c r="F1591" t="s">
        <v>2551</v>
      </c>
      <c r="G1591">
        <v>42.042299999999997</v>
      </c>
      <c r="H1591">
        <v>-87.789000000000001</v>
      </c>
      <c r="I1591">
        <v>23227</v>
      </c>
      <c r="J1591">
        <v>23227</v>
      </c>
      <c r="K1591">
        <f t="shared" si="265"/>
        <v>10.053070674075617</v>
      </c>
      <c r="L1591">
        <v>1762</v>
      </c>
      <c r="M1591" t="s">
        <v>19</v>
      </c>
      <c r="N1591" t="b">
        <v>1</v>
      </c>
      <c r="O1591" t="s">
        <v>596</v>
      </c>
      <c r="P1591">
        <v>60053</v>
      </c>
      <c r="Q1591">
        <v>1840011299</v>
      </c>
      <c r="R1591" t="str">
        <f t="shared" si="266"/>
        <v>small</v>
      </c>
      <c r="S1591">
        <f t="shared" si="267"/>
        <v>1</v>
      </c>
      <c r="T1591">
        <v>1590</v>
      </c>
      <c r="U1591">
        <f t="shared" si="268"/>
        <v>10.053070674075617</v>
      </c>
      <c r="V1591">
        <f t="shared" si="269"/>
        <v>1590</v>
      </c>
      <c r="W1591" t="str">
        <f t="shared" si="270"/>
        <v/>
      </c>
      <c r="X1591" t="str">
        <f t="shared" si="271"/>
        <v/>
      </c>
      <c r="Y1591" t="str">
        <f t="shared" si="272"/>
        <v/>
      </c>
      <c r="Z1591" t="str">
        <f t="shared" si="273"/>
        <v/>
      </c>
      <c r="AA1591" t="str">
        <f t="shared" si="274"/>
        <v/>
      </c>
      <c r="AB1591" t="str">
        <f t="shared" si="275"/>
        <v/>
      </c>
    </row>
    <row r="1592" spans="1:28" x14ac:dyDescent="0.45">
      <c r="A1592" t="s">
        <v>176</v>
      </c>
      <c r="B1592" t="s">
        <v>176</v>
      </c>
      <c r="C1592" t="s">
        <v>2703</v>
      </c>
      <c r="D1592" t="s">
        <v>2129</v>
      </c>
      <c r="E1592">
        <v>36111</v>
      </c>
      <c r="F1592" t="s">
        <v>2721</v>
      </c>
      <c r="G1592">
        <v>41.929499999999997</v>
      </c>
      <c r="H1592">
        <v>-73.996799999999993</v>
      </c>
      <c r="I1592">
        <v>55793</v>
      </c>
      <c r="J1592">
        <v>23210</v>
      </c>
      <c r="K1592">
        <f t="shared" si="265"/>
        <v>10.052338499268483</v>
      </c>
      <c r="L1592">
        <v>1197</v>
      </c>
      <c r="M1592" t="s">
        <v>19</v>
      </c>
      <c r="N1592" t="b">
        <v>1</v>
      </c>
      <c r="O1592" t="s">
        <v>330</v>
      </c>
      <c r="P1592" t="s">
        <v>2782</v>
      </c>
      <c r="Q1592">
        <v>1840000493</v>
      </c>
      <c r="R1592" t="str">
        <f t="shared" si="266"/>
        <v>small</v>
      </c>
      <c r="S1592">
        <f t="shared" si="267"/>
        <v>1</v>
      </c>
      <c r="T1592">
        <v>1591</v>
      </c>
      <c r="U1592">
        <f t="shared" si="268"/>
        <v>10.052338499268483</v>
      </c>
      <c r="V1592">
        <f t="shared" si="269"/>
        <v>1591</v>
      </c>
      <c r="W1592" t="str">
        <f t="shared" si="270"/>
        <v/>
      </c>
      <c r="X1592" t="str">
        <f t="shared" si="271"/>
        <v/>
      </c>
      <c r="Y1592" t="str">
        <f t="shared" si="272"/>
        <v/>
      </c>
      <c r="Z1592" t="str">
        <f t="shared" si="273"/>
        <v/>
      </c>
      <c r="AA1592" t="str">
        <f t="shared" si="274"/>
        <v/>
      </c>
      <c r="AB1592" t="str">
        <f t="shared" si="275"/>
        <v/>
      </c>
    </row>
    <row r="1593" spans="1:28" x14ac:dyDescent="0.45">
      <c r="A1593" t="s">
        <v>67</v>
      </c>
      <c r="B1593" t="s">
        <v>67</v>
      </c>
      <c r="C1593" t="s">
        <v>16</v>
      </c>
      <c r="D1593" t="s">
        <v>17</v>
      </c>
      <c r="E1593">
        <v>53029</v>
      </c>
      <c r="F1593" t="s">
        <v>68</v>
      </c>
      <c r="G1593">
        <v>48.296500000000002</v>
      </c>
      <c r="H1593">
        <v>-122.6331</v>
      </c>
      <c r="I1593">
        <v>34689</v>
      </c>
      <c r="J1593">
        <v>23204</v>
      </c>
      <c r="K1593">
        <f t="shared" si="265"/>
        <v>10.052079956585954</v>
      </c>
      <c r="L1593">
        <v>928</v>
      </c>
      <c r="M1593" t="s">
        <v>19</v>
      </c>
      <c r="N1593" t="b">
        <v>1</v>
      </c>
      <c r="O1593" t="s">
        <v>20</v>
      </c>
      <c r="P1593">
        <v>98277</v>
      </c>
      <c r="Q1593">
        <v>1840019779</v>
      </c>
      <c r="R1593" t="str">
        <f t="shared" si="266"/>
        <v>small</v>
      </c>
      <c r="S1593">
        <f t="shared" si="267"/>
        <v>1</v>
      </c>
      <c r="T1593">
        <v>1592</v>
      </c>
      <c r="U1593">
        <f t="shared" si="268"/>
        <v>10.052079956585954</v>
      </c>
      <c r="V1593">
        <f t="shared" si="269"/>
        <v>1592</v>
      </c>
      <c r="W1593" t="str">
        <f t="shared" si="270"/>
        <v/>
      </c>
      <c r="X1593" t="str">
        <f t="shared" si="271"/>
        <v/>
      </c>
      <c r="Y1593" t="str">
        <f t="shared" si="272"/>
        <v/>
      </c>
      <c r="Z1593" t="str">
        <f t="shared" si="273"/>
        <v/>
      </c>
      <c r="AA1593" t="str">
        <f t="shared" si="274"/>
        <v/>
      </c>
      <c r="AB1593" t="str">
        <f t="shared" si="275"/>
        <v/>
      </c>
    </row>
    <row r="1594" spans="1:28" x14ac:dyDescent="0.45">
      <c r="A1594" t="s">
        <v>997</v>
      </c>
      <c r="B1594" t="s">
        <v>997</v>
      </c>
      <c r="C1594" t="s">
        <v>2998</v>
      </c>
      <c r="D1594" t="s">
        <v>2957</v>
      </c>
      <c r="E1594">
        <v>6059</v>
      </c>
      <c r="F1594" t="s">
        <v>367</v>
      </c>
      <c r="G1594">
        <v>33.544899999999998</v>
      </c>
      <c r="H1594">
        <v>-117.76130000000001</v>
      </c>
      <c r="I1594">
        <v>23190</v>
      </c>
      <c r="J1594">
        <v>23190</v>
      </c>
      <c r="K1594">
        <f t="shared" si="265"/>
        <v>10.051476430249577</v>
      </c>
      <c r="L1594">
        <v>1006</v>
      </c>
      <c r="M1594" t="s">
        <v>19</v>
      </c>
      <c r="N1594" t="b">
        <v>1</v>
      </c>
      <c r="O1594" t="s">
        <v>20</v>
      </c>
      <c r="P1594" t="s">
        <v>3159</v>
      </c>
      <c r="Q1594">
        <v>1840020587</v>
      </c>
      <c r="R1594" t="str">
        <f t="shared" si="266"/>
        <v>small</v>
      </c>
      <c r="S1594">
        <f t="shared" si="267"/>
        <v>1</v>
      </c>
      <c r="T1594">
        <v>1593</v>
      </c>
      <c r="U1594">
        <f t="shared" si="268"/>
        <v>10.051476430249577</v>
      </c>
      <c r="V1594">
        <f t="shared" si="269"/>
        <v>1593</v>
      </c>
      <c r="W1594" t="str">
        <f t="shared" si="270"/>
        <v/>
      </c>
      <c r="X1594" t="str">
        <f t="shared" si="271"/>
        <v/>
      </c>
      <c r="Y1594" t="str">
        <f t="shared" si="272"/>
        <v/>
      </c>
      <c r="Z1594" t="str">
        <f t="shared" si="273"/>
        <v/>
      </c>
      <c r="AA1594" t="str">
        <f t="shared" si="274"/>
        <v/>
      </c>
      <c r="AB1594" t="str">
        <f t="shared" si="275"/>
        <v/>
      </c>
    </row>
    <row r="1595" spans="1:28" x14ac:dyDescent="0.45">
      <c r="A1595" t="s">
        <v>206</v>
      </c>
      <c r="B1595" t="s">
        <v>206</v>
      </c>
      <c r="C1595" t="s">
        <v>4722</v>
      </c>
      <c r="D1595" t="s">
        <v>4723</v>
      </c>
      <c r="E1595">
        <v>49011</v>
      </c>
      <c r="F1595" t="s">
        <v>951</v>
      </c>
      <c r="G1595">
        <v>40.9846</v>
      </c>
      <c r="H1595">
        <v>-111.90649999999999</v>
      </c>
      <c r="I1595">
        <v>23140</v>
      </c>
      <c r="J1595">
        <v>23140</v>
      </c>
      <c r="K1595">
        <f t="shared" si="265"/>
        <v>10.049318000747668</v>
      </c>
      <c r="L1595">
        <v>901</v>
      </c>
      <c r="M1595" t="s">
        <v>19</v>
      </c>
      <c r="N1595" t="b">
        <v>1</v>
      </c>
      <c r="O1595" t="s">
        <v>1371</v>
      </c>
      <c r="P1595">
        <v>84025</v>
      </c>
      <c r="Q1595">
        <v>1840020142</v>
      </c>
      <c r="R1595" t="str">
        <f t="shared" si="266"/>
        <v>small</v>
      </c>
      <c r="S1595">
        <f t="shared" si="267"/>
        <v>1</v>
      </c>
      <c r="T1595">
        <v>1594</v>
      </c>
      <c r="U1595">
        <f t="shared" si="268"/>
        <v>10.049318000747668</v>
      </c>
      <c r="V1595">
        <f t="shared" si="269"/>
        <v>1594</v>
      </c>
      <c r="W1595" t="str">
        <f t="shared" si="270"/>
        <v/>
      </c>
      <c r="X1595" t="str">
        <f t="shared" si="271"/>
        <v/>
      </c>
      <c r="Y1595" t="str">
        <f t="shared" si="272"/>
        <v/>
      </c>
      <c r="Z1595" t="str">
        <f t="shared" si="273"/>
        <v/>
      </c>
      <c r="AA1595" t="str">
        <f t="shared" si="274"/>
        <v/>
      </c>
      <c r="AB1595" t="str">
        <f t="shared" si="275"/>
        <v/>
      </c>
    </row>
    <row r="1596" spans="1:28" x14ac:dyDescent="0.45">
      <c r="A1596" t="s">
        <v>2120</v>
      </c>
      <c r="B1596" t="s">
        <v>2120</v>
      </c>
      <c r="C1596" t="s">
        <v>4580</v>
      </c>
      <c r="D1596" t="s">
        <v>899</v>
      </c>
      <c r="E1596">
        <v>39103</v>
      </c>
      <c r="F1596" t="s">
        <v>142</v>
      </c>
      <c r="G1596">
        <v>41.028700000000001</v>
      </c>
      <c r="H1596">
        <v>-81.732399999999998</v>
      </c>
      <c r="I1596">
        <v>23136</v>
      </c>
      <c r="J1596">
        <v>23136</v>
      </c>
      <c r="K1596">
        <f t="shared" si="265"/>
        <v>10.049145124958491</v>
      </c>
      <c r="L1596">
        <v>841</v>
      </c>
      <c r="M1596" t="s">
        <v>19</v>
      </c>
      <c r="N1596" t="b">
        <v>1</v>
      </c>
      <c r="O1596" t="s">
        <v>330</v>
      </c>
      <c r="P1596" t="s">
        <v>4713</v>
      </c>
      <c r="Q1596">
        <v>1840010294</v>
      </c>
      <c r="R1596" t="str">
        <f t="shared" si="266"/>
        <v>small</v>
      </c>
      <c r="S1596">
        <f t="shared" si="267"/>
        <v>1</v>
      </c>
      <c r="T1596">
        <v>1595</v>
      </c>
      <c r="U1596">
        <f t="shared" si="268"/>
        <v>10.049145124958491</v>
      </c>
      <c r="V1596">
        <f t="shared" si="269"/>
        <v>1595</v>
      </c>
      <c r="W1596" t="str">
        <f t="shared" si="270"/>
        <v/>
      </c>
      <c r="X1596" t="str">
        <f t="shared" si="271"/>
        <v/>
      </c>
      <c r="Y1596" t="str">
        <f t="shared" si="272"/>
        <v/>
      </c>
      <c r="Z1596" t="str">
        <f t="shared" si="273"/>
        <v/>
      </c>
      <c r="AA1596" t="str">
        <f t="shared" si="274"/>
        <v/>
      </c>
      <c r="AB1596" t="str">
        <f t="shared" si="275"/>
        <v/>
      </c>
    </row>
    <row r="1597" spans="1:28" x14ac:dyDescent="0.45">
      <c r="A1597" t="s">
        <v>2791</v>
      </c>
      <c r="B1597" t="s">
        <v>2791</v>
      </c>
      <c r="C1597" t="s">
        <v>2703</v>
      </c>
      <c r="D1597" t="s">
        <v>2129</v>
      </c>
      <c r="E1597">
        <v>36071</v>
      </c>
      <c r="F1597" t="s">
        <v>367</v>
      </c>
      <c r="G1597">
        <v>41.339799999999997</v>
      </c>
      <c r="H1597">
        <v>-74.166700000000006</v>
      </c>
      <c r="I1597">
        <v>23094</v>
      </c>
      <c r="J1597">
        <v>23094</v>
      </c>
      <c r="K1597">
        <f t="shared" si="265"/>
        <v>10.047328122511802</v>
      </c>
      <c r="L1597">
        <v>8043</v>
      </c>
      <c r="M1597" t="s">
        <v>19</v>
      </c>
      <c r="N1597" t="b">
        <v>1</v>
      </c>
      <c r="O1597" t="s">
        <v>330</v>
      </c>
      <c r="P1597">
        <v>10950</v>
      </c>
      <c r="Q1597">
        <v>1840004872</v>
      </c>
      <c r="R1597" t="str">
        <f t="shared" si="266"/>
        <v>small</v>
      </c>
      <c r="S1597">
        <f t="shared" si="267"/>
        <v>1</v>
      </c>
      <c r="T1597">
        <v>1596</v>
      </c>
      <c r="U1597">
        <f t="shared" si="268"/>
        <v>10.047328122511802</v>
      </c>
      <c r="V1597">
        <f t="shared" si="269"/>
        <v>1596</v>
      </c>
      <c r="W1597" t="str">
        <f t="shared" si="270"/>
        <v/>
      </c>
      <c r="X1597" t="str">
        <f t="shared" si="271"/>
        <v/>
      </c>
      <c r="Y1597" t="str">
        <f t="shared" si="272"/>
        <v/>
      </c>
      <c r="Z1597" t="str">
        <f t="shared" si="273"/>
        <v/>
      </c>
      <c r="AA1597" t="str">
        <f t="shared" si="274"/>
        <v/>
      </c>
      <c r="AB1597" t="str">
        <f t="shared" si="275"/>
        <v/>
      </c>
    </row>
    <row r="1598" spans="1:28" x14ac:dyDescent="0.45">
      <c r="A1598" t="s">
        <v>2411</v>
      </c>
      <c r="B1598" t="s">
        <v>2411</v>
      </c>
      <c r="C1598" t="s">
        <v>3626</v>
      </c>
      <c r="D1598" t="s">
        <v>3627</v>
      </c>
      <c r="E1598">
        <v>1117</v>
      </c>
      <c r="F1598" t="s">
        <v>1755</v>
      </c>
      <c r="G1598">
        <v>33.311700000000002</v>
      </c>
      <c r="H1598">
        <v>-86.756900000000002</v>
      </c>
      <c r="I1598">
        <v>23050</v>
      </c>
      <c r="J1598">
        <v>23050</v>
      </c>
      <c r="K1598">
        <f t="shared" si="265"/>
        <v>10.045421048424794</v>
      </c>
      <c r="L1598">
        <v>229</v>
      </c>
      <c r="M1598" t="s">
        <v>19</v>
      </c>
      <c r="N1598" t="b">
        <v>1</v>
      </c>
      <c r="O1598" t="s">
        <v>596</v>
      </c>
      <c r="P1598" t="s">
        <v>3665</v>
      </c>
      <c r="Q1598">
        <v>1840014826</v>
      </c>
      <c r="R1598" t="str">
        <f t="shared" si="266"/>
        <v>small</v>
      </c>
      <c r="S1598">
        <f t="shared" si="267"/>
        <v>1</v>
      </c>
      <c r="T1598">
        <v>1597</v>
      </c>
      <c r="U1598">
        <f t="shared" si="268"/>
        <v>10.045421048424794</v>
      </c>
      <c r="V1598">
        <f t="shared" si="269"/>
        <v>1597</v>
      </c>
      <c r="W1598" t="str">
        <f t="shared" si="270"/>
        <v/>
      </c>
      <c r="X1598" t="str">
        <f t="shared" si="271"/>
        <v/>
      </c>
      <c r="Y1598" t="str">
        <f t="shared" si="272"/>
        <v/>
      </c>
      <c r="Z1598" t="str">
        <f t="shared" si="273"/>
        <v/>
      </c>
      <c r="AA1598" t="str">
        <f t="shared" si="274"/>
        <v/>
      </c>
      <c r="AB1598" t="str">
        <f t="shared" si="275"/>
        <v/>
      </c>
    </row>
    <row r="1599" spans="1:28" x14ac:dyDescent="0.45">
      <c r="A1599" t="s">
        <v>1637</v>
      </c>
      <c r="B1599" t="s">
        <v>1637</v>
      </c>
      <c r="C1599" t="s">
        <v>4859</v>
      </c>
      <c r="D1599" t="s">
        <v>4860</v>
      </c>
      <c r="E1599">
        <v>27053</v>
      </c>
      <c r="F1599" t="s">
        <v>3947</v>
      </c>
      <c r="G1599">
        <v>45.037700000000001</v>
      </c>
      <c r="H1599">
        <v>-93.359800000000007</v>
      </c>
      <c r="I1599">
        <v>23028</v>
      </c>
      <c r="J1599">
        <v>23028</v>
      </c>
      <c r="K1599">
        <f t="shared" si="265"/>
        <v>10.044466145795701</v>
      </c>
      <c r="L1599">
        <v>1538</v>
      </c>
      <c r="M1599" t="s">
        <v>19</v>
      </c>
      <c r="N1599" t="b">
        <v>1</v>
      </c>
      <c r="O1599" t="s">
        <v>596</v>
      </c>
      <c r="P1599" t="s">
        <v>4919</v>
      </c>
      <c r="Q1599">
        <v>1840006745</v>
      </c>
      <c r="R1599" t="str">
        <f t="shared" si="266"/>
        <v>small</v>
      </c>
      <c r="S1599">
        <f t="shared" si="267"/>
        <v>1</v>
      </c>
      <c r="T1599">
        <v>1598</v>
      </c>
      <c r="U1599">
        <f t="shared" si="268"/>
        <v>10.044466145795701</v>
      </c>
      <c r="V1599">
        <f t="shared" si="269"/>
        <v>1598</v>
      </c>
      <c r="W1599" t="str">
        <f t="shared" si="270"/>
        <v/>
      </c>
      <c r="X1599" t="str">
        <f t="shared" si="271"/>
        <v/>
      </c>
      <c r="Y1599" t="str">
        <f t="shared" si="272"/>
        <v/>
      </c>
      <c r="Z1599" t="str">
        <f t="shared" si="273"/>
        <v/>
      </c>
      <c r="AA1599" t="str">
        <f t="shared" si="274"/>
        <v/>
      </c>
      <c r="AB1599" t="str">
        <f t="shared" si="275"/>
        <v/>
      </c>
    </row>
    <row r="1600" spans="1:28" x14ac:dyDescent="0.45">
      <c r="A1600" t="s">
        <v>4274</v>
      </c>
      <c r="B1600" t="s">
        <v>4274</v>
      </c>
      <c r="C1600" t="s">
        <v>4580</v>
      </c>
      <c r="D1600" t="s">
        <v>899</v>
      </c>
      <c r="E1600">
        <v>39035</v>
      </c>
      <c r="F1600" t="s">
        <v>4584</v>
      </c>
      <c r="G1600">
        <v>41.386400000000002</v>
      </c>
      <c r="H1600">
        <v>-81.440100000000001</v>
      </c>
      <c r="I1600">
        <v>23003</v>
      </c>
      <c r="J1600">
        <v>23003</v>
      </c>
      <c r="K1600">
        <f t="shared" si="265"/>
        <v>10.043379921188018</v>
      </c>
      <c r="L1600">
        <v>436</v>
      </c>
      <c r="M1600" t="s">
        <v>19</v>
      </c>
      <c r="N1600" t="b">
        <v>1</v>
      </c>
      <c r="O1600" t="s">
        <v>330</v>
      </c>
      <c r="P1600">
        <v>44139</v>
      </c>
      <c r="Q1600">
        <v>1840003413</v>
      </c>
      <c r="R1600" t="str">
        <f t="shared" si="266"/>
        <v>small</v>
      </c>
      <c r="S1600">
        <f t="shared" si="267"/>
        <v>1</v>
      </c>
      <c r="T1600">
        <v>1599</v>
      </c>
      <c r="U1600">
        <f t="shared" si="268"/>
        <v>10.043379921188018</v>
      </c>
      <c r="V1600">
        <f t="shared" si="269"/>
        <v>1599</v>
      </c>
      <c r="W1600" t="str">
        <f t="shared" si="270"/>
        <v/>
      </c>
      <c r="X1600" t="str">
        <f t="shared" si="271"/>
        <v/>
      </c>
      <c r="Y1600" t="str">
        <f t="shared" si="272"/>
        <v/>
      </c>
      <c r="Z1600" t="str">
        <f t="shared" si="273"/>
        <v/>
      </c>
      <c r="AA1600" t="str">
        <f t="shared" si="274"/>
        <v/>
      </c>
      <c r="AB1600" t="str">
        <f t="shared" si="275"/>
        <v/>
      </c>
    </row>
    <row r="1601" spans="1:28" x14ac:dyDescent="0.45">
      <c r="A1601" t="s">
        <v>2123</v>
      </c>
      <c r="B1601" t="s">
        <v>2123</v>
      </c>
      <c r="C1601" t="s">
        <v>2484</v>
      </c>
      <c r="D1601" t="s">
        <v>2485</v>
      </c>
      <c r="E1601">
        <v>38089</v>
      </c>
      <c r="F1601" t="s">
        <v>2506</v>
      </c>
      <c r="G1601">
        <v>46.890700000000002</v>
      </c>
      <c r="H1601">
        <v>-102.7891</v>
      </c>
      <c r="I1601">
        <v>22733</v>
      </c>
      <c r="J1601">
        <v>22993</v>
      </c>
      <c r="K1601">
        <f t="shared" si="265"/>
        <v>10.042945100762001</v>
      </c>
      <c r="L1601">
        <v>687</v>
      </c>
      <c r="M1601" t="s">
        <v>19</v>
      </c>
      <c r="N1601" t="b">
        <v>1</v>
      </c>
      <c r="O1601" t="s">
        <v>1371</v>
      </c>
      <c r="P1601" t="s">
        <v>2507</v>
      </c>
      <c r="Q1601">
        <v>1840000192</v>
      </c>
      <c r="R1601" t="str">
        <f t="shared" si="266"/>
        <v>small</v>
      </c>
      <c r="S1601">
        <f t="shared" si="267"/>
        <v>1</v>
      </c>
      <c r="T1601">
        <v>1600</v>
      </c>
      <c r="U1601">
        <f t="shared" si="268"/>
        <v>10.042945100762001</v>
      </c>
      <c r="V1601">
        <f t="shared" si="269"/>
        <v>1600</v>
      </c>
      <c r="W1601" t="str">
        <f t="shared" si="270"/>
        <v/>
      </c>
      <c r="X1601" t="str">
        <f t="shared" si="271"/>
        <v/>
      </c>
      <c r="Y1601" t="str">
        <f t="shared" si="272"/>
        <v/>
      </c>
      <c r="Z1601" t="str">
        <f t="shared" si="273"/>
        <v/>
      </c>
      <c r="AA1601" t="str">
        <f t="shared" si="274"/>
        <v/>
      </c>
      <c r="AB1601" t="str">
        <f t="shared" si="275"/>
        <v/>
      </c>
    </row>
    <row r="1602" spans="1:28" x14ac:dyDescent="0.45">
      <c r="A1602" t="s">
        <v>2549</v>
      </c>
      <c r="B1602" t="s">
        <v>2549</v>
      </c>
      <c r="C1602" t="s">
        <v>4288</v>
      </c>
      <c r="D1602" t="s">
        <v>2932</v>
      </c>
      <c r="E1602">
        <v>40137</v>
      </c>
      <c r="F1602" t="s">
        <v>2057</v>
      </c>
      <c r="G1602">
        <v>34.542499999999997</v>
      </c>
      <c r="H1602">
        <v>-97.918999999999997</v>
      </c>
      <c r="I1602">
        <v>20895</v>
      </c>
      <c r="J1602">
        <v>22985</v>
      </c>
      <c r="K1602">
        <f t="shared" si="265"/>
        <v>10.042597108240328</v>
      </c>
      <c r="L1602">
        <v>207</v>
      </c>
      <c r="M1602" t="s">
        <v>19</v>
      </c>
      <c r="N1602" t="b">
        <v>1</v>
      </c>
      <c r="O1602" t="s">
        <v>596</v>
      </c>
      <c r="P1602" t="s">
        <v>4318</v>
      </c>
      <c r="Q1602">
        <v>1840019253</v>
      </c>
      <c r="R1602" t="str">
        <f t="shared" si="266"/>
        <v>small</v>
      </c>
      <c r="S1602">
        <f t="shared" si="267"/>
        <v>1</v>
      </c>
      <c r="T1602">
        <v>1601</v>
      </c>
      <c r="U1602">
        <f t="shared" si="268"/>
        <v>10.042597108240328</v>
      </c>
      <c r="V1602">
        <f t="shared" si="269"/>
        <v>1601</v>
      </c>
      <c r="W1602" t="str">
        <f t="shared" si="270"/>
        <v/>
      </c>
      <c r="X1602" t="str">
        <f t="shared" si="271"/>
        <v/>
      </c>
      <c r="Y1602" t="str">
        <f t="shared" si="272"/>
        <v/>
      </c>
      <c r="Z1602" t="str">
        <f t="shared" si="273"/>
        <v/>
      </c>
      <c r="AA1602" t="str">
        <f t="shared" si="274"/>
        <v/>
      </c>
      <c r="AB1602" t="str">
        <f t="shared" si="275"/>
        <v/>
      </c>
    </row>
    <row r="1603" spans="1:28" x14ac:dyDescent="0.45">
      <c r="A1603" t="s">
        <v>4829</v>
      </c>
      <c r="B1603" t="s">
        <v>4829</v>
      </c>
      <c r="C1603" t="s">
        <v>4781</v>
      </c>
      <c r="D1603" t="s">
        <v>4782</v>
      </c>
      <c r="E1603">
        <v>29189</v>
      </c>
      <c r="F1603" t="s">
        <v>4783</v>
      </c>
      <c r="G1603">
        <v>38.586599999999997</v>
      </c>
      <c r="H1603">
        <v>-90.354399999999998</v>
      </c>
      <c r="I1603">
        <v>22970</v>
      </c>
      <c r="J1603">
        <v>22970</v>
      </c>
      <c r="K1603">
        <f t="shared" ref="K1603:K1666" si="276">LN(J1603)</f>
        <v>10.041944295683145</v>
      </c>
      <c r="L1603">
        <v>1502</v>
      </c>
      <c r="M1603" t="s">
        <v>19</v>
      </c>
      <c r="N1603" t="b">
        <v>1</v>
      </c>
      <c r="O1603" t="s">
        <v>596</v>
      </c>
      <c r="P1603">
        <v>63119</v>
      </c>
      <c r="Q1603">
        <v>1840010744</v>
      </c>
      <c r="R1603" t="str">
        <f t="shared" ref="R1603:R1666" si="277">_xlfn.IFS(J1603&lt;75000,"small",J1603&lt;250000,"intermediate",J1603&lt;1000000,"metropolitan",J1603&gt;=250000,"primate")</f>
        <v>small</v>
      </c>
      <c r="S1603">
        <f t="shared" ref="S1603:S1666" si="278">_xlfn.IFS(R1603="small",1,R1603="intermediate",2,R1603="metropolitan",3,R1603="primate",4)</f>
        <v>1</v>
      </c>
      <c r="T1603">
        <v>1602</v>
      </c>
      <c r="U1603">
        <f t="shared" ref="U1603:U1666" si="279">IF($S1603=1,K1603,"")</f>
        <v>10.041944295683145</v>
      </c>
      <c r="V1603">
        <f t="shared" ref="V1603:V1666" si="280">IF(S1603=1,T1603,"")</f>
        <v>1602</v>
      </c>
      <c r="W1603" t="str">
        <f t="shared" ref="W1603:W1666" si="281">IF(S1603=2,K1603,"")</f>
        <v/>
      </c>
      <c r="X1603" t="str">
        <f t="shared" ref="X1603:X1666" si="282">IF(S1603=2,T1603,"")</f>
        <v/>
      </c>
      <c r="Y1603" t="str">
        <f t="shared" ref="Y1603:Y1666" si="283">IF(S1603=3,K1603,"")</f>
        <v/>
      </c>
      <c r="Z1603" t="str">
        <f t="shared" ref="Z1603:Z1666" si="284">IF(S1603=3,T1603,"")</f>
        <v/>
      </c>
      <c r="AA1603" t="str">
        <f t="shared" ref="AA1603:AA1666" si="285">IF(S1603=4,K1603,"")</f>
        <v/>
      </c>
      <c r="AB1603" t="str">
        <f t="shared" ref="AB1603:AB1666" si="286">IF(S1603=4,T1603,"")</f>
        <v/>
      </c>
    </row>
    <row r="1604" spans="1:28" x14ac:dyDescent="0.45">
      <c r="A1604" t="s">
        <v>2147</v>
      </c>
      <c r="B1604" t="s">
        <v>2147</v>
      </c>
      <c r="C1604" t="s">
        <v>1679</v>
      </c>
      <c r="D1604" t="s">
        <v>1680</v>
      </c>
      <c r="E1604">
        <v>48439</v>
      </c>
      <c r="F1604" t="s">
        <v>1688</v>
      </c>
      <c r="G1604">
        <v>32.676699999999997</v>
      </c>
      <c r="H1604">
        <v>-97.462900000000005</v>
      </c>
      <c r="I1604">
        <v>22948</v>
      </c>
      <c r="J1604">
        <v>22948</v>
      </c>
      <c r="K1604">
        <f t="shared" si="276"/>
        <v>10.040986065721762</v>
      </c>
      <c r="L1604">
        <v>769</v>
      </c>
      <c r="M1604" t="s">
        <v>19</v>
      </c>
      <c r="N1604" t="b">
        <v>1</v>
      </c>
      <c r="O1604" t="s">
        <v>596</v>
      </c>
      <c r="P1604" t="s">
        <v>2148</v>
      </c>
      <c r="Q1604">
        <v>1840019425</v>
      </c>
      <c r="R1604" t="str">
        <f t="shared" si="277"/>
        <v>small</v>
      </c>
      <c r="S1604">
        <f t="shared" si="278"/>
        <v>1</v>
      </c>
      <c r="T1604">
        <v>1603</v>
      </c>
      <c r="U1604">
        <f t="shared" si="279"/>
        <v>10.040986065721762</v>
      </c>
      <c r="V1604">
        <f t="shared" si="280"/>
        <v>1603</v>
      </c>
      <c r="W1604" t="str">
        <f t="shared" si="281"/>
        <v/>
      </c>
      <c r="X1604" t="str">
        <f t="shared" si="282"/>
        <v/>
      </c>
      <c r="Y1604" t="str">
        <f t="shared" si="283"/>
        <v/>
      </c>
      <c r="Z1604" t="str">
        <f t="shared" si="284"/>
        <v/>
      </c>
      <c r="AA1604" t="str">
        <f t="shared" si="285"/>
        <v/>
      </c>
      <c r="AB1604" t="str">
        <f t="shared" si="286"/>
        <v/>
      </c>
    </row>
    <row r="1605" spans="1:28" x14ac:dyDescent="0.45">
      <c r="A1605" t="s">
        <v>151</v>
      </c>
      <c r="B1605" t="s">
        <v>151</v>
      </c>
      <c r="C1605" t="s">
        <v>4481</v>
      </c>
      <c r="D1605" t="s">
        <v>803</v>
      </c>
      <c r="E1605">
        <v>23001</v>
      </c>
      <c r="F1605" t="s">
        <v>4483</v>
      </c>
      <c r="G1605">
        <v>44.085000000000001</v>
      </c>
      <c r="H1605">
        <v>-70.249200000000002</v>
      </c>
      <c r="I1605">
        <v>22948</v>
      </c>
      <c r="J1605">
        <v>22948</v>
      </c>
      <c r="K1605">
        <f t="shared" si="276"/>
        <v>10.040986065721762</v>
      </c>
      <c r="L1605">
        <v>149</v>
      </c>
      <c r="M1605" t="s">
        <v>19</v>
      </c>
      <c r="N1605" t="b">
        <v>1</v>
      </c>
      <c r="O1605" t="s">
        <v>330</v>
      </c>
      <c r="P1605" t="s">
        <v>4489</v>
      </c>
      <c r="Q1605">
        <v>1840000319</v>
      </c>
      <c r="R1605" t="str">
        <f t="shared" si="277"/>
        <v>small</v>
      </c>
      <c r="S1605">
        <f t="shared" si="278"/>
        <v>1</v>
      </c>
      <c r="T1605">
        <v>1604</v>
      </c>
      <c r="U1605">
        <f t="shared" si="279"/>
        <v>10.040986065721762</v>
      </c>
      <c r="V1605">
        <f t="shared" si="280"/>
        <v>1604</v>
      </c>
      <c r="W1605" t="str">
        <f t="shared" si="281"/>
        <v/>
      </c>
      <c r="X1605" t="str">
        <f t="shared" si="282"/>
        <v/>
      </c>
      <c r="Y1605" t="str">
        <f t="shared" si="283"/>
        <v/>
      </c>
      <c r="Z1605" t="str">
        <f t="shared" si="284"/>
        <v/>
      </c>
      <c r="AA1605" t="str">
        <f t="shared" si="285"/>
        <v/>
      </c>
      <c r="AB1605" t="str">
        <f t="shared" si="286"/>
        <v/>
      </c>
    </row>
    <row r="1606" spans="1:28" x14ac:dyDescent="0.45">
      <c r="A1606" t="s">
        <v>3961</v>
      </c>
      <c r="B1606" t="s">
        <v>3961</v>
      </c>
      <c r="C1606" t="s">
        <v>3789</v>
      </c>
      <c r="D1606" t="s">
        <v>3790</v>
      </c>
      <c r="E1606">
        <v>17179</v>
      </c>
      <c r="F1606" t="s">
        <v>413</v>
      </c>
      <c r="G1606">
        <v>40.6738</v>
      </c>
      <c r="H1606">
        <v>-89.542199999999994</v>
      </c>
      <c r="I1606">
        <v>22939</v>
      </c>
      <c r="J1606">
        <v>22939</v>
      </c>
      <c r="K1606">
        <f t="shared" si="276"/>
        <v>10.040593797754127</v>
      </c>
      <c r="L1606">
        <v>437</v>
      </c>
      <c r="M1606" t="s">
        <v>19</v>
      </c>
      <c r="N1606" t="b">
        <v>1</v>
      </c>
      <c r="O1606" t="s">
        <v>596</v>
      </c>
      <c r="P1606">
        <v>61611</v>
      </c>
      <c r="Q1606">
        <v>1840008327</v>
      </c>
      <c r="R1606" t="str">
        <f t="shared" si="277"/>
        <v>small</v>
      </c>
      <c r="S1606">
        <f t="shared" si="278"/>
        <v>1</v>
      </c>
      <c r="T1606">
        <v>1605</v>
      </c>
      <c r="U1606">
        <f t="shared" si="279"/>
        <v>10.040593797754127</v>
      </c>
      <c r="V1606">
        <f t="shared" si="280"/>
        <v>1605</v>
      </c>
      <c r="W1606" t="str">
        <f t="shared" si="281"/>
        <v/>
      </c>
      <c r="X1606" t="str">
        <f t="shared" si="282"/>
        <v/>
      </c>
      <c r="Y1606" t="str">
        <f t="shared" si="283"/>
        <v/>
      </c>
      <c r="Z1606" t="str">
        <f t="shared" si="284"/>
        <v/>
      </c>
      <c r="AA1606" t="str">
        <f t="shared" si="285"/>
        <v/>
      </c>
      <c r="AB1606" t="str">
        <f t="shared" si="286"/>
        <v/>
      </c>
    </row>
    <row r="1607" spans="1:28" x14ac:dyDescent="0.45">
      <c r="A1607" t="s">
        <v>5214</v>
      </c>
      <c r="B1607" t="s">
        <v>5214</v>
      </c>
      <c r="C1607" t="s">
        <v>5162</v>
      </c>
      <c r="D1607" t="s">
        <v>5163</v>
      </c>
      <c r="E1607">
        <v>45003</v>
      </c>
      <c r="F1607" t="s">
        <v>2012</v>
      </c>
      <c r="G1607">
        <v>33.521099999999997</v>
      </c>
      <c r="H1607">
        <v>-81.954499999999996</v>
      </c>
      <c r="I1607">
        <v>22932</v>
      </c>
      <c r="J1607">
        <v>22932</v>
      </c>
      <c r="K1607">
        <f t="shared" si="276"/>
        <v>10.040288594028274</v>
      </c>
      <c r="L1607">
        <v>435</v>
      </c>
      <c r="M1607" t="s">
        <v>19</v>
      </c>
      <c r="N1607" t="b">
        <v>1</v>
      </c>
      <c r="O1607" t="s">
        <v>330</v>
      </c>
      <c r="P1607" t="s">
        <v>5215</v>
      </c>
      <c r="Q1607">
        <v>1840014788</v>
      </c>
      <c r="R1607" t="str">
        <f t="shared" si="277"/>
        <v>small</v>
      </c>
      <c r="S1607">
        <f t="shared" si="278"/>
        <v>1</v>
      </c>
      <c r="T1607">
        <v>1606</v>
      </c>
      <c r="U1607">
        <f t="shared" si="279"/>
        <v>10.040288594028274</v>
      </c>
      <c r="V1607">
        <f t="shared" si="280"/>
        <v>1606</v>
      </c>
      <c r="W1607" t="str">
        <f t="shared" si="281"/>
        <v/>
      </c>
      <c r="X1607" t="str">
        <f t="shared" si="282"/>
        <v/>
      </c>
      <c r="Y1607" t="str">
        <f t="shared" si="283"/>
        <v/>
      </c>
      <c r="Z1607" t="str">
        <f t="shared" si="284"/>
        <v/>
      </c>
      <c r="AA1607" t="str">
        <f t="shared" si="285"/>
        <v/>
      </c>
      <c r="AB1607" t="str">
        <f t="shared" si="286"/>
        <v/>
      </c>
    </row>
    <row r="1608" spans="1:28" x14ac:dyDescent="0.45">
      <c r="A1608" t="s">
        <v>2734</v>
      </c>
      <c r="B1608" t="s">
        <v>2734</v>
      </c>
      <c r="C1608" t="s">
        <v>3789</v>
      </c>
      <c r="D1608" t="s">
        <v>3790</v>
      </c>
      <c r="E1608">
        <v>17043</v>
      </c>
      <c r="F1608" t="s">
        <v>3803</v>
      </c>
      <c r="G1608">
        <v>41.792499999999997</v>
      </c>
      <c r="H1608">
        <v>-88.088099999999997</v>
      </c>
      <c r="I1608">
        <v>22930</v>
      </c>
      <c r="J1608">
        <v>22930</v>
      </c>
      <c r="K1608">
        <f t="shared" si="276"/>
        <v>10.04020137585195</v>
      </c>
      <c r="L1608">
        <v>1287</v>
      </c>
      <c r="M1608" t="s">
        <v>19</v>
      </c>
      <c r="N1608" t="b">
        <v>1</v>
      </c>
      <c r="O1608" t="s">
        <v>596</v>
      </c>
      <c r="P1608">
        <v>60532</v>
      </c>
      <c r="Q1608">
        <v>1840011401</v>
      </c>
      <c r="R1608" t="str">
        <f t="shared" si="277"/>
        <v>small</v>
      </c>
      <c r="S1608">
        <f t="shared" si="278"/>
        <v>1</v>
      </c>
      <c r="T1608">
        <v>1607</v>
      </c>
      <c r="U1608">
        <f t="shared" si="279"/>
        <v>10.04020137585195</v>
      </c>
      <c r="V1608">
        <f t="shared" si="280"/>
        <v>1607</v>
      </c>
      <c r="W1608" t="str">
        <f t="shared" si="281"/>
        <v/>
      </c>
      <c r="X1608" t="str">
        <f t="shared" si="282"/>
        <v/>
      </c>
      <c r="Y1608" t="str">
        <f t="shared" si="283"/>
        <v/>
      </c>
      <c r="Z1608" t="str">
        <f t="shared" si="284"/>
        <v/>
      </c>
      <c r="AA1608" t="str">
        <f t="shared" si="285"/>
        <v/>
      </c>
      <c r="AB1608" t="str">
        <f t="shared" si="286"/>
        <v/>
      </c>
    </row>
    <row r="1609" spans="1:28" x14ac:dyDescent="0.45">
      <c r="A1609" t="s">
        <v>4120</v>
      </c>
      <c r="B1609" t="s">
        <v>4120</v>
      </c>
      <c r="C1609" t="s">
        <v>4006</v>
      </c>
      <c r="D1609" t="s">
        <v>4007</v>
      </c>
      <c r="E1609">
        <v>13255</v>
      </c>
      <c r="F1609" t="s">
        <v>2576</v>
      </c>
      <c r="G1609">
        <v>33.241799999999998</v>
      </c>
      <c r="H1609">
        <v>-84.274699999999996</v>
      </c>
      <c r="I1609">
        <v>22928</v>
      </c>
      <c r="J1609">
        <v>22928</v>
      </c>
      <c r="K1609">
        <f t="shared" si="276"/>
        <v>10.040114150067954</v>
      </c>
      <c r="L1609">
        <v>635</v>
      </c>
      <c r="M1609" t="s">
        <v>19</v>
      </c>
      <c r="N1609" t="b">
        <v>1</v>
      </c>
      <c r="O1609" t="s">
        <v>330</v>
      </c>
      <c r="P1609" t="s">
        <v>4121</v>
      </c>
      <c r="Q1609">
        <v>1840013776</v>
      </c>
      <c r="R1609" t="str">
        <f t="shared" si="277"/>
        <v>small</v>
      </c>
      <c r="S1609">
        <f t="shared" si="278"/>
        <v>1</v>
      </c>
      <c r="T1609">
        <v>1608</v>
      </c>
      <c r="U1609">
        <f t="shared" si="279"/>
        <v>10.040114150067954</v>
      </c>
      <c r="V1609">
        <f t="shared" si="280"/>
        <v>1608</v>
      </c>
      <c r="W1609" t="str">
        <f t="shared" si="281"/>
        <v/>
      </c>
      <c r="X1609" t="str">
        <f t="shared" si="282"/>
        <v/>
      </c>
      <c r="Y1609" t="str">
        <f t="shared" si="283"/>
        <v/>
      </c>
      <c r="Z1609" t="str">
        <f t="shared" si="284"/>
        <v/>
      </c>
      <c r="AA1609" t="str">
        <f t="shared" si="285"/>
        <v/>
      </c>
      <c r="AB1609" t="str">
        <f t="shared" si="286"/>
        <v/>
      </c>
    </row>
    <row r="1610" spans="1:28" x14ac:dyDescent="0.45">
      <c r="A1610" t="s">
        <v>2988</v>
      </c>
      <c r="B1610" t="s">
        <v>2988</v>
      </c>
      <c r="C1610" t="s">
        <v>5114</v>
      </c>
      <c r="D1610" t="s">
        <v>3732</v>
      </c>
      <c r="E1610">
        <v>28149</v>
      </c>
      <c r="F1610" t="s">
        <v>380</v>
      </c>
      <c r="G1610">
        <v>32.317300000000003</v>
      </c>
      <c r="H1610">
        <v>-90.886799999999994</v>
      </c>
      <c r="I1610">
        <v>27887</v>
      </c>
      <c r="J1610">
        <v>22925</v>
      </c>
      <c r="K1610">
        <f t="shared" si="276"/>
        <v>10.039983297124666</v>
      </c>
      <c r="L1610">
        <v>268</v>
      </c>
      <c r="M1610" t="s">
        <v>19</v>
      </c>
      <c r="N1610" t="b">
        <v>1</v>
      </c>
      <c r="O1610" t="s">
        <v>596</v>
      </c>
      <c r="P1610" t="s">
        <v>5139</v>
      </c>
      <c r="Q1610">
        <v>1840015802</v>
      </c>
      <c r="R1610" t="str">
        <f t="shared" si="277"/>
        <v>small</v>
      </c>
      <c r="S1610">
        <f t="shared" si="278"/>
        <v>1</v>
      </c>
      <c r="T1610">
        <v>1609</v>
      </c>
      <c r="U1610">
        <f t="shared" si="279"/>
        <v>10.039983297124666</v>
      </c>
      <c r="V1610">
        <f t="shared" si="280"/>
        <v>1609</v>
      </c>
      <c r="W1610" t="str">
        <f t="shared" si="281"/>
        <v/>
      </c>
      <c r="X1610" t="str">
        <f t="shared" si="282"/>
        <v/>
      </c>
      <c r="Y1610" t="str">
        <f t="shared" si="283"/>
        <v/>
      </c>
      <c r="Z1610" t="str">
        <f t="shared" si="284"/>
        <v/>
      </c>
      <c r="AA1610" t="str">
        <f t="shared" si="285"/>
        <v/>
      </c>
      <c r="AB1610" t="str">
        <f t="shared" si="286"/>
        <v/>
      </c>
    </row>
    <row r="1611" spans="1:28" x14ac:dyDescent="0.45">
      <c r="A1611" t="s">
        <v>3860</v>
      </c>
      <c r="B1611" t="s">
        <v>3860</v>
      </c>
      <c r="C1611" t="s">
        <v>3789</v>
      </c>
      <c r="D1611" t="s">
        <v>3790</v>
      </c>
      <c r="E1611">
        <v>17031</v>
      </c>
      <c r="F1611" t="s">
        <v>2551</v>
      </c>
      <c r="G1611">
        <v>41.628399999999999</v>
      </c>
      <c r="H1611">
        <v>-87.597899999999996</v>
      </c>
      <c r="I1611">
        <v>22891</v>
      </c>
      <c r="J1611">
        <v>22891</v>
      </c>
      <c r="K1611">
        <f t="shared" si="276"/>
        <v>10.038499099192006</v>
      </c>
      <c r="L1611">
        <v>1934</v>
      </c>
      <c r="M1611" t="s">
        <v>19</v>
      </c>
      <c r="N1611" t="b">
        <v>1</v>
      </c>
      <c r="O1611" t="s">
        <v>596</v>
      </c>
      <c r="P1611">
        <v>60419</v>
      </c>
      <c r="Q1611">
        <v>1840011269</v>
      </c>
      <c r="R1611" t="str">
        <f t="shared" si="277"/>
        <v>small</v>
      </c>
      <c r="S1611">
        <f t="shared" si="278"/>
        <v>1</v>
      </c>
      <c r="T1611">
        <v>1610</v>
      </c>
      <c r="U1611">
        <f t="shared" si="279"/>
        <v>10.038499099192006</v>
      </c>
      <c r="V1611">
        <f t="shared" si="280"/>
        <v>1610</v>
      </c>
      <c r="W1611" t="str">
        <f t="shared" si="281"/>
        <v/>
      </c>
      <c r="X1611" t="str">
        <f t="shared" si="282"/>
        <v/>
      </c>
      <c r="Y1611" t="str">
        <f t="shared" si="283"/>
        <v/>
      </c>
      <c r="Z1611" t="str">
        <f t="shared" si="284"/>
        <v/>
      </c>
      <c r="AA1611" t="str">
        <f t="shared" si="285"/>
        <v/>
      </c>
      <c r="AB1611" t="str">
        <f t="shared" si="286"/>
        <v/>
      </c>
    </row>
    <row r="1612" spans="1:28" x14ac:dyDescent="0.45">
      <c r="A1612" t="s">
        <v>3910</v>
      </c>
      <c r="B1612" t="s">
        <v>3910</v>
      </c>
      <c r="C1612" t="s">
        <v>3789</v>
      </c>
      <c r="D1612" t="s">
        <v>3790</v>
      </c>
      <c r="E1612">
        <v>17201</v>
      </c>
      <c r="F1612" t="s">
        <v>626</v>
      </c>
      <c r="G1612">
        <v>42.366599999999998</v>
      </c>
      <c r="H1612">
        <v>-89.026600000000002</v>
      </c>
      <c r="I1612">
        <v>22873</v>
      </c>
      <c r="J1612">
        <v>22873</v>
      </c>
      <c r="K1612">
        <f t="shared" si="276"/>
        <v>10.037712454627359</v>
      </c>
      <c r="L1612">
        <v>696</v>
      </c>
      <c r="M1612" t="s">
        <v>19</v>
      </c>
      <c r="N1612" t="b">
        <v>1</v>
      </c>
      <c r="O1612" t="s">
        <v>596</v>
      </c>
      <c r="P1612">
        <v>61115</v>
      </c>
      <c r="Q1612">
        <v>1840011123</v>
      </c>
      <c r="R1612" t="str">
        <f t="shared" si="277"/>
        <v>small</v>
      </c>
      <c r="S1612">
        <f t="shared" si="278"/>
        <v>1</v>
      </c>
      <c r="T1612">
        <v>1611</v>
      </c>
      <c r="U1612">
        <f t="shared" si="279"/>
        <v>10.037712454627359</v>
      </c>
      <c r="V1612">
        <f t="shared" si="280"/>
        <v>1611</v>
      </c>
      <c r="W1612" t="str">
        <f t="shared" si="281"/>
        <v/>
      </c>
      <c r="X1612" t="str">
        <f t="shared" si="282"/>
        <v/>
      </c>
      <c r="Y1612" t="str">
        <f t="shared" si="283"/>
        <v/>
      </c>
      <c r="Z1612" t="str">
        <f t="shared" si="284"/>
        <v/>
      </c>
      <c r="AA1612" t="str">
        <f t="shared" si="285"/>
        <v/>
      </c>
      <c r="AB1612" t="str">
        <f t="shared" si="286"/>
        <v/>
      </c>
    </row>
    <row r="1613" spans="1:28" x14ac:dyDescent="0.45">
      <c r="A1613" t="s">
        <v>659</v>
      </c>
      <c r="B1613" t="s">
        <v>659</v>
      </c>
      <c r="C1613" t="s">
        <v>2528</v>
      </c>
      <c r="D1613" t="s">
        <v>2529</v>
      </c>
      <c r="E1613">
        <v>31141</v>
      </c>
      <c r="F1613" t="s">
        <v>1379</v>
      </c>
      <c r="G1613">
        <v>41.436</v>
      </c>
      <c r="H1613">
        <v>-97.355900000000005</v>
      </c>
      <c r="I1613">
        <v>22846</v>
      </c>
      <c r="J1613">
        <v>22851</v>
      </c>
      <c r="K1613">
        <f t="shared" si="276"/>
        <v>10.036750159040897</v>
      </c>
      <c r="L1613">
        <v>871</v>
      </c>
      <c r="M1613" t="s">
        <v>19</v>
      </c>
      <c r="N1613" t="b">
        <v>1</v>
      </c>
      <c r="O1613" t="s">
        <v>596</v>
      </c>
      <c r="P1613" t="s">
        <v>2540</v>
      </c>
      <c r="Q1613">
        <v>1840003345</v>
      </c>
      <c r="R1613" t="str">
        <f t="shared" si="277"/>
        <v>small</v>
      </c>
      <c r="S1613">
        <f t="shared" si="278"/>
        <v>1</v>
      </c>
      <c r="T1613">
        <v>1612</v>
      </c>
      <c r="U1613">
        <f t="shared" si="279"/>
        <v>10.036750159040897</v>
      </c>
      <c r="V1613">
        <f t="shared" si="280"/>
        <v>1612</v>
      </c>
      <c r="W1613" t="str">
        <f t="shared" si="281"/>
        <v/>
      </c>
      <c r="X1613" t="str">
        <f t="shared" si="282"/>
        <v/>
      </c>
      <c r="Y1613" t="str">
        <f t="shared" si="283"/>
        <v/>
      </c>
      <c r="Z1613" t="str">
        <f t="shared" si="284"/>
        <v/>
      </c>
      <c r="AA1613" t="str">
        <f t="shared" si="285"/>
        <v/>
      </c>
      <c r="AB1613" t="str">
        <f t="shared" si="286"/>
        <v/>
      </c>
    </row>
    <row r="1614" spans="1:28" x14ac:dyDescent="0.45">
      <c r="A1614" t="s">
        <v>4162</v>
      </c>
      <c r="B1614" t="s">
        <v>4162</v>
      </c>
      <c r="C1614" t="s">
        <v>4142</v>
      </c>
      <c r="D1614" t="s">
        <v>2864</v>
      </c>
      <c r="E1614">
        <v>18089</v>
      </c>
      <c r="F1614" t="s">
        <v>999</v>
      </c>
      <c r="G1614">
        <v>41.546799999999998</v>
      </c>
      <c r="H1614">
        <v>-87.503699999999995</v>
      </c>
      <c r="I1614">
        <v>22825</v>
      </c>
      <c r="J1614">
        <v>22825</v>
      </c>
      <c r="K1614">
        <f t="shared" si="276"/>
        <v>10.03561170546317</v>
      </c>
      <c r="L1614">
        <v>1165</v>
      </c>
      <c r="M1614" t="s">
        <v>19</v>
      </c>
      <c r="N1614" t="b">
        <v>1</v>
      </c>
      <c r="O1614" t="s">
        <v>596</v>
      </c>
      <c r="P1614">
        <v>46321</v>
      </c>
      <c r="Q1614">
        <v>1840009262</v>
      </c>
      <c r="R1614" t="str">
        <f t="shared" si="277"/>
        <v>small</v>
      </c>
      <c r="S1614">
        <f t="shared" si="278"/>
        <v>1</v>
      </c>
      <c r="T1614">
        <v>1613</v>
      </c>
      <c r="U1614">
        <f t="shared" si="279"/>
        <v>10.03561170546317</v>
      </c>
      <c r="V1614">
        <f t="shared" si="280"/>
        <v>1613</v>
      </c>
      <c r="W1614" t="str">
        <f t="shared" si="281"/>
        <v/>
      </c>
      <c r="X1614" t="str">
        <f t="shared" si="282"/>
        <v/>
      </c>
      <c r="Y1614" t="str">
        <f t="shared" si="283"/>
        <v/>
      </c>
      <c r="Z1614" t="str">
        <f t="shared" si="284"/>
        <v/>
      </c>
      <c r="AA1614" t="str">
        <f t="shared" si="285"/>
        <v/>
      </c>
      <c r="AB1614" t="str">
        <f t="shared" si="286"/>
        <v/>
      </c>
    </row>
    <row r="1615" spans="1:28" x14ac:dyDescent="0.45">
      <c r="A1615" t="s">
        <v>1573</v>
      </c>
      <c r="B1615" t="s">
        <v>1573</v>
      </c>
      <c r="C1615" t="s">
        <v>3789</v>
      </c>
      <c r="D1615" t="s">
        <v>3790</v>
      </c>
      <c r="E1615">
        <v>17043</v>
      </c>
      <c r="F1615" t="s">
        <v>3803</v>
      </c>
      <c r="G1615">
        <v>41.980699999999999</v>
      </c>
      <c r="H1615">
        <v>-88.086200000000005</v>
      </c>
      <c r="I1615">
        <v>22814</v>
      </c>
      <c r="J1615">
        <v>22814</v>
      </c>
      <c r="K1615">
        <f t="shared" si="276"/>
        <v>10.035129661587844</v>
      </c>
      <c r="L1615">
        <v>1622</v>
      </c>
      <c r="M1615" t="s">
        <v>19</v>
      </c>
      <c r="N1615" t="b">
        <v>1</v>
      </c>
      <c r="O1615" t="s">
        <v>596</v>
      </c>
      <c r="P1615">
        <v>60172</v>
      </c>
      <c r="Q1615">
        <v>1840011407</v>
      </c>
      <c r="R1615" t="str">
        <f t="shared" si="277"/>
        <v>small</v>
      </c>
      <c r="S1615">
        <f t="shared" si="278"/>
        <v>1</v>
      </c>
      <c r="T1615">
        <v>1614</v>
      </c>
      <c r="U1615">
        <f t="shared" si="279"/>
        <v>10.035129661587844</v>
      </c>
      <c r="V1615">
        <f t="shared" si="280"/>
        <v>1614</v>
      </c>
      <c r="W1615" t="str">
        <f t="shared" si="281"/>
        <v/>
      </c>
      <c r="X1615" t="str">
        <f t="shared" si="282"/>
        <v/>
      </c>
      <c r="Y1615" t="str">
        <f t="shared" si="283"/>
        <v/>
      </c>
      <c r="Z1615" t="str">
        <f t="shared" si="284"/>
        <v/>
      </c>
      <c r="AA1615" t="str">
        <f t="shared" si="285"/>
        <v/>
      </c>
      <c r="AB1615" t="str">
        <f t="shared" si="286"/>
        <v/>
      </c>
    </row>
    <row r="1616" spans="1:28" x14ac:dyDescent="0.45">
      <c r="A1616" t="s">
        <v>1846</v>
      </c>
      <c r="B1616" t="s">
        <v>1846</v>
      </c>
      <c r="C1616" t="s">
        <v>4006</v>
      </c>
      <c r="D1616" t="s">
        <v>4007</v>
      </c>
      <c r="E1616">
        <v>13089</v>
      </c>
      <c r="F1616" t="s">
        <v>2642</v>
      </c>
      <c r="G1616">
        <v>33.771099999999997</v>
      </c>
      <c r="H1616">
        <v>-84.296800000000005</v>
      </c>
      <c r="I1616">
        <v>22813</v>
      </c>
      <c r="J1616">
        <v>22813</v>
      </c>
      <c r="K1616">
        <f t="shared" si="276"/>
        <v>10.035085827892875</v>
      </c>
      <c r="L1616">
        <v>1989</v>
      </c>
      <c r="M1616" t="s">
        <v>19</v>
      </c>
      <c r="N1616" t="b">
        <v>1</v>
      </c>
      <c r="O1616" t="s">
        <v>330</v>
      </c>
      <c r="P1616" t="s">
        <v>4086</v>
      </c>
      <c r="Q1616">
        <v>1840014777</v>
      </c>
      <c r="R1616" t="str">
        <f t="shared" si="277"/>
        <v>small</v>
      </c>
      <c r="S1616">
        <f t="shared" si="278"/>
        <v>1</v>
      </c>
      <c r="T1616">
        <v>1615</v>
      </c>
      <c r="U1616">
        <f t="shared" si="279"/>
        <v>10.035085827892875</v>
      </c>
      <c r="V1616">
        <f t="shared" si="280"/>
        <v>1615</v>
      </c>
      <c r="W1616" t="str">
        <f t="shared" si="281"/>
        <v/>
      </c>
      <c r="X1616" t="str">
        <f t="shared" si="282"/>
        <v/>
      </c>
      <c r="Y1616" t="str">
        <f t="shared" si="283"/>
        <v/>
      </c>
      <c r="Z1616" t="str">
        <f t="shared" si="284"/>
        <v/>
      </c>
      <c r="AA1616" t="str">
        <f t="shared" si="285"/>
        <v/>
      </c>
      <c r="AB1616" t="str">
        <f t="shared" si="286"/>
        <v/>
      </c>
    </row>
    <row r="1617" spans="1:28" x14ac:dyDescent="0.45">
      <c r="A1617" t="s">
        <v>2317</v>
      </c>
      <c r="B1617" t="s">
        <v>2317</v>
      </c>
      <c r="C1617" t="s">
        <v>4580</v>
      </c>
      <c r="D1617" t="s">
        <v>899</v>
      </c>
      <c r="E1617">
        <v>39093</v>
      </c>
      <c r="F1617" t="s">
        <v>2979</v>
      </c>
      <c r="G1617">
        <v>41.448500000000003</v>
      </c>
      <c r="H1617">
        <v>-82.018699999999995</v>
      </c>
      <c r="I1617">
        <v>22805</v>
      </c>
      <c r="J1617">
        <v>22805</v>
      </c>
      <c r="K1617">
        <f t="shared" si="276"/>
        <v>10.034735089145801</v>
      </c>
      <c r="L1617">
        <v>423</v>
      </c>
      <c r="M1617" t="s">
        <v>19</v>
      </c>
      <c r="N1617" t="b">
        <v>1</v>
      </c>
      <c r="O1617" t="s">
        <v>330</v>
      </c>
      <c r="P1617">
        <v>44011</v>
      </c>
      <c r="Q1617">
        <v>1840000641</v>
      </c>
      <c r="R1617" t="str">
        <f t="shared" si="277"/>
        <v>small</v>
      </c>
      <c r="S1617">
        <f t="shared" si="278"/>
        <v>1</v>
      </c>
      <c r="T1617">
        <v>1616</v>
      </c>
      <c r="U1617">
        <f t="shared" si="279"/>
        <v>10.034735089145801</v>
      </c>
      <c r="V1617">
        <f t="shared" si="280"/>
        <v>1616</v>
      </c>
      <c r="W1617" t="str">
        <f t="shared" si="281"/>
        <v/>
      </c>
      <c r="X1617" t="str">
        <f t="shared" si="282"/>
        <v/>
      </c>
      <c r="Y1617" t="str">
        <f t="shared" si="283"/>
        <v/>
      </c>
      <c r="Z1617" t="str">
        <f t="shared" si="284"/>
        <v/>
      </c>
      <c r="AA1617" t="str">
        <f t="shared" si="285"/>
        <v/>
      </c>
      <c r="AB1617" t="str">
        <f t="shared" si="286"/>
        <v/>
      </c>
    </row>
    <row r="1618" spans="1:28" x14ac:dyDescent="0.45">
      <c r="A1618" t="s">
        <v>2505</v>
      </c>
      <c r="B1618" t="s">
        <v>2505</v>
      </c>
      <c r="C1618" t="s">
        <v>3529</v>
      </c>
      <c r="D1618" t="s">
        <v>1892</v>
      </c>
      <c r="E1618">
        <v>8013</v>
      </c>
      <c r="F1618" t="s">
        <v>1401</v>
      </c>
      <c r="G1618">
        <v>40.038400000000003</v>
      </c>
      <c r="H1618">
        <v>-105.04089999999999</v>
      </c>
      <c r="I1618">
        <v>22803</v>
      </c>
      <c r="J1618">
        <v>22803</v>
      </c>
      <c r="K1618">
        <f t="shared" si="276"/>
        <v>10.03464738523415</v>
      </c>
      <c r="L1618">
        <v>478</v>
      </c>
      <c r="M1618" t="s">
        <v>19</v>
      </c>
      <c r="N1618" t="b">
        <v>1</v>
      </c>
      <c r="O1618" t="s">
        <v>1371</v>
      </c>
      <c r="P1618">
        <v>80516</v>
      </c>
      <c r="Q1618">
        <v>1840021362</v>
      </c>
      <c r="R1618" t="str">
        <f t="shared" si="277"/>
        <v>small</v>
      </c>
      <c r="S1618">
        <f t="shared" si="278"/>
        <v>1</v>
      </c>
      <c r="T1618">
        <v>1617</v>
      </c>
      <c r="U1618">
        <f t="shared" si="279"/>
        <v>10.03464738523415</v>
      </c>
      <c r="V1618">
        <f t="shared" si="280"/>
        <v>1617</v>
      </c>
      <c r="W1618" t="str">
        <f t="shared" si="281"/>
        <v/>
      </c>
      <c r="X1618" t="str">
        <f t="shared" si="282"/>
        <v/>
      </c>
      <c r="Y1618" t="str">
        <f t="shared" si="283"/>
        <v/>
      </c>
      <c r="Z1618" t="str">
        <f t="shared" si="284"/>
        <v/>
      </c>
      <c r="AA1618" t="str">
        <f t="shared" si="285"/>
        <v/>
      </c>
      <c r="AB1618" t="str">
        <f t="shared" si="286"/>
        <v/>
      </c>
    </row>
    <row r="1619" spans="1:28" x14ac:dyDescent="0.45">
      <c r="A1619" t="s">
        <v>5027</v>
      </c>
      <c r="B1619" t="s">
        <v>5027</v>
      </c>
      <c r="C1619" t="s">
        <v>4960</v>
      </c>
      <c r="D1619" t="s">
        <v>2504</v>
      </c>
      <c r="E1619">
        <v>26125</v>
      </c>
      <c r="F1619" t="s">
        <v>1369</v>
      </c>
      <c r="G1619">
        <v>42.673400000000001</v>
      </c>
      <c r="H1619">
        <v>-83.244699999999995</v>
      </c>
      <c r="I1619">
        <v>22795</v>
      </c>
      <c r="J1619">
        <v>22795</v>
      </c>
      <c r="K1619">
        <f t="shared" si="276"/>
        <v>10.034296492647542</v>
      </c>
      <c r="L1619">
        <v>530</v>
      </c>
      <c r="M1619" t="s">
        <v>19</v>
      </c>
      <c r="N1619" t="b">
        <v>1</v>
      </c>
      <c r="O1619" t="s">
        <v>4149</v>
      </c>
      <c r="P1619" t="s">
        <v>5028</v>
      </c>
      <c r="Q1619">
        <v>1840002436</v>
      </c>
      <c r="R1619" t="str">
        <f t="shared" si="277"/>
        <v>small</v>
      </c>
      <c r="S1619">
        <f t="shared" si="278"/>
        <v>1</v>
      </c>
      <c r="T1619">
        <v>1618</v>
      </c>
      <c r="U1619">
        <f t="shared" si="279"/>
        <v>10.034296492647542</v>
      </c>
      <c r="V1619">
        <f t="shared" si="280"/>
        <v>1618</v>
      </c>
      <c r="W1619" t="str">
        <f t="shared" si="281"/>
        <v/>
      </c>
      <c r="X1619" t="str">
        <f t="shared" si="282"/>
        <v/>
      </c>
      <c r="Y1619" t="str">
        <f t="shared" si="283"/>
        <v/>
      </c>
      <c r="Z1619" t="str">
        <f t="shared" si="284"/>
        <v/>
      </c>
      <c r="AA1619" t="str">
        <f t="shared" si="285"/>
        <v/>
      </c>
      <c r="AB1619" t="str">
        <f t="shared" si="286"/>
        <v/>
      </c>
    </row>
    <row r="1620" spans="1:28" x14ac:dyDescent="0.45">
      <c r="A1620" t="s">
        <v>440</v>
      </c>
      <c r="B1620" t="s">
        <v>440</v>
      </c>
      <c r="C1620" t="s">
        <v>3529</v>
      </c>
      <c r="D1620" t="s">
        <v>1892</v>
      </c>
      <c r="E1620">
        <v>8123</v>
      </c>
      <c r="F1620" t="s">
        <v>3533</v>
      </c>
      <c r="G1620">
        <v>40.4666</v>
      </c>
      <c r="H1620">
        <v>-104.9213</v>
      </c>
      <c r="I1620">
        <v>22776</v>
      </c>
      <c r="J1620">
        <v>22776</v>
      </c>
      <c r="K1620">
        <f t="shared" si="276"/>
        <v>10.033462628957874</v>
      </c>
      <c r="L1620">
        <v>359</v>
      </c>
      <c r="M1620" t="s">
        <v>19</v>
      </c>
      <c r="N1620" t="b">
        <v>1</v>
      </c>
      <c r="O1620" t="s">
        <v>1371</v>
      </c>
      <c r="P1620" t="s">
        <v>3539</v>
      </c>
      <c r="Q1620">
        <v>1840022401</v>
      </c>
      <c r="R1620" t="str">
        <f t="shared" si="277"/>
        <v>small</v>
      </c>
      <c r="S1620">
        <f t="shared" si="278"/>
        <v>1</v>
      </c>
      <c r="T1620">
        <v>1619</v>
      </c>
      <c r="U1620">
        <f t="shared" si="279"/>
        <v>10.033462628957874</v>
      </c>
      <c r="V1620">
        <f t="shared" si="280"/>
        <v>1619</v>
      </c>
      <c r="W1620" t="str">
        <f t="shared" si="281"/>
        <v/>
      </c>
      <c r="X1620" t="str">
        <f t="shared" si="282"/>
        <v/>
      </c>
      <c r="Y1620" t="str">
        <f t="shared" si="283"/>
        <v/>
      </c>
      <c r="Z1620" t="str">
        <f t="shared" si="284"/>
        <v/>
      </c>
      <c r="AA1620" t="str">
        <f t="shared" si="285"/>
        <v/>
      </c>
      <c r="AB1620" t="str">
        <f t="shared" si="286"/>
        <v/>
      </c>
    </row>
    <row r="1621" spans="1:28" x14ac:dyDescent="0.45">
      <c r="A1621" t="s">
        <v>4681</v>
      </c>
      <c r="B1621" t="s">
        <v>4681</v>
      </c>
      <c r="C1621" t="s">
        <v>4580</v>
      </c>
      <c r="D1621" t="s">
        <v>899</v>
      </c>
      <c r="E1621">
        <v>39085</v>
      </c>
      <c r="F1621" t="s">
        <v>999</v>
      </c>
      <c r="G1621">
        <v>41.646000000000001</v>
      </c>
      <c r="H1621">
        <v>-81.4084</v>
      </c>
      <c r="I1621">
        <v>22769</v>
      </c>
      <c r="J1621">
        <v>22769</v>
      </c>
      <c r="K1621">
        <f t="shared" si="276"/>
        <v>10.033155240658164</v>
      </c>
      <c r="L1621">
        <v>857</v>
      </c>
      <c r="M1621" t="s">
        <v>19</v>
      </c>
      <c r="N1621" t="b">
        <v>1</v>
      </c>
      <c r="O1621" t="s">
        <v>330</v>
      </c>
      <c r="P1621" t="s">
        <v>4682</v>
      </c>
      <c r="Q1621">
        <v>1840000547</v>
      </c>
      <c r="R1621" t="str">
        <f t="shared" si="277"/>
        <v>small</v>
      </c>
      <c r="S1621">
        <f t="shared" si="278"/>
        <v>1</v>
      </c>
      <c r="T1621">
        <v>1620</v>
      </c>
      <c r="U1621">
        <f t="shared" si="279"/>
        <v>10.033155240658164</v>
      </c>
      <c r="V1621">
        <f t="shared" si="280"/>
        <v>1620</v>
      </c>
      <c r="W1621" t="str">
        <f t="shared" si="281"/>
        <v/>
      </c>
      <c r="X1621" t="str">
        <f t="shared" si="282"/>
        <v/>
      </c>
      <c r="Y1621" t="str">
        <f t="shared" si="283"/>
        <v/>
      </c>
      <c r="Z1621" t="str">
        <f t="shared" si="284"/>
        <v/>
      </c>
      <c r="AA1621" t="str">
        <f t="shared" si="285"/>
        <v/>
      </c>
      <c r="AB1621" t="str">
        <f t="shared" si="286"/>
        <v/>
      </c>
    </row>
    <row r="1622" spans="1:28" x14ac:dyDescent="0.45">
      <c r="A1622" t="s">
        <v>5105</v>
      </c>
      <c r="B1622" t="s">
        <v>5105</v>
      </c>
      <c r="C1622" t="s">
        <v>5097</v>
      </c>
      <c r="D1622" t="s">
        <v>3624</v>
      </c>
      <c r="E1622">
        <v>30029</v>
      </c>
      <c r="F1622" t="s">
        <v>5104</v>
      </c>
      <c r="G1622">
        <v>48.215499999999999</v>
      </c>
      <c r="H1622">
        <v>-114.3262</v>
      </c>
      <c r="I1622">
        <v>36304</v>
      </c>
      <c r="J1622">
        <v>22761</v>
      </c>
      <c r="K1622">
        <f t="shared" si="276"/>
        <v>10.032803824006184</v>
      </c>
      <c r="L1622">
        <v>742</v>
      </c>
      <c r="M1622" t="s">
        <v>19</v>
      </c>
      <c r="N1622" t="b">
        <v>1</v>
      </c>
      <c r="O1622" t="s">
        <v>1371</v>
      </c>
      <c r="P1622" t="s">
        <v>5106</v>
      </c>
      <c r="Q1622">
        <v>1840018350</v>
      </c>
      <c r="R1622" t="str">
        <f t="shared" si="277"/>
        <v>small</v>
      </c>
      <c r="S1622">
        <f t="shared" si="278"/>
        <v>1</v>
      </c>
      <c r="T1622">
        <v>1621</v>
      </c>
      <c r="U1622">
        <f t="shared" si="279"/>
        <v>10.032803824006184</v>
      </c>
      <c r="V1622">
        <f t="shared" si="280"/>
        <v>1621</v>
      </c>
      <c r="W1622" t="str">
        <f t="shared" si="281"/>
        <v/>
      </c>
      <c r="X1622" t="str">
        <f t="shared" si="282"/>
        <v/>
      </c>
      <c r="Y1622" t="str">
        <f t="shared" si="283"/>
        <v/>
      </c>
      <c r="Z1622" t="str">
        <f t="shared" si="284"/>
        <v/>
      </c>
      <c r="AA1622" t="str">
        <f t="shared" si="285"/>
        <v/>
      </c>
      <c r="AB1622" t="str">
        <f t="shared" si="286"/>
        <v/>
      </c>
    </row>
    <row r="1623" spans="1:28" x14ac:dyDescent="0.45">
      <c r="A1623" t="s">
        <v>233</v>
      </c>
      <c r="B1623" t="s">
        <v>233</v>
      </c>
      <c r="C1623" t="s">
        <v>5162</v>
      </c>
      <c r="D1623" t="s">
        <v>5163</v>
      </c>
      <c r="E1623">
        <v>45051</v>
      </c>
      <c r="F1623" t="s">
        <v>5167</v>
      </c>
      <c r="G1623">
        <v>33.840600000000002</v>
      </c>
      <c r="H1623">
        <v>-79.041799999999995</v>
      </c>
      <c r="I1623">
        <v>22761</v>
      </c>
      <c r="J1623">
        <v>22761</v>
      </c>
      <c r="K1623">
        <f t="shared" si="276"/>
        <v>10.032803824006184</v>
      </c>
      <c r="L1623">
        <v>404</v>
      </c>
      <c r="M1623" t="s">
        <v>19</v>
      </c>
      <c r="N1623" t="b">
        <v>1</v>
      </c>
      <c r="O1623" t="s">
        <v>330</v>
      </c>
      <c r="P1623" t="s">
        <v>5201</v>
      </c>
      <c r="Q1623">
        <v>1840014716</v>
      </c>
      <c r="R1623" t="str">
        <f t="shared" si="277"/>
        <v>small</v>
      </c>
      <c r="S1623">
        <f t="shared" si="278"/>
        <v>1</v>
      </c>
      <c r="T1623">
        <v>1622</v>
      </c>
      <c r="U1623">
        <f t="shared" si="279"/>
        <v>10.032803824006184</v>
      </c>
      <c r="V1623">
        <f t="shared" si="280"/>
        <v>1622</v>
      </c>
      <c r="W1623" t="str">
        <f t="shared" si="281"/>
        <v/>
      </c>
      <c r="X1623" t="str">
        <f t="shared" si="282"/>
        <v/>
      </c>
      <c r="Y1623" t="str">
        <f t="shared" si="283"/>
        <v/>
      </c>
      <c r="Z1623" t="str">
        <f t="shared" si="284"/>
        <v/>
      </c>
      <c r="AA1623" t="str">
        <f t="shared" si="285"/>
        <v/>
      </c>
      <c r="AB1623" t="str">
        <f t="shared" si="286"/>
        <v/>
      </c>
    </row>
    <row r="1624" spans="1:28" x14ac:dyDescent="0.45">
      <c r="A1624" t="s">
        <v>385</v>
      </c>
      <c r="B1624" t="s">
        <v>385</v>
      </c>
      <c r="C1624" t="s">
        <v>4142</v>
      </c>
      <c r="D1624" t="s">
        <v>2864</v>
      </c>
      <c r="E1624">
        <v>18089</v>
      </c>
      <c r="F1624" t="s">
        <v>999</v>
      </c>
      <c r="G1624">
        <v>41.548400000000001</v>
      </c>
      <c r="H1624">
        <v>-87.458699999999993</v>
      </c>
      <c r="I1624">
        <v>22737</v>
      </c>
      <c r="J1624">
        <v>22737</v>
      </c>
      <c r="K1624">
        <f t="shared" si="276"/>
        <v>10.031748832480138</v>
      </c>
      <c r="L1624">
        <v>1262</v>
      </c>
      <c r="M1624" t="s">
        <v>19</v>
      </c>
      <c r="N1624" t="b">
        <v>1</v>
      </c>
      <c r="O1624" t="s">
        <v>596</v>
      </c>
      <c r="P1624">
        <v>46322</v>
      </c>
      <c r="Q1624">
        <v>1840010226</v>
      </c>
      <c r="R1624" t="str">
        <f t="shared" si="277"/>
        <v>small</v>
      </c>
      <c r="S1624">
        <f t="shared" si="278"/>
        <v>1</v>
      </c>
      <c r="T1624">
        <v>1623</v>
      </c>
      <c r="U1624">
        <f t="shared" si="279"/>
        <v>10.031748832480138</v>
      </c>
      <c r="V1624">
        <f t="shared" si="280"/>
        <v>1623</v>
      </c>
      <c r="W1624" t="str">
        <f t="shared" si="281"/>
        <v/>
      </c>
      <c r="X1624" t="str">
        <f t="shared" si="282"/>
        <v/>
      </c>
      <c r="Y1624" t="str">
        <f t="shared" si="283"/>
        <v/>
      </c>
      <c r="Z1624" t="str">
        <f t="shared" si="284"/>
        <v/>
      </c>
      <c r="AA1624" t="str">
        <f t="shared" si="285"/>
        <v/>
      </c>
      <c r="AB1624" t="str">
        <f t="shared" si="286"/>
        <v/>
      </c>
    </row>
    <row r="1625" spans="1:28" x14ac:dyDescent="0.45">
      <c r="A1625" t="s">
        <v>551</v>
      </c>
      <c r="B1625" t="s">
        <v>551</v>
      </c>
      <c r="C1625" t="s">
        <v>328</v>
      </c>
      <c r="D1625" t="s">
        <v>167</v>
      </c>
      <c r="E1625">
        <v>51670</v>
      </c>
      <c r="F1625" t="s">
        <v>552</v>
      </c>
      <c r="G1625">
        <v>37.291400000000003</v>
      </c>
      <c r="H1625">
        <v>-77.298500000000004</v>
      </c>
      <c r="I1625">
        <v>22735</v>
      </c>
      <c r="J1625">
        <v>22735</v>
      </c>
      <c r="K1625">
        <f t="shared" si="276"/>
        <v>10.031660866259111</v>
      </c>
      <c r="L1625">
        <v>852</v>
      </c>
      <c r="M1625" t="s">
        <v>19</v>
      </c>
      <c r="N1625" t="b">
        <v>1</v>
      </c>
      <c r="O1625" t="s">
        <v>330</v>
      </c>
      <c r="P1625">
        <v>23860</v>
      </c>
      <c r="Q1625">
        <v>1840003859</v>
      </c>
      <c r="R1625" t="str">
        <f t="shared" si="277"/>
        <v>small</v>
      </c>
      <c r="S1625">
        <f t="shared" si="278"/>
        <v>1</v>
      </c>
      <c r="T1625">
        <v>1624</v>
      </c>
      <c r="U1625">
        <f t="shared" si="279"/>
        <v>10.031660866259111</v>
      </c>
      <c r="V1625">
        <f t="shared" si="280"/>
        <v>1624</v>
      </c>
      <c r="W1625" t="str">
        <f t="shared" si="281"/>
        <v/>
      </c>
      <c r="X1625" t="str">
        <f t="shared" si="282"/>
        <v/>
      </c>
      <c r="Y1625" t="str">
        <f t="shared" si="283"/>
        <v/>
      </c>
      <c r="Z1625" t="str">
        <f t="shared" si="284"/>
        <v/>
      </c>
      <c r="AA1625" t="str">
        <f t="shared" si="285"/>
        <v/>
      </c>
      <c r="AB1625" t="str">
        <f t="shared" si="286"/>
        <v/>
      </c>
    </row>
    <row r="1626" spans="1:28" x14ac:dyDescent="0.45">
      <c r="A1626" t="s">
        <v>1391</v>
      </c>
      <c r="B1626" t="s">
        <v>1391</v>
      </c>
      <c r="C1626" t="s">
        <v>1679</v>
      </c>
      <c r="D1626" t="s">
        <v>1680</v>
      </c>
      <c r="E1626">
        <v>48029</v>
      </c>
      <c r="F1626" t="s">
        <v>1691</v>
      </c>
      <c r="G1626">
        <v>29.513000000000002</v>
      </c>
      <c r="H1626">
        <v>-98.307900000000004</v>
      </c>
      <c r="I1626">
        <v>22702</v>
      </c>
      <c r="J1626">
        <v>22702</v>
      </c>
      <c r="K1626">
        <f t="shared" si="276"/>
        <v>10.030208305315284</v>
      </c>
      <c r="L1626">
        <v>1255</v>
      </c>
      <c r="M1626" t="s">
        <v>19</v>
      </c>
      <c r="N1626" t="b">
        <v>1</v>
      </c>
      <c r="O1626" t="s">
        <v>596</v>
      </c>
      <c r="P1626">
        <v>78109</v>
      </c>
      <c r="Q1626">
        <v>1840019655</v>
      </c>
      <c r="R1626" t="str">
        <f t="shared" si="277"/>
        <v>small</v>
      </c>
      <c r="S1626">
        <f t="shared" si="278"/>
        <v>1</v>
      </c>
      <c r="T1626">
        <v>1625</v>
      </c>
      <c r="U1626">
        <f t="shared" si="279"/>
        <v>10.030208305315284</v>
      </c>
      <c r="V1626">
        <f t="shared" si="280"/>
        <v>1625</v>
      </c>
      <c r="W1626" t="str">
        <f t="shared" si="281"/>
        <v/>
      </c>
      <c r="X1626" t="str">
        <f t="shared" si="282"/>
        <v/>
      </c>
      <c r="Y1626" t="str">
        <f t="shared" si="283"/>
        <v/>
      </c>
      <c r="Z1626" t="str">
        <f t="shared" si="284"/>
        <v/>
      </c>
      <c r="AA1626" t="str">
        <f t="shared" si="285"/>
        <v/>
      </c>
      <c r="AB1626" t="str">
        <f t="shared" si="286"/>
        <v/>
      </c>
    </row>
    <row r="1627" spans="1:28" x14ac:dyDescent="0.45">
      <c r="A1627" t="s">
        <v>1640</v>
      </c>
      <c r="B1627" t="s">
        <v>1640</v>
      </c>
      <c r="C1627" t="s">
        <v>1589</v>
      </c>
      <c r="D1627" t="s">
        <v>1590</v>
      </c>
      <c r="E1627">
        <v>35031</v>
      </c>
      <c r="F1627" t="s">
        <v>1592</v>
      </c>
      <c r="G1627">
        <v>35.517800000000001</v>
      </c>
      <c r="H1627">
        <v>-108.7473</v>
      </c>
      <c r="I1627">
        <v>24172</v>
      </c>
      <c r="J1627">
        <v>22670</v>
      </c>
      <c r="K1627">
        <f t="shared" si="276"/>
        <v>10.028797743501574</v>
      </c>
      <c r="L1627">
        <v>462</v>
      </c>
      <c r="M1627" t="s">
        <v>19</v>
      </c>
      <c r="N1627" t="b">
        <v>1</v>
      </c>
      <c r="O1627" t="s">
        <v>1371</v>
      </c>
      <c r="P1627" t="s">
        <v>1641</v>
      </c>
      <c r="Q1627">
        <v>1840020395</v>
      </c>
      <c r="R1627" t="str">
        <f t="shared" si="277"/>
        <v>small</v>
      </c>
      <c r="S1627">
        <f t="shared" si="278"/>
        <v>1</v>
      </c>
      <c r="T1627">
        <v>1626</v>
      </c>
      <c r="U1627">
        <f t="shared" si="279"/>
        <v>10.028797743501574</v>
      </c>
      <c r="V1627">
        <f t="shared" si="280"/>
        <v>1626</v>
      </c>
      <c r="W1627" t="str">
        <f t="shared" si="281"/>
        <v/>
      </c>
      <c r="X1627" t="str">
        <f t="shared" si="282"/>
        <v/>
      </c>
      <c r="Y1627" t="str">
        <f t="shared" si="283"/>
        <v/>
      </c>
      <c r="Z1627" t="str">
        <f t="shared" si="284"/>
        <v/>
      </c>
      <c r="AA1627" t="str">
        <f t="shared" si="285"/>
        <v/>
      </c>
      <c r="AB1627" t="str">
        <f t="shared" si="286"/>
        <v/>
      </c>
    </row>
    <row r="1628" spans="1:28" x14ac:dyDescent="0.45">
      <c r="A1628" t="s">
        <v>2903</v>
      </c>
      <c r="B1628" t="s">
        <v>2903</v>
      </c>
      <c r="C1628" t="s">
        <v>2854</v>
      </c>
      <c r="D1628" t="s">
        <v>2855</v>
      </c>
      <c r="E1628">
        <v>42091</v>
      </c>
      <c r="F1628" t="s">
        <v>329</v>
      </c>
      <c r="G1628">
        <v>40.250799999999998</v>
      </c>
      <c r="H1628">
        <v>-75.644499999999994</v>
      </c>
      <c r="I1628">
        <v>109052</v>
      </c>
      <c r="J1628">
        <v>22661</v>
      </c>
      <c r="K1628">
        <f t="shared" si="276"/>
        <v>10.028400664234924</v>
      </c>
      <c r="L1628">
        <v>1793</v>
      </c>
      <c r="M1628" t="s">
        <v>19</v>
      </c>
      <c r="N1628" t="b">
        <v>1</v>
      </c>
      <c r="O1628" t="s">
        <v>330</v>
      </c>
      <c r="P1628">
        <v>19464</v>
      </c>
      <c r="Q1628">
        <v>1840001373</v>
      </c>
      <c r="R1628" t="str">
        <f t="shared" si="277"/>
        <v>small</v>
      </c>
      <c r="S1628">
        <f t="shared" si="278"/>
        <v>1</v>
      </c>
      <c r="T1628">
        <v>1627</v>
      </c>
      <c r="U1628">
        <f t="shared" si="279"/>
        <v>10.028400664234924</v>
      </c>
      <c r="V1628">
        <f t="shared" si="280"/>
        <v>1627</v>
      </c>
      <c r="W1628" t="str">
        <f t="shared" si="281"/>
        <v/>
      </c>
      <c r="X1628" t="str">
        <f t="shared" si="282"/>
        <v/>
      </c>
      <c r="Y1628" t="str">
        <f t="shared" si="283"/>
        <v/>
      </c>
      <c r="Z1628" t="str">
        <f t="shared" si="284"/>
        <v/>
      </c>
      <c r="AA1628" t="str">
        <f t="shared" si="285"/>
        <v/>
      </c>
      <c r="AB1628" t="str">
        <f t="shared" si="286"/>
        <v/>
      </c>
    </row>
    <row r="1629" spans="1:28" x14ac:dyDescent="0.45">
      <c r="A1629" t="s">
        <v>3245</v>
      </c>
      <c r="B1629" t="s">
        <v>3245</v>
      </c>
      <c r="C1629" t="s">
        <v>2998</v>
      </c>
      <c r="D1629" t="s">
        <v>2957</v>
      </c>
      <c r="E1629">
        <v>6081</v>
      </c>
      <c r="F1629" t="s">
        <v>1609</v>
      </c>
      <c r="G1629">
        <v>37.599400000000003</v>
      </c>
      <c r="H1629">
        <v>-122.4024</v>
      </c>
      <c r="I1629">
        <v>22661</v>
      </c>
      <c r="J1629">
        <v>22661</v>
      </c>
      <c r="K1629">
        <f t="shared" si="276"/>
        <v>10.028400664234924</v>
      </c>
      <c r="L1629">
        <v>2692</v>
      </c>
      <c r="M1629" t="s">
        <v>19</v>
      </c>
      <c r="N1629" t="b">
        <v>1</v>
      </c>
      <c r="O1629" t="s">
        <v>20</v>
      </c>
      <c r="P1629">
        <v>94030</v>
      </c>
      <c r="Q1629">
        <v>1840020306</v>
      </c>
      <c r="R1629" t="str">
        <f t="shared" si="277"/>
        <v>small</v>
      </c>
      <c r="S1629">
        <f t="shared" si="278"/>
        <v>1</v>
      </c>
      <c r="T1629">
        <v>1628</v>
      </c>
      <c r="U1629">
        <f t="shared" si="279"/>
        <v>10.028400664234924</v>
      </c>
      <c r="V1629">
        <f t="shared" si="280"/>
        <v>1628</v>
      </c>
      <c r="W1629" t="str">
        <f t="shared" si="281"/>
        <v/>
      </c>
      <c r="X1629" t="str">
        <f t="shared" si="282"/>
        <v/>
      </c>
      <c r="Y1629" t="str">
        <f t="shared" si="283"/>
        <v/>
      </c>
      <c r="Z1629" t="str">
        <f t="shared" si="284"/>
        <v/>
      </c>
      <c r="AA1629" t="str">
        <f t="shared" si="285"/>
        <v/>
      </c>
      <c r="AB1629" t="str">
        <f t="shared" si="286"/>
        <v/>
      </c>
    </row>
    <row r="1630" spans="1:28" x14ac:dyDescent="0.45">
      <c r="A1630" t="s">
        <v>206</v>
      </c>
      <c r="B1630" t="s">
        <v>206</v>
      </c>
      <c r="C1630" t="s">
        <v>4859</v>
      </c>
      <c r="D1630" t="s">
        <v>4860</v>
      </c>
      <c r="E1630">
        <v>27037</v>
      </c>
      <c r="F1630" t="s">
        <v>2554</v>
      </c>
      <c r="G1630">
        <v>44.657299999999999</v>
      </c>
      <c r="H1630">
        <v>-93.168899999999994</v>
      </c>
      <c r="I1630">
        <v>22656</v>
      </c>
      <c r="J1630">
        <v>22656</v>
      </c>
      <c r="K1630">
        <f t="shared" si="276"/>
        <v>10.028179996493446</v>
      </c>
      <c r="L1630">
        <v>594</v>
      </c>
      <c r="M1630" t="s">
        <v>19</v>
      </c>
      <c r="N1630" t="b">
        <v>1</v>
      </c>
      <c r="O1630" t="s">
        <v>596</v>
      </c>
      <c r="P1630">
        <v>55024</v>
      </c>
      <c r="Q1630">
        <v>1840007853</v>
      </c>
      <c r="R1630" t="str">
        <f t="shared" si="277"/>
        <v>small</v>
      </c>
      <c r="S1630">
        <f t="shared" si="278"/>
        <v>1</v>
      </c>
      <c r="T1630">
        <v>1629</v>
      </c>
      <c r="U1630">
        <f t="shared" si="279"/>
        <v>10.028179996493446</v>
      </c>
      <c r="V1630">
        <f t="shared" si="280"/>
        <v>1629</v>
      </c>
      <c r="W1630" t="str">
        <f t="shared" si="281"/>
        <v/>
      </c>
      <c r="X1630" t="str">
        <f t="shared" si="282"/>
        <v/>
      </c>
      <c r="Y1630" t="str">
        <f t="shared" si="283"/>
        <v/>
      </c>
      <c r="Z1630" t="str">
        <f t="shared" si="284"/>
        <v/>
      </c>
      <c r="AA1630" t="str">
        <f t="shared" si="285"/>
        <v/>
      </c>
      <c r="AB1630" t="str">
        <f t="shared" si="286"/>
        <v/>
      </c>
    </row>
    <row r="1631" spans="1:28" x14ac:dyDescent="0.45">
      <c r="A1631" t="s">
        <v>227</v>
      </c>
      <c r="B1631" t="s">
        <v>227</v>
      </c>
      <c r="C1631" t="s">
        <v>16</v>
      </c>
      <c r="D1631" t="s">
        <v>17</v>
      </c>
      <c r="E1631">
        <v>53025</v>
      </c>
      <c r="F1631" t="s">
        <v>43</v>
      </c>
      <c r="G1631">
        <v>47.127600000000001</v>
      </c>
      <c r="H1631">
        <v>-119.2762</v>
      </c>
      <c r="I1631">
        <v>36662</v>
      </c>
      <c r="J1631">
        <v>22641</v>
      </c>
      <c r="K1631">
        <f t="shared" si="276"/>
        <v>10.027517700952979</v>
      </c>
      <c r="L1631">
        <v>487</v>
      </c>
      <c r="M1631" t="s">
        <v>19</v>
      </c>
      <c r="N1631" t="b">
        <v>1</v>
      </c>
      <c r="O1631" t="s">
        <v>20</v>
      </c>
      <c r="P1631">
        <v>98837</v>
      </c>
      <c r="Q1631">
        <v>1840019817</v>
      </c>
      <c r="R1631" t="str">
        <f t="shared" si="277"/>
        <v>small</v>
      </c>
      <c r="S1631">
        <f t="shared" si="278"/>
        <v>1</v>
      </c>
      <c r="T1631">
        <v>1630</v>
      </c>
      <c r="U1631">
        <f t="shared" si="279"/>
        <v>10.027517700952979</v>
      </c>
      <c r="V1631">
        <f t="shared" si="280"/>
        <v>1630</v>
      </c>
      <c r="W1631" t="str">
        <f t="shared" si="281"/>
        <v/>
      </c>
      <c r="X1631" t="str">
        <f t="shared" si="282"/>
        <v/>
      </c>
      <c r="Y1631" t="str">
        <f t="shared" si="283"/>
        <v/>
      </c>
      <c r="Z1631" t="str">
        <f t="shared" si="284"/>
        <v/>
      </c>
      <c r="AA1631" t="str">
        <f t="shared" si="285"/>
        <v/>
      </c>
      <c r="AB1631" t="str">
        <f t="shared" si="286"/>
        <v/>
      </c>
    </row>
    <row r="1632" spans="1:28" x14ac:dyDescent="0.45">
      <c r="A1632" t="s">
        <v>3476</v>
      </c>
      <c r="B1632" t="s">
        <v>3476</v>
      </c>
      <c r="C1632" t="s">
        <v>2998</v>
      </c>
      <c r="D1632" t="s">
        <v>2957</v>
      </c>
      <c r="E1632">
        <v>6031</v>
      </c>
      <c r="F1632" t="s">
        <v>2837</v>
      </c>
      <c r="G1632">
        <v>36.084699999999998</v>
      </c>
      <c r="H1632">
        <v>-119.5612</v>
      </c>
      <c r="I1632">
        <v>23266</v>
      </c>
      <c r="J1632">
        <v>22626</v>
      </c>
      <c r="K1632">
        <f t="shared" si="276"/>
        <v>10.026854966486413</v>
      </c>
      <c r="L1632">
        <v>1164</v>
      </c>
      <c r="M1632" t="s">
        <v>19</v>
      </c>
      <c r="N1632" t="b">
        <v>1</v>
      </c>
      <c r="O1632" t="s">
        <v>20</v>
      </c>
      <c r="P1632">
        <v>93212</v>
      </c>
      <c r="Q1632">
        <v>1840019056</v>
      </c>
      <c r="R1632" t="str">
        <f t="shared" si="277"/>
        <v>small</v>
      </c>
      <c r="S1632">
        <f t="shared" si="278"/>
        <v>1</v>
      </c>
      <c r="T1632">
        <v>1631</v>
      </c>
      <c r="U1632">
        <f t="shared" si="279"/>
        <v>10.026854966486413</v>
      </c>
      <c r="V1632">
        <f t="shared" si="280"/>
        <v>1631</v>
      </c>
      <c r="W1632" t="str">
        <f t="shared" si="281"/>
        <v/>
      </c>
      <c r="X1632" t="str">
        <f t="shared" si="282"/>
        <v/>
      </c>
      <c r="Y1632" t="str">
        <f t="shared" si="283"/>
        <v/>
      </c>
      <c r="Z1632" t="str">
        <f t="shared" si="284"/>
        <v/>
      </c>
      <c r="AA1632" t="str">
        <f t="shared" si="285"/>
        <v/>
      </c>
      <c r="AB1632" t="str">
        <f t="shared" si="286"/>
        <v/>
      </c>
    </row>
    <row r="1633" spans="1:28" x14ac:dyDescent="0.45">
      <c r="A1633" t="s">
        <v>1153</v>
      </c>
      <c r="B1633" t="s">
        <v>1153</v>
      </c>
      <c r="C1633" t="s">
        <v>4859</v>
      </c>
      <c r="D1633" t="s">
        <v>4860</v>
      </c>
      <c r="E1633">
        <v>27037</v>
      </c>
      <c r="F1633" t="s">
        <v>2554</v>
      </c>
      <c r="G1633">
        <v>44.7318</v>
      </c>
      <c r="H1633">
        <v>-92.853700000000003</v>
      </c>
      <c r="I1633">
        <v>22761</v>
      </c>
      <c r="J1633">
        <v>22602</v>
      </c>
      <c r="K1633">
        <f t="shared" si="276"/>
        <v>10.025793676920095</v>
      </c>
      <c r="L1633">
        <v>845</v>
      </c>
      <c r="M1633" t="s">
        <v>19</v>
      </c>
      <c r="N1633" t="b">
        <v>1</v>
      </c>
      <c r="O1633" t="s">
        <v>596</v>
      </c>
      <c r="P1633">
        <v>55033</v>
      </c>
      <c r="Q1633">
        <v>1840006770</v>
      </c>
      <c r="R1633" t="str">
        <f t="shared" si="277"/>
        <v>small</v>
      </c>
      <c r="S1633">
        <f t="shared" si="278"/>
        <v>1</v>
      </c>
      <c r="T1633">
        <v>1632</v>
      </c>
      <c r="U1633">
        <f t="shared" si="279"/>
        <v>10.025793676920095</v>
      </c>
      <c r="V1633">
        <f t="shared" si="280"/>
        <v>1632</v>
      </c>
      <c r="W1633" t="str">
        <f t="shared" si="281"/>
        <v/>
      </c>
      <c r="X1633" t="str">
        <f t="shared" si="282"/>
        <v/>
      </c>
      <c r="Y1633" t="str">
        <f t="shared" si="283"/>
        <v/>
      </c>
      <c r="Z1633" t="str">
        <f t="shared" si="284"/>
        <v/>
      </c>
      <c r="AA1633" t="str">
        <f t="shared" si="285"/>
        <v/>
      </c>
      <c r="AB1633" t="str">
        <f t="shared" si="286"/>
        <v/>
      </c>
    </row>
    <row r="1634" spans="1:28" x14ac:dyDescent="0.45">
      <c r="A1634" t="s">
        <v>605</v>
      </c>
      <c r="B1634" t="s">
        <v>605</v>
      </c>
      <c r="C1634" t="s">
        <v>2998</v>
      </c>
      <c r="D1634" t="s">
        <v>2957</v>
      </c>
      <c r="E1634">
        <v>6099</v>
      </c>
      <c r="F1634" t="s">
        <v>3005</v>
      </c>
      <c r="G1634">
        <v>37.762</v>
      </c>
      <c r="H1634">
        <v>-120.8463</v>
      </c>
      <c r="I1634">
        <v>22564</v>
      </c>
      <c r="J1634">
        <v>22564</v>
      </c>
      <c r="K1634">
        <f t="shared" si="276"/>
        <v>10.024110994859866</v>
      </c>
      <c r="L1634">
        <v>1441</v>
      </c>
      <c r="M1634" t="s">
        <v>19</v>
      </c>
      <c r="N1634" t="b">
        <v>1</v>
      </c>
      <c r="O1634" t="s">
        <v>20</v>
      </c>
      <c r="P1634">
        <v>95361</v>
      </c>
      <c r="Q1634">
        <v>1840020289</v>
      </c>
      <c r="R1634" t="str">
        <f t="shared" si="277"/>
        <v>small</v>
      </c>
      <c r="S1634">
        <f t="shared" si="278"/>
        <v>1</v>
      </c>
      <c r="T1634">
        <v>1633</v>
      </c>
      <c r="U1634">
        <f t="shared" si="279"/>
        <v>10.024110994859866</v>
      </c>
      <c r="V1634">
        <f t="shared" si="280"/>
        <v>1633</v>
      </c>
      <c r="W1634" t="str">
        <f t="shared" si="281"/>
        <v/>
      </c>
      <c r="X1634" t="str">
        <f t="shared" si="282"/>
        <v/>
      </c>
      <c r="Y1634" t="str">
        <f t="shared" si="283"/>
        <v/>
      </c>
      <c r="Z1634" t="str">
        <f t="shared" si="284"/>
        <v/>
      </c>
      <c r="AA1634" t="str">
        <f t="shared" si="285"/>
        <v/>
      </c>
      <c r="AB1634" t="str">
        <f t="shared" si="286"/>
        <v/>
      </c>
    </row>
    <row r="1635" spans="1:28" x14ac:dyDescent="0.45">
      <c r="A1635" t="s">
        <v>1830</v>
      </c>
      <c r="B1635" t="s">
        <v>1830</v>
      </c>
      <c r="C1635" t="s">
        <v>2703</v>
      </c>
      <c r="D1635" t="s">
        <v>2129</v>
      </c>
      <c r="E1635">
        <v>36059</v>
      </c>
      <c r="F1635" t="s">
        <v>1010</v>
      </c>
      <c r="G1635">
        <v>40.726599999999998</v>
      </c>
      <c r="H1635">
        <v>-73.6447</v>
      </c>
      <c r="I1635">
        <v>22545</v>
      </c>
      <c r="J1635">
        <v>22545</v>
      </c>
      <c r="K1635">
        <f t="shared" si="276"/>
        <v>10.023268590855185</v>
      </c>
      <c r="L1635">
        <v>1633</v>
      </c>
      <c r="M1635" t="s">
        <v>19</v>
      </c>
      <c r="N1635" t="b">
        <v>1</v>
      </c>
      <c r="O1635" t="s">
        <v>330</v>
      </c>
      <c r="P1635" t="s">
        <v>2825</v>
      </c>
      <c r="Q1635">
        <v>1840005289</v>
      </c>
      <c r="R1635" t="str">
        <f t="shared" si="277"/>
        <v>small</v>
      </c>
      <c r="S1635">
        <f t="shared" si="278"/>
        <v>1</v>
      </c>
      <c r="T1635">
        <v>1634</v>
      </c>
      <c r="U1635">
        <f t="shared" si="279"/>
        <v>10.023268590855185</v>
      </c>
      <c r="V1635">
        <f t="shared" si="280"/>
        <v>1634</v>
      </c>
      <c r="W1635" t="str">
        <f t="shared" si="281"/>
        <v/>
      </c>
      <c r="X1635" t="str">
        <f t="shared" si="282"/>
        <v/>
      </c>
      <c r="Y1635" t="str">
        <f t="shared" si="283"/>
        <v/>
      </c>
      <c r="Z1635" t="str">
        <f t="shared" si="284"/>
        <v/>
      </c>
      <c r="AA1635" t="str">
        <f t="shared" si="285"/>
        <v/>
      </c>
      <c r="AB1635" t="str">
        <f t="shared" si="286"/>
        <v/>
      </c>
    </row>
    <row r="1636" spans="1:28" x14ac:dyDescent="0.45">
      <c r="A1636" t="s">
        <v>246</v>
      </c>
      <c r="B1636" t="s">
        <v>246</v>
      </c>
      <c r="C1636" t="s">
        <v>16</v>
      </c>
      <c r="D1636" t="s">
        <v>17</v>
      </c>
      <c r="E1636">
        <v>53067</v>
      </c>
      <c r="F1636" t="s">
        <v>52</v>
      </c>
      <c r="G1636">
        <v>46.9925</v>
      </c>
      <c r="H1636">
        <v>-122.92270000000001</v>
      </c>
      <c r="I1636">
        <v>22538</v>
      </c>
      <c r="J1636">
        <v>22538</v>
      </c>
      <c r="K1636">
        <f t="shared" si="276"/>
        <v>10.022958052512294</v>
      </c>
      <c r="L1636">
        <v>605</v>
      </c>
      <c r="M1636" t="s">
        <v>19</v>
      </c>
      <c r="N1636" t="b">
        <v>1</v>
      </c>
      <c r="O1636" t="s">
        <v>20</v>
      </c>
      <c r="P1636" t="s">
        <v>247</v>
      </c>
      <c r="Q1636">
        <v>1840021145</v>
      </c>
      <c r="R1636" t="str">
        <f t="shared" si="277"/>
        <v>small</v>
      </c>
      <c r="S1636">
        <f t="shared" si="278"/>
        <v>1</v>
      </c>
      <c r="T1636">
        <v>1635</v>
      </c>
      <c r="U1636">
        <f t="shared" si="279"/>
        <v>10.022958052512294</v>
      </c>
      <c r="V1636">
        <f t="shared" si="280"/>
        <v>1635</v>
      </c>
      <c r="W1636" t="str">
        <f t="shared" si="281"/>
        <v/>
      </c>
      <c r="X1636" t="str">
        <f t="shared" si="282"/>
        <v/>
      </c>
      <c r="Y1636" t="str">
        <f t="shared" si="283"/>
        <v/>
      </c>
      <c r="Z1636" t="str">
        <f t="shared" si="284"/>
        <v/>
      </c>
      <c r="AA1636" t="str">
        <f t="shared" si="285"/>
        <v/>
      </c>
      <c r="AB1636" t="str">
        <f t="shared" si="286"/>
        <v/>
      </c>
    </row>
    <row r="1637" spans="1:28" x14ac:dyDescent="0.45">
      <c r="A1637" t="s">
        <v>2144</v>
      </c>
      <c r="B1637" t="s">
        <v>2144</v>
      </c>
      <c r="C1637" t="s">
        <v>1679</v>
      </c>
      <c r="D1637" t="s">
        <v>1680</v>
      </c>
      <c r="E1637">
        <v>48439</v>
      </c>
      <c r="F1637" t="s">
        <v>1688</v>
      </c>
      <c r="G1637">
        <v>32.864899999999999</v>
      </c>
      <c r="H1637">
        <v>-97.364900000000006</v>
      </c>
      <c r="I1637">
        <v>22526</v>
      </c>
      <c r="J1637">
        <v>22526</v>
      </c>
      <c r="K1637">
        <f t="shared" si="276"/>
        <v>10.022425476607642</v>
      </c>
      <c r="L1637">
        <v>1150</v>
      </c>
      <c r="M1637" t="s">
        <v>19</v>
      </c>
      <c r="N1637" t="b">
        <v>1</v>
      </c>
      <c r="O1637" t="s">
        <v>596</v>
      </c>
      <c r="P1637" t="s">
        <v>2145</v>
      </c>
      <c r="Q1637">
        <v>1840022046</v>
      </c>
      <c r="R1637" t="str">
        <f t="shared" si="277"/>
        <v>small</v>
      </c>
      <c r="S1637">
        <f t="shared" si="278"/>
        <v>1</v>
      </c>
      <c r="T1637">
        <v>1636</v>
      </c>
      <c r="U1637">
        <f t="shared" si="279"/>
        <v>10.022425476607642</v>
      </c>
      <c r="V1637">
        <f t="shared" si="280"/>
        <v>1636</v>
      </c>
      <c r="W1637" t="str">
        <f t="shared" si="281"/>
        <v/>
      </c>
      <c r="X1637" t="str">
        <f t="shared" si="282"/>
        <v/>
      </c>
      <c r="Y1637" t="str">
        <f t="shared" si="283"/>
        <v/>
      </c>
      <c r="Z1637" t="str">
        <f t="shared" si="284"/>
        <v/>
      </c>
      <c r="AA1637" t="str">
        <f t="shared" si="285"/>
        <v/>
      </c>
      <c r="AB1637" t="str">
        <f t="shared" si="286"/>
        <v/>
      </c>
    </row>
    <row r="1638" spans="1:28" x14ac:dyDescent="0.45">
      <c r="A1638" t="s">
        <v>2922</v>
      </c>
      <c r="B1638" t="s">
        <v>2922</v>
      </c>
      <c r="C1638" t="s">
        <v>4859</v>
      </c>
      <c r="D1638" t="s">
        <v>4860</v>
      </c>
      <c r="E1638">
        <v>27123</v>
      </c>
      <c r="F1638" t="s">
        <v>1575</v>
      </c>
      <c r="G1638">
        <v>45.065800000000003</v>
      </c>
      <c r="H1638">
        <v>-93.206100000000006</v>
      </c>
      <c r="I1638">
        <v>22496</v>
      </c>
      <c r="J1638">
        <v>22496</v>
      </c>
      <c r="K1638">
        <f t="shared" si="276"/>
        <v>10.021092794610391</v>
      </c>
      <c r="L1638">
        <v>1345</v>
      </c>
      <c r="M1638" t="s">
        <v>19</v>
      </c>
      <c r="N1638" t="b">
        <v>1</v>
      </c>
      <c r="O1638" t="s">
        <v>596</v>
      </c>
      <c r="P1638">
        <v>55112</v>
      </c>
      <c r="Q1638">
        <v>1840007841</v>
      </c>
      <c r="R1638" t="str">
        <f t="shared" si="277"/>
        <v>small</v>
      </c>
      <c r="S1638">
        <f t="shared" si="278"/>
        <v>1</v>
      </c>
      <c r="T1638">
        <v>1637</v>
      </c>
      <c r="U1638">
        <f t="shared" si="279"/>
        <v>10.021092794610391</v>
      </c>
      <c r="V1638">
        <f t="shared" si="280"/>
        <v>1637</v>
      </c>
      <c r="W1638" t="str">
        <f t="shared" si="281"/>
        <v/>
      </c>
      <c r="X1638" t="str">
        <f t="shared" si="282"/>
        <v/>
      </c>
      <c r="Y1638" t="str">
        <f t="shared" si="283"/>
        <v/>
      </c>
      <c r="Z1638" t="str">
        <f t="shared" si="284"/>
        <v/>
      </c>
      <c r="AA1638" t="str">
        <f t="shared" si="285"/>
        <v/>
      </c>
      <c r="AB1638" t="str">
        <f t="shared" si="286"/>
        <v/>
      </c>
    </row>
    <row r="1639" spans="1:28" x14ac:dyDescent="0.45">
      <c r="A1639" t="s">
        <v>5228</v>
      </c>
      <c r="B1639" t="s">
        <v>5228</v>
      </c>
      <c r="C1639" t="s">
        <v>5223</v>
      </c>
      <c r="D1639" t="s">
        <v>5224</v>
      </c>
      <c r="E1639">
        <v>21093</v>
      </c>
      <c r="F1639" t="s">
        <v>1690</v>
      </c>
      <c r="G1639">
        <v>37.819299999999998</v>
      </c>
      <c r="H1639">
        <v>-85.9358</v>
      </c>
      <c r="I1639">
        <v>22490</v>
      </c>
      <c r="J1639">
        <v>22490</v>
      </c>
      <c r="K1639">
        <f t="shared" si="276"/>
        <v>10.020826044953361</v>
      </c>
      <c r="L1639">
        <v>669</v>
      </c>
      <c r="M1639" t="s">
        <v>19</v>
      </c>
      <c r="N1639" t="b">
        <v>1</v>
      </c>
      <c r="O1639" t="s">
        <v>330</v>
      </c>
      <c r="P1639" t="s">
        <v>5229</v>
      </c>
      <c r="Q1639">
        <v>1840014329</v>
      </c>
      <c r="R1639" t="str">
        <f t="shared" si="277"/>
        <v>small</v>
      </c>
      <c r="S1639">
        <f t="shared" si="278"/>
        <v>1</v>
      </c>
      <c r="T1639">
        <v>1638</v>
      </c>
      <c r="U1639">
        <f t="shared" si="279"/>
        <v>10.020826044953361</v>
      </c>
      <c r="V1639">
        <f t="shared" si="280"/>
        <v>1638</v>
      </c>
      <c r="W1639" t="str">
        <f t="shared" si="281"/>
        <v/>
      </c>
      <c r="X1639" t="str">
        <f t="shared" si="282"/>
        <v/>
      </c>
      <c r="Y1639" t="str">
        <f t="shared" si="283"/>
        <v/>
      </c>
      <c r="Z1639" t="str">
        <f t="shared" si="284"/>
        <v/>
      </c>
      <c r="AA1639" t="str">
        <f t="shared" si="285"/>
        <v/>
      </c>
      <c r="AB1639" t="str">
        <f t="shared" si="286"/>
        <v/>
      </c>
    </row>
    <row r="1640" spans="1:28" x14ac:dyDescent="0.45">
      <c r="A1640" t="s">
        <v>4651</v>
      </c>
      <c r="B1640" t="s">
        <v>4651</v>
      </c>
      <c r="C1640" t="s">
        <v>4580</v>
      </c>
      <c r="D1640" t="s">
        <v>899</v>
      </c>
      <c r="E1640">
        <v>39035</v>
      </c>
      <c r="F1640" t="s">
        <v>4584</v>
      </c>
      <c r="G1640">
        <v>41.409399999999998</v>
      </c>
      <c r="H1640">
        <v>-81.5625</v>
      </c>
      <c r="I1640">
        <v>22478</v>
      </c>
      <c r="J1640">
        <v>22478</v>
      </c>
      <c r="K1640">
        <f t="shared" si="276"/>
        <v>10.020292332078212</v>
      </c>
      <c r="L1640">
        <v>1678</v>
      </c>
      <c r="M1640" t="s">
        <v>19</v>
      </c>
      <c r="N1640" t="b">
        <v>1</v>
      </c>
      <c r="O1640" t="s">
        <v>330</v>
      </c>
      <c r="P1640">
        <v>44137</v>
      </c>
      <c r="Q1640">
        <v>1840000611</v>
      </c>
      <c r="R1640" t="str">
        <f t="shared" si="277"/>
        <v>small</v>
      </c>
      <c r="S1640">
        <f t="shared" si="278"/>
        <v>1</v>
      </c>
      <c r="T1640">
        <v>1639</v>
      </c>
      <c r="U1640">
        <f t="shared" si="279"/>
        <v>10.020292332078212</v>
      </c>
      <c r="V1640">
        <f t="shared" si="280"/>
        <v>1639</v>
      </c>
      <c r="W1640" t="str">
        <f t="shared" si="281"/>
        <v/>
      </c>
      <c r="X1640" t="str">
        <f t="shared" si="282"/>
        <v/>
      </c>
      <c r="Y1640" t="str">
        <f t="shared" si="283"/>
        <v/>
      </c>
      <c r="Z1640" t="str">
        <f t="shared" si="284"/>
        <v/>
      </c>
      <c r="AA1640" t="str">
        <f t="shared" si="285"/>
        <v/>
      </c>
      <c r="AB1640" t="str">
        <f t="shared" si="286"/>
        <v/>
      </c>
    </row>
    <row r="1641" spans="1:28" x14ac:dyDescent="0.45">
      <c r="A1641" t="s">
        <v>238</v>
      </c>
      <c r="B1641" t="s">
        <v>238</v>
      </c>
      <c r="C1641" t="s">
        <v>966</v>
      </c>
      <c r="D1641" t="s">
        <v>967</v>
      </c>
      <c r="E1641">
        <v>12115</v>
      </c>
      <c r="F1641" t="s">
        <v>1008</v>
      </c>
      <c r="G1641">
        <v>27.116499999999998</v>
      </c>
      <c r="H1641">
        <v>-82.413499999999999</v>
      </c>
      <c r="I1641">
        <v>22465</v>
      </c>
      <c r="J1641">
        <v>22465</v>
      </c>
      <c r="K1641">
        <f t="shared" si="276"/>
        <v>10.01971382150426</v>
      </c>
      <c r="L1641">
        <v>562</v>
      </c>
      <c r="M1641" t="s">
        <v>19</v>
      </c>
      <c r="N1641" t="b">
        <v>1</v>
      </c>
      <c r="O1641" t="s">
        <v>330</v>
      </c>
      <c r="P1641" t="s">
        <v>1045</v>
      </c>
      <c r="Q1641">
        <v>1840015989</v>
      </c>
      <c r="R1641" t="str">
        <f t="shared" si="277"/>
        <v>small</v>
      </c>
      <c r="S1641">
        <f t="shared" si="278"/>
        <v>1</v>
      </c>
      <c r="T1641">
        <v>1640</v>
      </c>
      <c r="U1641">
        <f t="shared" si="279"/>
        <v>10.01971382150426</v>
      </c>
      <c r="V1641">
        <f t="shared" si="280"/>
        <v>1640</v>
      </c>
      <c r="W1641" t="str">
        <f t="shared" si="281"/>
        <v/>
      </c>
      <c r="X1641" t="str">
        <f t="shared" si="282"/>
        <v/>
      </c>
      <c r="Y1641" t="str">
        <f t="shared" si="283"/>
        <v/>
      </c>
      <c r="Z1641" t="str">
        <f t="shared" si="284"/>
        <v/>
      </c>
      <c r="AA1641" t="str">
        <f t="shared" si="285"/>
        <v/>
      </c>
      <c r="AB1641" t="str">
        <f t="shared" si="286"/>
        <v/>
      </c>
    </row>
    <row r="1642" spans="1:28" x14ac:dyDescent="0.45">
      <c r="A1642" t="s">
        <v>296</v>
      </c>
      <c r="B1642" t="s">
        <v>296</v>
      </c>
      <c r="C1642" t="s">
        <v>16</v>
      </c>
      <c r="D1642" t="s">
        <v>17</v>
      </c>
      <c r="E1642">
        <v>53011</v>
      </c>
      <c r="F1642" t="s">
        <v>58</v>
      </c>
      <c r="G1642">
        <v>45.6006</v>
      </c>
      <c r="H1642">
        <v>-122.4301</v>
      </c>
      <c r="I1642">
        <v>22449</v>
      </c>
      <c r="J1642">
        <v>22449</v>
      </c>
      <c r="K1642">
        <f t="shared" si="276"/>
        <v>10.019001348748468</v>
      </c>
      <c r="L1642">
        <v>630</v>
      </c>
      <c r="M1642" t="s">
        <v>19</v>
      </c>
      <c r="N1642" t="b">
        <v>1</v>
      </c>
      <c r="O1642" t="s">
        <v>20</v>
      </c>
      <c r="P1642">
        <v>98607</v>
      </c>
      <c r="Q1642">
        <v>1840018524</v>
      </c>
      <c r="R1642" t="str">
        <f t="shared" si="277"/>
        <v>small</v>
      </c>
      <c r="S1642">
        <f t="shared" si="278"/>
        <v>1</v>
      </c>
      <c r="T1642">
        <v>1641</v>
      </c>
      <c r="U1642">
        <f t="shared" si="279"/>
        <v>10.019001348748468</v>
      </c>
      <c r="V1642">
        <f t="shared" si="280"/>
        <v>1641</v>
      </c>
      <c r="W1642" t="str">
        <f t="shared" si="281"/>
        <v/>
      </c>
      <c r="X1642" t="str">
        <f t="shared" si="282"/>
        <v/>
      </c>
      <c r="Y1642" t="str">
        <f t="shared" si="283"/>
        <v/>
      </c>
      <c r="Z1642" t="str">
        <f t="shared" si="284"/>
        <v/>
      </c>
      <c r="AA1642" t="str">
        <f t="shared" si="285"/>
        <v/>
      </c>
      <c r="AB1642" t="str">
        <f t="shared" si="286"/>
        <v/>
      </c>
    </row>
    <row r="1643" spans="1:28" x14ac:dyDescent="0.45">
      <c r="A1643" t="s">
        <v>5303</v>
      </c>
      <c r="B1643" t="s">
        <v>5303</v>
      </c>
      <c r="C1643" t="s">
        <v>5269</v>
      </c>
      <c r="D1643" t="s">
        <v>766</v>
      </c>
      <c r="E1643">
        <v>41019</v>
      </c>
      <c r="F1643" t="s">
        <v>44</v>
      </c>
      <c r="G1643">
        <v>43.222799999999999</v>
      </c>
      <c r="H1643">
        <v>-123.3519</v>
      </c>
      <c r="I1643">
        <v>44176</v>
      </c>
      <c r="J1643">
        <v>22437</v>
      </c>
      <c r="K1643">
        <f t="shared" si="276"/>
        <v>10.018466660859778</v>
      </c>
      <c r="L1643">
        <v>830</v>
      </c>
      <c r="M1643" t="s">
        <v>19</v>
      </c>
      <c r="N1643" t="b">
        <v>1</v>
      </c>
      <c r="O1643" t="s">
        <v>20</v>
      </c>
      <c r="P1643" t="s">
        <v>5304</v>
      </c>
      <c r="Q1643">
        <v>1840020034</v>
      </c>
      <c r="R1643" t="str">
        <f t="shared" si="277"/>
        <v>small</v>
      </c>
      <c r="S1643">
        <f t="shared" si="278"/>
        <v>1</v>
      </c>
      <c r="T1643">
        <v>1642</v>
      </c>
      <c r="U1643">
        <f t="shared" si="279"/>
        <v>10.018466660859778</v>
      </c>
      <c r="V1643">
        <f t="shared" si="280"/>
        <v>1642</v>
      </c>
      <c r="W1643" t="str">
        <f t="shared" si="281"/>
        <v/>
      </c>
      <c r="X1643" t="str">
        <f t="shared" si="282"/>
        <v/>
      </c>
      <c r="Y1643" t="str">
        <f t="shared" si="283"/>
        <v/>
      </c>
      <c r="Z1643" t="str">
        <f t="shared" si="284"/>
        <v/>
      </c>
      <c r="AA1643" t="str">
        <f t="shared" si="285"/>
        <v/>
      </c>
      <c r="AB1643" t="str">
        <f t="shared" si="286"/>
        <v/>
      </c>
    </row>
    <row r="1644" spans="1:28" x14ac:dyDescent="0.45">
      <c r="A1644" t="s">
        <v>3925</v>
      </c>
      <c r="B1644" t="s">
        <v>3925</v>
      </c>
      <c r="C1644" t="s">
        <v>3789</v>
      </c>
      <c r="D1644" t="s">
        <v>3790</v>
      </c>
      <c r="E1644">
        <v>17089</v>
      </c>
      <c r="F1644" t="s">
        <v>2924</v>
      </c>
      <c r="G1644">
        <v>41.990699999999997</v>
      </c>
      <c r="H1644">
        <v>-88.313299999999998</v>
      </c>
      <c r="I1644">
        <v>22433</v>
      </c>
      <c r="J1644">
        <v>22433</v>
      </c>
      <c r="K1644">
        <f t="shared" si="276"/>
        <v>10.018288368013305</v>
      </c>
      <c r="L1644">
        <v>1234</v>
      </c>
      <c r="M1644" t="s">
        <v>19</v>
      </c>
      <c r="N1644" t="b">
        <v>1</v>
      </c>
      <c r="O1644" t="s">
        <v>596</v>
      </c>
      <c r="P1644">
        <v>60177</v>
      </c>
      <c r="Q1644">
        <v>1840013564</v>
      </c>
      <c r="R1644" t="str">
        <f t="shared" si="277"/>
        <v>small</v>
      </c>
      <c r="S1644">
        <f t="shared" si="278"/>
        <v>1</v>
      </c>
      <c r="T1644">
        <v>1643</v>
      </c>
      <c r="U1644">
        <f t="shared" si="279"/>
        <v>10.018288368013305</v>
      </c>
      <c r="V1644">
        <f t="shared" si="280"/>
        <v>1643</v>
      </c>
      <c r="W1644" t="str">
        <f t="shared" si="281"/>
        <v/>
      </c>
      <c r="X1644" t="str">
        <f t="shared" si="282"/>
        <v/>
      </c>
      <c r="Y1644" t="str">
        <f t="shared" si="283"/>
        <v/>
      </c>
      <c r="Z1644" t="str">
        <f t="shared" si="284"/>
        <v/>
      </c>
      <c r="AA1644" t="str">
        <f t="shared" si="285"/>
        <v/>
      </c>
      <c r="AB1644" t="str">
        <f t="shared" si="286"/>
        <v/>
      </c>
    </row>
    <row r="1645" spans="1:28" x14ac:dyDescent="0.45">
      <c r="A1645" t="s">
        <v>499</v>
      </c>
      <c r="B1645" t="s">
        <v>499</v>
      </c>
      <c r="C1645" t="s">
        <v>966</v>
      </c>
      <c r="D1645" t="s">
        <v>967</v>
      </c>
      <c r="E1645">
        <v>12069</v>
      </c>
      <c r="F1645" t="s">
        <v>999</v>
      </c>
      <c r="G1645">
        <v>28.767399999999999</v>
      </c>
      <c r="H1645">
        <v>-81.898300000000006</v>
      </c>
      <c r="I1645">
        <v>146398</v>
      </c>
      <c r="J1645">
        <v>22419</v>
      </c>
      <c r="K1645">
        <f t="shared" si="276"/>
        <v>10.0176640925984</v>
      </c>
      <c r="L1645">
        <v>272</v>
      </c>
      <c r="M1645" t="s">
        <v>19</v>
      </c>
      <c r="N1645" t="b">
        <v>1</v>
      </c>
      <c r="O1645" t="s">
        <v>330</v>
      </c>
      <c r="P1645" t="s">
        <v>1105</v>
      </c>
      <c r="Q1645">
        <v>1840015083</v>
      </c>
      <c r="R1645" t="str">
        <f t="shared" si="277"/>
        <v>small</v>
      </c>
      <c r="S1645">
        <f t="shared" si="278"/>
        <v>1</v>
      </c>
      <c r="T1645">
        <v>1644</v>
      </c>
      <c r="U1645">
        <f t="shared" si="279"/>
        <v>10.0176640925984</v>
      </c>
      <c r="V1645">
        <f t="shared" si="280"/>
        <v>1644</v>
      </c>
      <c r="W1645" t="str">
        <f t="shared" si="281"/>
        <v/>
      </c>
      <c r="X1645" t="str">
        <f t="shared" si="282"/>
        <v/>
      </c>
      <c r="Y1645" t="str">
        <f t="shared" si="283"/>
        <v/>
      </c>
      <c r="Z1645" t="str">
        <f t="shared" si="284"/>
        <v/>
      </c>
      <c r="AA1645" t="str">
        <f t="shared" si="285"/>
        <v/>
      </c>
      <c r="AB1645" t="str">
        <f t="shared" si="286"/>
        <v/>
      </c>
    </row>
    <row r="1646" spans="1:28" x14ac:dyDescent="0.45">
      <c r="A1646" t="s">
        <v>4030</v>
      </c>
      <c r="B1646" t="s">
        <v>4030</v>
      </c>
      <c r="C1646" t="s">
        <v>4006</v>
      </c>
      <c r="D1646" t="s">
        <v>4007</v>
      </c>
      <c r="E1646">
        <v>13067</v>
      </c>
      <c r="F1646" t="s">
        <v>776</v>
      </c>
      <c r="G1646">
        <v>34.056399999999996</v>
      </c>
      <c r="H1646">
        <v>-84.668800000000005</v>
      </c>
      <c r="I1646">
        <v>22418</v>
      </c>
      <c r="J1646">
        <v>22418</v>
      </c>
      <c r="K1646">
        <f t="shared" si="276"/>
        <v>10.01761948658104</v>
      </c>
      <c r="L1646">
        <v>1044</v>
      </c>
      <c r="M1646" t="s">
        <v>19</v>
      </c>
      <c r="N1646" t="b">
        <v>1</v>
      </c>
      <c r="O1646" t="s">
        <v>330</v>
      </c>
      <c r="P1646" t="s">
        <v>4031</v>
      </c>
      <c r="Q1646">
        <v>1840013688</v>
      </c>
      <c r="R1646" t="str">
        <f t="shared" si="277"/>
        <v>small</v>
      </c>
      <c r="S1646">
        <f t="shared" si="278"/>
        <v>1</v>
      </c>
      <c r="T1646">
        <v>1645</v>
      </c>
      <c r="U1646">
        <f t="shared" si="279"/>
        <v>10.01761948658104</v>
      </c>
      <c r="V1646">
        <f t="shared" si="280"/>
        <v>1645</v>
      </c>
      <c r="W1646" t="str">
        <f t="shared" si="281"/>
        <v/>
      </c>
      <c r="X1646" t="str">
        <f t="shared" si="282"/>
        <v/>
      </c>
      <c r="Y1646" t="str">
        <f t="shared" si="283"/>
        <v/>
      </c>
      <c r="Z1646" t="str">
        <f t="shared" si="284"/>
        <v/>
      </c>
      <c r="AA1646" t="str">
        <f t="shared" si="285"/>
        <v/>
      </c>
      <c r="AB1646" t="str">
        <f t="shared" si="286"/>
        <v/>
      </c>
    </row>
    <row r="1647" spans="1:28" x14ac:dyDescent="0.45">
      <c r="A1647" t="s">
        <v>111</v>
      </c>
      <c r="B1647" t="s">
        <v>111</v>
      </c>
      <c r="C1647" t="s">
        <v>2197</v>
      </c>
      <c r="D1647" t="s">
        <v>2198</v>
      </c>
      <c r="E1647">
        <v>22061</v>
      </c>
      <c r="F1647" t="s">
        <v>26</v>
      </c>
      <c r="G1647">
        <v>32.532899999999998</v>
      </c>
      <c r="H1647">
        <v>-92.636399999999995</v>
      </c>
      <c r="I1647">
        <v>28371</v>
      </c>
      <c r="J1647">
        <v>22370</v>
      </c>
      <c r="K1647">
        <f t="shared" si="276"/>
        <v>10.015476054484175</v>
      </c>
      <c r="L1647">
        <v>412</v>
      </c>
      <c r="M1647" t="s">
        <v>19</v>
      </c>
      <c r="N1647" t="b">
        <v>1</v>
      </c>
      <c r="O1647" t="s">
        <v>596</v>
      </c>
      <c r="P1647" t="s">
        <v>2241</v>
      </c>
      <c r="Q1647">
        <v>1840014878</v>
      </c>
      <c r="R1647" t="str">
        <f t="shared" si="277"/>
        <v>small</v>
      </c>
      <c r="S1647">
        <f t="shared" si="278"/>
        <v>1</v>
      </c>
      <c r="T1647">
        <v>1646</v>
      </c>
      <c r="U1647">
        <f t="shared" si="279"/>
        <v>10.015476054484175</v>
      </c>
      <c r="V1647">
        <f t="shared" si="280"/>
        <v>1646</v>
      </c>
      <c r="W1647" t="str">
        <f t="shared" si="281"/>
        <v/>
      </c>
      <c r="X1647" t="str">
        <f t="shared" si="282"/>
        <v/>
      </c>
      <c r="Y1647" t="str">
        <f t="shared" si="283"/>
        <v/>
      </c>
      <c r="Z1647" t="str">
        <f t="shared" si="284"/>
        <v/>
      </c>
      <c r="AA1647" t="str">
        <f t="shared" si="285"/>
        <v/>
      </c>
      <c r="AB1647" t="str">
        <f t="shared" si="286"/>
        <v/>
      </c>
    </row>
    <row r="1648" spans="1:28" x14ac:dyDescent="0.45">
      <c r="A1648" t="s">
        <v>282</v>
      </c>
      <c r="B1648" t="s">
        <v>282</v>
      </c>
      <c r="C1648" t="s">
        <v>16</v>
      </c>
      <c r="D1648" t="s">
        <v>17</v>
      </c>
      <c r="E1648">
        <v>53033</v>
      </c>
      <c r="F1648" t="s">
        <v>29</v>
      </c>
      <c r="G1648">
        <v>47.753100000000003</v>
      </c>
      <c r="H1648">
        <v>-122.246</v>
      </c>
      <c r="I1648">
        <v>22357</v>
      </c>
      <c r="J1648">
        <v>22357</v>
      </c>
      <c r="K1648">
        <f t="shared" si="276"/>
        <v>10.014894750110258</v>
      </c>
      <c r="L1648">
        <v>1400</v>
      </c>
      <c r="M1648" t="s">
        <v>19</v>
      </c>
      <c r="N1648" t="b">
        <v>1</v>
      </c>
      <c r="O1648" t="s">
        <v>20</v>
      </c>
      <c r="P1648">
        <v>98028</v>
      </c>
      <c r="Q1648">
        <v>1840018423</v>
      </c>
      <c r="R1648" t="str">
        <f t="shared" si="277"/>
        <v>small</v>
      </c>
      <c r="S1648">
        <f t="shared" si="278"/>
        <v>1</v>
      </c>
      <c r="T1648">
        <v>1647</v>
      </c>
      <c r="U1648">
        <f t="shared" si="279"/>
        <v>10.014894750110258</v>
      </c>
      <c r="V1648">
        <f t="shared" si="280"/>
        <v>1647</v>
      </c>
      <c r="W1648" t="str">
        <f t="shared" si="281"/>
        <v/>
      </c>
      <c r="X1648" t="str">
        <f t="shared" si="282"/>
        <v/>
      </c>
      <c r="Y1648" t="str">
        <f t="shared" si="283"/>
        <v/>
      </c>
      <c r="Z1648" t="str">
        <f t="shared" si="284"/>
        <v/>
      </c>
      <c r="AA1648" t="str">
        <f t="shared" si="285"/>
        <v/>
      </c>
      <c r="AB1648" t="str">
        <f t="shared" si="286"/>
        <v/>
      </c>
    </row>
    <row r="1649" spans="1:28" x14ac:dyDescent="0.45">
      <c r="A1649" t="s">
        <v>700</v>
      </c>
      <c r="B1649" t="s">
        <v>700</v>
      </c>
      <c r="C1649" t="s">
        <v>4580</v>
      </c>
      <c r="D1649" t="s">
        <v>899</v>
      </c>
      <c r="E1649">
        <v>39017</v>
      </c>
      <c r="F1649" t="s">
        <v>761</v>
      </c>
      <c r="G1649">
        <v>39.505800000000001</v>
      </c>
      <c r="H1649">
        <v>-84.744</v>
      </c>
      <c r="I1649">
        <v>22344</v>
      </c>
      <c r="J1649">
        <v>22341</v>
      </c>
      <c r="K1649">
        <f t="shared" si="276"/>
        <v>10.014178834378756</v>
      </c>
      <c r="L1649">
        <v>1182</v>
      </c>
      <c r="M1649" t="s">
        <v>19</v>
      </c>
      <c r="N1649" t="b">
        <v>1</v>
      </c>
      <c r="O1649" t="s">
        <v>330</v>
      </c>
      <c r="P1649">
        <v>45056</v>
      </c>
      <c r="Q1649">
        <v>1840009572</v>
      </c>
      <c r="R1649" t="str">
        <f t="shared" si="277"/>
        <v>small</v>
      </c>
      <c r="S1649">
        <f t="shared" si="278"/>
        <v>1</v>
      </c>
      <c r="T1649">
        <v>1648</v>
      </c>
      <c r="U1649">
        <f t="shared" si="279"/>
        <v>10.014178834378756</v>
      </c>
      <c r="V1649">
        <f t="shared" si="280"/>
        <v>1648</v>
      </c>
      <c r="W1649" t="str">
        <f t="shared" si="281"/>
        <v/>
      </c>
      <c r="X1649" t="str">
        <f t="shared" si="282"/>
        <v/>
      </c>
      <c r="Y1649" t="str">
        <f t="shared" si="283"/>
        <v/>
      </c>
      <c r="Z1649" t="str">
        <f t="shared" si="284"/>
        <v/>
      </c>
      <c r="AA1649" t="str">
        <f t="shared" si="285"/>
        <v/>
      </c>
      <c r="AB1649" t="str">
        <f t="shared" si="286"/>
        <v/>
      </c>
    </row>
    <row r="1650" spans="1:28" x14ac:dyDescent="0.45">
      <c r="A1650" t="s">
        <v>2678</v>
      </c>
      <c r="B1650" t="s">
        <v>2678</v>
      </c>
      <c r="C1650" t="s">
        <v>2592</v>
      </c>
      <c r="D1650" t="s">
        <v>2593</v>
      </c>
      <c r="E1650">
        <v>47093</v>
      </c>
      <c r="F1650" t="s">
        <v>1855</v>
      </c>
      <c r="G1650">
        <v>35.873100000000001</v>
      </c>
      <c r="H1650">
        <v>-84.182100000000005</v>
      </c>
      <c r="I1650">
        <v>22282</v>
      </c>
      <c r="J1650">
        <v>22282</v>
      </c>
      <c r="K1650">
        <f t="shared" si="276"/>
        <v>10.011534456619263</v>
      </c>
      <c r="L1650">
        <v>537</v>
      </c>
      <c r="M1650" t="s">
        <v>19</v>
      </c>
      <c r="N1650" t="b">
        <v>1</v>
      </c>
      <c r="O1650" t="s">
        <v>330</v>
      </c>
      <c r="P1650">
        <v>37934</v>
      </c>
      <c r="Q1650">
        <v>1840016171</v>
      </c>
      <c r="R1650" t="str">
        <f t="shared" si="277"/>
        <v>small</v>
      </c>
      <c r="S1650">
        <f t="shared" si="278"/>
        <v>1</v>
      </c>
      <c r="T1650">
        <v>1649</v>
      </c>
      <c r="U1650">
        <f t="shared" si="279"/>
        <v>10.011534456619263</v>
      </c>
      <c r="V1650">
        <f t="shared" si="280"/>
        <v>1649</v>
      </c>
      <c r="W1650" t="str">
        <f t="shared" si="281"/>
        <v/>
      </c>
      <c r="X1650" t="str">
        <f t="shared" si="282"/>
        <v/>
      </c>
      <c r="Y1650" t="str">
        <f t="shared" si="283"/>
        <v/>
      </c>
      <c r="Z1650" t="str">
        <f t="shared" si="284"/>
        <v/>
      </c>
      <c r="AA1650" t="str">
        <f t="shared" si="285"/>
        <v/>
      </c>
      <c r="AB1650" t="str">
        <f t="shared" si="286"/>
        <v/>
      </c>
    </row>
    <row r="1651" spans="1:28" x14ac:dyDescent="0.45">
      <c r="A1651" t="s">
        <v>3424</v>
      </c>
      <c r="B1651" t="s">
        <v>3424</v>
      </c>
      <c r="C1651" t="s">
        <v>2998</v>
      </c>
      <c r="D1651" t="s">
        <v>2957</v>
      </c>
      <c r="E1651">
        <v>6111</v>
      </c>
      <c r="F1651" t="s">
        <v>3026</v>
      </c>
      <c r="G1651">
        <v>34.161700000000003</v>
      </c>
      <c r="H1651">
        <v>-119.20359999999999</v>
      </c>
      <c r="I1651">
        <v>22277</v>
      </c>
      <c r="J1651">
        <v>22277</v>
      </c>
      <c r="K1651">
        <f t="shared" si="276"/>
        <v>10.011310035064874</v>
      </c>
      <c r="L1651">
        <v>1932</v>
      </c>
      <c r="M1651" t="s">
        <v>19</v>
      </c>
      <c r="N1651" t="b">
        <v>1</v>
      </c>
      <c r="O1651" t="s">
        <v>20</v>
      </c>
      <c r="P1651" t="s">
        <v>3425</v>
      </c>
      <c r="Q1651">
        <v>1840020475</v>
      </c>
      <c r="R1651" t="str">
        <f t="shared" si="277"/>
        <v>small</v>
      </c>
      <c r="S1651">
        <f t="shared" si="278"/>
        <v>1</v>
      </c>
      <c r="T1651">
        <v>1650</v>
      </c>
      <c r="U1651">
        <f t="shared" si="279"/>
        <v>10.011310035064874</v>
      </c>
      <c r="V1651">
        <f t="shared" si="280"/>
        <v>1650</v>
      </c>
      <c r="W1651" t="str">
        <f t="shared" si="281"/>
        <v/>
      </c>
      <c r="X1651" t="str">
        <f t="shared" si="282"/>
        <v/>
      </c>
      <c r="Y1651" t="str">
        <f t="shared" si="283"/>
        <v/>
      </c>
      <c r="Z1651" t="str">
        <f t="shared" si="284"/>
        <v/>
      </c>
      <c r="AA1651" t="str">
        <f t="shared" si="285"/>
        <v/>
      </c>
      <c r="AB1651" t="str">
        <f t="shared" si="286"/>
        <v/>
      </c>
    </row>
    <row r="1652" spans="1:28" x14ac:dyDescent="0.45">
      <c r="A1652" t="s">
        <v>854</v>
      </c>
      <c r="B1652" t="s">
        <v>854</v>
      </c>
      <c r="C1652" t="s">
        <v>4580</v>
      </c>
      <c r="D1652" t="s">
        <v>899</v>
      </c>
      <c r="E1652">
        <v>39153</v>
      </c>
      <c r="F1652" t="s">
        <v>147</v>
      </c>
      <c r="G1652">
        <v>41.239899999999999</v>
      </c>
      <c r="H1652">
        <v>-81.440799999999996</v>
      </c>
      <c r="I1652">
        <v>22251</v>
      </c>
      <c r="J1652">
        <v>22251</v>
      </c>
      <c r="K1652">
        <f t="shared" si="276"/>
        <v>10.010142230404668</v>
      </c>
      <c r="L1652">
        <v>335</v>
      </c>
      <c r="M1652" t="s">
        <v>19</v>
      </c>
      <c r="N1652" t="b">
        <v>1</v>
      </c>
      <c r="O1652" t="s">
        <v>330</v>
      </c>
      <c r="P1652" t="s">
        <v>4631</v>
      </c>
      <c r="Q1652">
        <v>1840007138</v>
      </c>
      <c r="R1652" t="str">
        <f t="shared" si="277"/>
        <v>small</v>
      </c>
      <c r="S1652">
        <f t="shared" si="278"/>
        <v>1</v>
      </c>
      <c r="T1652">
        <v>1651</v>
      </c>
      <c r="U1652">
        <f t="shared" si="279"/>
        <v>10.010142230404668</v>
      </c>
      <c r="V1652">
        <f t="shared" si="280"/>
        <v>1651</v>
      </c>
      <c r="W1652" t="str">
        <f t="shared" si="281"/>
        <v/>
      </c>
      <c r="X1652" t="str">
        <f t="shared" si="282"/>
        <v/>
      </c>
      <c r="Y1652" t="str">
        <f t="shared" si="283"/>
        <v/>
      </c>
      <c r="Z1652" t="str">
        <f t="shared" si="284"/>
        <v/>
      </c>
      <c r="AA1652" t="str">
        <f t="shared" si="285"/>
        <v/>
      </c>
      <c r="AB1652" t="str">
        <f t="shared" si="286"/>
        <v/>
      </c>
    </row>
    <row r="1653" spans="1:28" x14ac:dyDescent="0.45">
      <c r="A1653" t="s">
        <v>4018</v>
      </c>
      <c r="B1653" t="s">
        <v>4018</v>
      </c>
      <c r="C1653" t="s">
        <v>4006</v>
      </c>
      <c r="D1653" t="s">
        <v>4007</v>
      </c>
      <c r="E1653">
        <v>13135</v>
      </c>
      <c r="F1653" t="s">
        <v>4009</v>
      </c>
      <c r="G1653">
        <v>34.108199999999997</v>
      </c>
      <c r="H1653">
        <v>-84.055800000000005</v>
      </c>
      <c r="I1653">
        <v>22197</v>
      </c>
      <c r="J1653">
        <v>22197</v>
      </c>
      <c r="K1653">
        <f t="shared" si="276"/>
        <v>10.007712423593661</v>
      </c>
      <c r="L1653">
        <v>780</v>
      </c>
      <c r="M1653" t="s">
        <v>19</v>
      </c>
      <c r="N1653" t="b">
        <v>1</v>
      </c>
      <c r="O1653" t="s">
        <v>330</v>
      </c>
      <c r="P1653">
        <v>30518</v>
      </c>
      <c r="Q1653">
        <v>1840015615</v>
      </c>
      <c r="R1653" t="str">
        <f t="shared" si="277"/>
        <v>small</v>
      </c>
      <c r="S1653">
        <f t="shared" si="278"/>
        <v>1</v>
      </c>
      <c r="T1653">
        <v>1652</v>
      </c>
      <c r="U1653">
        <f t="shared" si="279"/>
        <v>10.007712423593661</v>
      </c>
      <c r="V1653">
        <f t="shared" si="280"/>
        <v>1652</v>
      </c>
      <c r="W1653" t="str">
        <f t="shared" si="281"/>
        <v/>
      </c>
      <c r="X1653" t="str">
        <f t="shared" si="282"/>
        <v/>
      </c>
      <c r="Y1653" t="str">
        <f t="shared" si="283"/>
        <v/>
      </c>
      <c r="Z1653" t="str">
        <f t="shared" si="284"/>
        <v/>
      </c>
      <c r="AA1653" t="str">
        <f t="shared" si="285"/>
        <v/>
      </c>
      <c r="AB1653" t="str">
        <f t="shared" si="286"/>
        <v/>
      </c>
    </row>
    <row r="1654" spans="1:28" x14ac:dyDescent="0.45">
      <c r="A1654" t="s">
        <v>944</v>
      </c>
      <c r="B1654" t="s">
        <v>944</v>
      </c>
      <c r="C1654" t="s">
        <v>3626</v>
      </c>
      <c r="D1654" t="s">
        <v>3627</v>
      </c>
      <c r="E1654">
        <v>1097</v>
      </c>
      <c r="F1654" t="s">
        <v>3638</v>
      </c>
      <c r="G1654">
        <v>30.773499999999999</v>
      </c>
      <c r="H1654">
        <v>-88.130099999999999</v>
      </c>
      <c r="I1654">
        <v>22185</v>
      </c>
      <c r="J1654">
        <v>22185</v>
      </c>
      <c r="K1654">
        <f t="shared" si="276"/>
        <v>10.007171663813009</v>
      </c>
      <c r="L1654">
        <v>338</v>
      </c>
      <c r="M1654" t="s">
        <v>19</v>
      </c>
      <c r="N1654" t="b">
        <v>1</v>
      </c>
      <c r="O1654" t="s">
        <v>596</v>
      </c>
      <c r="P1654" t="s">
        <v>3700</v>
      </c>
      <c r="Q1654">
        <v>1840014990</v>
      </c>
      <c r="R1654" t="str">
        <f t="shared" si="277"/>
        <v>small</v>
      </c>
      <c r="S1654">
        <f t="shared" si="278"/>
        <v>1</v>
      </c>
      <c r="T1654">
        <v>1653</v>
      </c>
      <c r="U1654">
        <f t="shared" si="279"/>
        <v>10.007171663813009</v>
      </c>
      <c r="V1654">
        <f t="shared" si="280"/>
        <v>1653</v>
      </c>
      <c r="W1654" t="str">
        <f t="shared" si="281"/>
        <v/>
      </c>
      <c r="X1654" t="str">
        <f t="shared" si="282"/>
        <v/>
      </c>
      <c r="Y1654" t="str">
        <f t="shared" si="283"/>
        <v/>
      </c>
      <c r="Z1654" t="str">
        <f t="shared" si="284"/>
        <v/>
      </c>
      <c r="AA1654" t="str">
        <f t="shared" si="285"/>
        <v/>
      </c>
      <c r="AB1654" t="str">
        <f t="shared" si="286"/>
        <v/>
      </c>
    </row>
    <row r="1655" spans="1:28" x14ac:dyDescent="0.45">
      <c r="A1655" t="s">
        <v>713</v>
      </c>
      <c r="B1655" t="s">
        <v>713</v>
      </c>
      <c r="C1655" t="s">
        <v>5319</v>
      </c>
      <c r="D1655" t="s">
        <v>5320</v>
      </c>
      <c r="E1655">
        <v>46029</v>
      </c>
      <c r="F1655" t="s">
        <v>5322</v>
      </c>
      <c r="G1655">
        <v>44.909599999999998</v>
      </c>
      <c r="H1655">
        <v>-97.153899999999993</v>
      </c>
      <c r="I1655">
        <v>21788</v>
      </c>
      <c r="J1655">
        <v>22172</v>
      </c>
      <c r="K1655">
        <f t="shared" si="276"/>
        <v>10.006585510539695</v>
      </c>
      <c r="L1655">
        <v>480</v>
      </c>
      <c r="M1655" t="s">
        <v>19</v>
      </c>
      <c r="N1655" t="b">
        <v>1</v>
      </c>
      <c r="O1655" t="s">
        <v>596</v>
      </c>
      <c r="P1655">
        <v>57201</v>
      </c>
      <c r="Q1655">
        <v>1840002156</v>
      </c>
      <c r="R1655" t="str">
        <f t="shared" si="277"/>
        <v>small</v>
      </c>
      <c r="S1655">
        <f t="shared" si="278"/>
        <v>1</v>
      </c>
      <c r="T1655">
        <v>1654</v>
      </c>
      <c r="U1655">
        <f t="shared" si="279"/>
        <v>10.006585510539695</v>
      </c>
      <c r="V1655">
        <f t="shared" si="280"/>
        <v>1654</v>
      </c>
      <c r="W1655" t="str">
        <f t="shared" si="281"/>
        <v/>
      </c>
      <c r="X1655" t="str">
        <f t="shared" si="282"/>
        <v/>
      </c>
      <c r="Y1655" t="str">
        <f t="shared" si="283"/>
        <v/>
      </c>
      <c r="Z1655" t="str">
        <f t="shared" si="284"/>
        <v/>
      </c>
      <c r="AA1655" t="str">
        <f t="shared" si="285"/>
        <v/>
      </c>
      <c r="AB1655" t="str">
        <f t="shared" si="286"/>
        <v/>
      </c>
    </row>
    <row r="1656" spans="1:28" x14ac:dyDescent="0.45">
      <c r="A1656" t="s">
        <v>549</v>
      </c>
      <c r="B1656" t="s">
        <v>549</v>
      </c>
      <c r="C1656" t="s">
        <v>2854</v>
      </c>
      <c r="D1656" t="s">
        <v>2855</v>
      </c>
      <c r="E1656">
        <v>42073</v>
      </c>
      <c r="F1656" t="s">
        <v>2116</v>
      </c>
      <c r="G1656">
        <v>40.995600000000003</v>
      </c>
      <c r="H1656">
        <v>-80.345799999999997</v>
      </c>
      <c r="I1656">
        <v>39873</v>
      </c>
      <c r="J1656">
        <v>22142</v>
      </c>
      <c r="K1656">
        <f t="shared" si="276"/>
        <v>10.005231536419412</v>
      </c>
      <c r="L1656">
        <v>1029</v>
      </c>
      <c r="M1656" t="s">
        <v>19</v>
      </c>
      <c r="N1656" t="b">
        <v>1</v>
      </c>
      <c r="O1656" t="s">
        <v>330</v>
      </c>
      <c r="P1656" t="s">
        <v>2897</v>
      </c>
      <c r="Q1656">
        <v>1840000938</v>
      </c>
      <c r="R1656" t="str">
        <f t="shared" si="277"/>
        <v>small</v>
      </c>
      <c r="S1656">
        <f t="shared" si="278"/>
        <v>1</v>
      </c>
      <c r="T1656">
        <v>1655</v>
      </c>
      <c r="U1656">
        <f t="shared" si="279"/>
        <v>10.005231536419412</v>
      </c>
      <c r="V1656">
        <f t="shared" si="280"/>
        <v>1655</v>
      </c>
      <c r="W1656" t="str">
        <f t="shared" si="281"/>
        <v/>
      </c>
      <c r="X1656" t="str">
        <f t="shared" si="282"/>
        <v/>
      </c>
      <c r="Y1656" t="str">
        <f t="shared" si="283"/>
        <v/>
      </c>
      <c r="Z1656" t="str">
        <f t="shared" si="284"/>
        <v/>
      </c>
      <c r="AA1656" t="str">
        <f t="shared" si="285"/>
        <v/>
      </c>
      <c r="AB1656" t="str">
        <f t="shared" si="286"/>
        <v/>
      </c>
    </row>
    <row r="1657" spans="1:28" x14ac:dyDescent="0.45">
      <c r="A1657" t="s">
        <v>3687</v>
      </c>
      <c r="B1657" t="s">
        <v>3687</v>
      </c>
      <c r="C1657" t="s">
        <v>3626</v>
      </c>
      <c r="D1657" t="s">
        <v>3627</v>
      </c>
      <c r="E1657">
        <v>1015</v>
      </c>
      <c r="F1657" t="s">
        <v>885</v>
      </c>
      <c r="G1657">
        <v>33.671300000000002</v>
      </c>
      <c r="H1657">
        <v>-85.813699999999997</v>
      </c>
      <c r="I1657">
        <v>76350</v>
      </c>
      <c r="J1657">
        <v>22112</v>
      </c>
      <c r="K1657">
        <f t="shared" si="276"/>
        <v>10.003875726567397</v>
      </c>
      <c r="L1657">
        <v>187</v>
      </c>
      <c r="M1657" t="s">
        <v>19</v>
      </c>
      <c r="N1657" t="b">
        <v>1</v>
      </c>
      <c r="O1657" t="s">
        <v>596</v>
      </c>
      <c r="P1657" t="s">
        <v>3688</v>
      </c>
      <c r="Q1657">
        <v>1840006563</v>
      </c>
      <c r="R1657" t="str">
        <f t="shared" si="277"/>
        <v>small</v>
      </c>
      <c r="S1657">
        <f t="shared" si="278"/>
        <v>1</v>
      </c>
      <c r="T1657">
        <v>1656</v>
      </c>
      <c r="U1657">
        <f t="shared" si="279"/>
        <v>10.003875726567397</v>
      </c>
      <c r="V1657">
        <f t="shared" si="280"/>
        <v>1656</v>
      </c>
      <c r="W1657" t="str">
        <f t="shared" si="281"/>
        <v/>
      </c>
      <c r="X1657" t="str">
        <f t="shared" si="282"/>
        <v/>
      </c>
      <c r="Y1657" t="str">
        <f t="shared" si="283"/>
        <v/>
      </c>
      <c r="Z1657" t="str">
        <f t="shared" si="284"/>
        <v/>
      </c>
      <c r="AA1657" t="str">
        <f t="shared" si="285"/>
        <v/>
      </c>
      <c r="AB1657" t="str">
        <f t="shared" si="286"/>
        <v/>
      </c>
    </row>
    <row r="1658" spans="1:28" x14ac:dyDescent="0.45">
      <c r="A1658" t="s">
        <v>565</v>
      </c>
      <c r="B1658" t="s">
        <v>565</v>
      </c>
      <c r="C1658" t="s">
        <v>328</v>
      </c>
      <c r="D1658" t="s">
        <v>167</v>
      </c>
      <c r="E1658">
        <v>51121</v>
      </c>
      <c r="F1658" t="s">
        <v>329</v>
      </c>
      <c r="G1658">
        <v>37.141100000000002</v>
      </c>
      <c r="H1658">
        <v>-80.402799999999999</v>
      </c>
      <c r="I1658">
        <v>22088</v>
      </c>
      <c r="J1658">
        <v>22088</v>
      </c>
      <c r="K1658">
        <f t="shared" si="276"/>
        <v>10.00278975360999</v>
      </c>
      <c r="L1658">
        <v>603</v>
      </c>
      <c r="M1658" t="s">
        <v>19</v>
      </c>
      <c r="N1658" t="b">
        <v>1</v>
      </c>
      <c r="O1658" t="s">
        <v>330</v>
      </c>
      <c r="P1658" t="s">
        <v>566</v>
      </c>
      <c r="Q1658">
        <v>1840006447</v>
      </c>
      <c r="R1658" t="str">
        <f t="shared" si="277"/>
        <v>small</v>
      </c>
      <c r="S1658">
        <f t="shared" si="278"/>
        <v>1</v>
      </c>
      <c r="T1658">
        <v>1657</v>
      </c>
      <c r="U1658">
        <f t="shared" si="279"/>
        <v>10.00278975360999</v>
      </c>
      <c r="V1658">
        <f t="shared" si="280"/>
        <v>1657</v>
      </c>
      <c r="W1658" t="str">
        <f t="shared" si="281"/>
        <v/>
      </c>
      <c r="X1658" t="str">
        <f t="shared" si="282"/>
        <v/>
      </c>
      <c r="Y1658" t="str">
        <f t="shared" si="283"/>
        <v/>
      </c>
      <c r="Z1658" t="str">
        <f t="shared" si="284"/>
        <v/>
      </c>
      <c r="AA1658" t="str">
        <f t="shared" si="285"/>
        <v/>
      </c>
      <c r="AB1658" t="str">
        <f t="shared" si="286"/>
        <v/>
      </c>
    </row>
    <row r="1659" spans="1:28" x14ac:dyDescent="0.45">
      <c r="A1659" t="s">
        <v>1146</v>
      </c>
      <c r="B1659" t="s">
        <v>1146</v>
      </c>
      <c r="C1659" t="s">
        <v>966</v>
      </c>
      <c r="D1659" t="s">
        <v>967</v>
      </c>
      <c r="E1659">
        <v>12086</v>
      </c>
      <c r="F1659" t="s">
        <v>982</v>
      </c>
      <c r="G1659">
        <v>25.938500000000001</v>
      </c>
      <c r="H1659">
        <v>-80.124499999999998</v>
      </c>
      <c r="I1659">
        <v>22086</v>
      </c>
      <c r="J1659">
        <v>22086</v>
      </c>
      <c r="K1659">
        <f t="shared" si="276"/>
        <v>10.002699202607076</v>
      </c>
      <c r="L1659">
        <v>8441</v>
      </c>
      <c r="M1659" t="s">
        <v>19</v>
      </c>
      <c r="N1659" t="b">
        <v>1</v>
      </c>
      <c r="O1659" t="s">
        <v>330</v>
      </c>
      <c r="P1659">
        <v>33160</v>
      </c>
      <c r="Q1659">
        <v>1840016007</v>
      </c>
      <c r="R1659" t="str">
        <f t="shared" si="277"/>
        <v>small</v>
      </c>
      <c r="S1659">
        <f t="shared" si="278"/>
        <v>1</v>
      </c>
      <c r="T1659">
        <v>1658</v>
      </c>
      <c r="U1659">
        <f t="shared" si="279"/>
        <v>10.002699202607076</v>
      </c>
      <c r="V1659">
        <f t="shared" si="280"/>
        <v>1658</v>
      </c>
      <c r="W1659" t="str">
        <f t="shared" si="281"/>
        <v/>
      </c>
      <c r="X1659" t="str">
        <f t="shared" si="282"/>
        <v/>
      </c>
      <c r="Y1659" t="str">
        <f t="shared" si="283"/>
        <v/>
      </c>
      <c r="Z1659" t="str">
        <f t="shared" si="284"/>
        <v/>
      </c>
      <c r="AA1659" t="str">
        <f t="shared" si="285"/>
        <v/>
      </c>
      <c r="AB1659" t="str">
        <f t="shared" si="286"/>
        <v/>
      </c>
    </row>
    <row r="1660" spans="1:28" x14ac:dyDescent="0.45">
      <c r="A1660" t="s">
        <v>705</v>
      </c>
      <c r="B1660" t="s">
        <v>705</v>
      </c>
      <c r="C1660" t="s">
        <v>3789</v>
      </c>
      <c r="D1660" t="s">
        <v>3790</v>
      </c>
      <c r="E1660">
        <v>17043</v>
      </c>
      <c r="F1660" t="s">
        <v>3803</v>
      </c>
      <c r="G1660">
        <v>41.744700000000002</v>
      </c>
      <c r="H1660">
        <v>-87.982299999999995</v>
      </c>
      <c r="I1660">
        <v>22085</v>
      </c>
      <c r="J1660">
        <v>22085</v>
      </c>
      <c r="K1660">
        <f t="shared" si="276"/>
        <v>10.002653924030627</v>
      </c>
      <c r="L1660">
        <v>1375</v>
      </c>
      <c r="M1660" t="s">
        <v>19</v>
      </c>
      <c r="N1660" t="b">
        <v>1</v>
      </c>
      <c r="O1660" t="s">
        <v>596</v>
      </c>
      <c r="P1660">
        <v>60561</v>
      </c>
      <c r="Q1660">
        <v>1840007045</v>
      </c>
      <c r="R1660" t="str">
        <f t="shared" si="277"/>
        <v>small</v>
      </c>
      <c r="S1660">
        <f t="shared" si="278"/>
        <v>1</v>
      </c>
      <c r="T1660">
        <v>1659</v>
      </c>
      <c r="U1660">
        <f t="shared" si="279"/>
        <v>10.002653924030627</v>
      </c>
      <c r="V1660">
        <f t="shared" si="280"/>
        <v>1659</v>
      </c>
      <c r="W1660" t="str">
        <f t="shared" si="281"/>
        <v/>
      </c>
      <c r="X1660" t="str">
        <f t="shared" si="282"/>
        <v/>
      </c>
      <c r="Y1660" t="str">
        <f t="shared" si="283"/>
        <v/>
      </c>
      <c r="Z1660" t="str">
        <f t="shared" si="284"/>
        <v/>
      </c>
      <c r="AA1660" t="str">
        <f t="shared" si="285"/>
        <v/>
      </c>
      <c r="AB1660" t="str">
        <f t="shared" si="286"/>
        <v/>
      </c>
    </row>
    <row r="1661" spans="1:28" x14ac:dyDescent="0.45">
      <c r="A1661" t="s">
        <v>1025</v>
      </c>
      <c r="B1661" t="s">
        <v>1025</v>
      </c>
      <c r="C1661" t="s">
        <v>966</v>
      </c>
      <c r="D1661" t="s">
        <v>967</v>
      </c>
      <c r="E1661">
        <v>12127</v>
      </c>
      <c r="F1661" t="s">
        <v>1012</v>
      </c>
      <c r="G1661">
        <v>28.9619</v>
      </c>
      <c r="H1661">
        <v>-80.941400000000002</v>
      </c>
      <c r="I1661">
        <v>22077</v>
      </c>
      <c r="J1661">
        <v>22077</v>
      </c>
      <c r="K1661">
        <f t="shared" si="276"/>
        <v>10.00229162159471</v>
      </c>
      <c r="L1661">
        <v>381</v>
      </c>
      <c r="M1661" t="s">
        <v>19</v>
      </c>
      <c r="N1661" t="b">
        <v>1</v>
      </c>
      <c r="O1661" t="s">
        <v>330</v>
      </c>
      <c r="P1661" t="s">
        <v>1026</v>
      </c>
      <c r="Q1661">
        <v>1840014043</v>
      </c>
      <c r="R1661" t="str">
        <f t="shared" si="277"/>
        <v>small</v>
      </c>
      <c r="S1661">
        <f t="shared" si="278"/>
        <v>1</v>
      </c>
      <c r="T1661">
        <v>1660</v>
      </c>
      <c r="U1661">
        <f t="shared" si="279"/>
        <v>10.00229162159471</v>
      </c>
      <c r="V1661">
        <f t="shared" si="280"/>
        <v>1660</v>
      </c>
      <c r="W1661" t="str">
        <f t="shared" si="281"/>
        <v/>
      </c>
      <c r="X1661" t="str">
        <f t="shared" si="282"/>
        <v/>
      </c>
      <c r="Y1661" t="str">
        <f t="shared" si="283"/>
        <v/>
      </c>
      <c r="Z1661" t="str">
        <f t="shared" si="284"/>
        <v/>
      </c>
      <c r="AA1661" t="str">
        <f t="shared" si="285"/>
        <v/>
      </c>
      <c r="AB1661" t="str">
        <f t="shared" si="286"/>
        <v/>
      </c>
    </row>
    <row r="1662" spans="1:28" x14ac:dyDescent="0.45">
      <c r="A1662" t="s">
        <v>1132</v>
      </c>
      <c r="B1662" t="s">
        <v>1132</v>
      </c>
      <c r="C1662" t="s">
        <v>3789</v>
      </c>
      <c r="D1662" t="s">
        <v>3790</v>
      </c>
      <c r="E1662">
        <v>17043</v>
      </c>
      <c r="F1662" t="s">
        <v>3803</v>
      </c>
      <c r="G1662">
        <v>41.9497</v>
      </c>
      <c r="H1662">
        <v>-88.089200000000005</v>
      </c>
      <c r="I1662">
        <v>22075</v>
      </c>
      <c r="J1662">
        <v>22075</v>
      </c>
      <c r="K1662">
        <f t="shared" si="276"/>
        <v>10.002201025472161</v>
      </c>
      <c r="L1662">
        <v>1254</v>
      </c>
      <c r="M1662" t="s">
        <v>19</v>
      </c>
      <c r="N1662" t="b">
        <v>1</v>
      </c>
      <c r="O1662" t="s">
        <v>596</v>
      </c>
      <c r="P1662" t="s">
        <v>3858</v>
      </c>
      <c r="Q1662">
        <v>1840011399</v>
      </c>
      <c r="R1662" t="str">
        <f t="shared" si="277"/>
        <v>small</v>
      </c>
      <c r="S1662">
        <f t="shared" si="278"/>
        <v>1</v>
      </c>
      <c r="T1662">
        <v>1661</v>
      </c>
      <c r="U1662">
        <f t="shared" si="279"/>
        <v>10.002201025472161</v>
      </c>
      <c r="V1662">
        <f t="shared" si="280"/>
        <v>1661</v>
      </c>
      <c r="W1662" t="str">
        <f t="shared" si="281"/>
        <v/>
      </c>
      <c r="X1662" t="str">
        <f t="shared" si="282"/>
        <v/>
      </c>
      <c r="Y1662" t="str">
        <f t="shared" si="283"/>
        <v/>
      </c>
      <c r="Z1662" t="str">
        <f t="shared" si="284"/>
        <v/>
      </c>
      <c r="AA1662" t="str">
        <f t="shared" si="285"/>
        <v/>
      </c>
      <c r="AB1662" t="str">
        <f t="shared" si="286"/>
        <v/>
      </c>
    </row>
    <row r="1663" spans="1:28" x14ac:dyDescent="0.45">
      <c r="A1663" t="s">
        <v>1556</v>
      </c>
      <c r="B1663" t="s">
        <v>1556</v>
      </c>
      <c r="C1663" t="s">
        <v>1442</v>
      </c>
      <c r="D1663" t="s">
        <v>1443</v>
      </c>
      <c r="E1663">
        <v>34035</v>
      </c>
      <c r="F1663" t="s">
        <v>634</v>
      </c>
      <c r="G1663">
        <v>40.621000000000002</v>
      </c>
      <c r="H1663">
        <v>-74.438500000000005</v>
      </c>
      <c r="I1663">
        <v>22073</v>
      </c>
      <c r="J1663">
        <v>22073</v>
      </c>
      <c r="K1663">
        <f t="shared" si="276"/>
        <v>10.002110421141213</v>
      </c>
      <c r="L1663">
        <v>3049</v>
      </c>
      <c r="M1663" t="s">
        <v>19</v>
      </c>
      <c r="N1663" t="b">
        <v>1</v>
      </c>
      <c r="O1663" t="s">
        <v>330</v>
      </c>
      <c r="P1663" t="s">
        <v>1557</v>
      </c>
      <c r="Q1663">
        <v>1840001059</v>
      </c>
      <c r="R1663" t="str">
        <f t="shared" si="277"/>
        <v>small</v>
      </c>
      <c r="S1663">
        <f t="shared" si="278"/>
        <v>1</v>
      </c>
      <c r="T1663">
        <v>1662</v>
      </c>
      <c r="U1663">
        <f t="shared" si="279"/>
        <v>10.002110421141213</v>
      </c>
      <c r="V1663">
        <f t="shared" si="280"/>
        <v>1662</v>
      </c>
      <c r="W1663" t="str">
        <f t="shared" si="281"/>
        <v/>
      </c>
      <c r="X1663" t="str">
        <f t="shared" si="282"/>
        <v/>
      </c>
      <c r="Y1663" t="str">
        <f t="shared" si="283"/>
        <v/>
      </c>
      <c r="Z1663" t="str">
        <f t="shared" si="284"/>
        <v/>
      </c>
      <c r="AA1663" t="str">
        <f t="shared" si="285"/>
        <v/>
      </c>
      <c r="AB1663" t="str">
        <f t="shared" si="286"/>
        <v/>
      </c>
    </row>
    <row r="1664" spans="1:28" x14ac:dyDescent="0.45">
      <c r="A1664" t="s">
        <v>3408</v>
      </c>
      <c r="B1664" t="s">
        <v>3408</v>
      </c>
      <c r="C1664" t="s">
        <v>2998</v>
      </c>
      <c r="D1664" t="s">
        <v>2957</v>
      </c>
      <c r="E1664">
        <v>6077</v>
      </c>
      <c r="F1664" t="s">
        <v>3012</v>
      </c>
      <c r="G1664">
        <v>37.816200000000002</v>
      </c>
      <c r="H1664">
        <v>-121.3126</v>
      </c>
      <c r="I1664">
        <v>22073</v>
      </c>
      <c r="J1664">
        <v>22073</v>
      </c>
      <c r="K1664">
        <f t="shared" si="276"/>
        <v>10.002110421141213</v>
      </c>
      <c r="L1664">
        <v>388</v>
      </c>
      <c r="M1664" t="s">
        <v>19</v>
      </c>
      <c r="N1664" t="b">
        <v>1</v>
      </c>
      <c r="O1664" t="s">
        <v>20</v>
      </c>
      <c r="P1664" t="s">
        <v>3409</v>
      </c>
      <c r="Q1664">
        <v>1840020266</v>
      </c>
      <c r="R1664" t="str">
        <f t="shared" si="277"/>
        <v>small</v>
      </c>
      <c r="S1664">
        <f t="shared" si="278"/>
        <v>1</v>
      </c>
      <c r="T1664">
        <v>1663</v>
      </c>
      <c r="U1664">
        <f t="shared" si="279"/>
        <v>10.002110421141213</v>
      </c>
      <c r="V1664">
        <f t="shared" si="280"/>
        <v>1663</v>
      </c>
      <c r="W1664" t="str">
        <f t="shared" si="281"/>
        <v/>
      </c>
      <c r="X1664" t="str">
        <f t="shared" si="282"/>
        <v/>
      </c>
      <c r="Y1664" t="str">
        <f t="shared" si="283"/>
        <v/>
      </c>
      <c r="Z1664" t="str">
        <f t="shared" si="284"/>
        <v/>
      </c>
      <c r="AA1664" t="str">
        <f t="shared" si="285"/>
        <v/>
      </c>
      <c r="AB1664" t="str">
        <f t="shared" si="286"/>
        <v/>
      </c>
    </row>
    <row r="1665" spans="1:28" x14ac:dyDescent="0.45">
      <c r="A1665" t="s">
        <v>147</v>
      </c>
      <c r="B1665" t="s">
        <v>147</v>
      </c>
      <c r="C1665" t="s">
        <v>1442</v>
      </c>
      <c r="D1665" t="s">
        <v>1443</v>
      </c>
      <c r="E1665">
        <v>34039</v>
      </c>
      <c r="F1665" t="s">
        <v>179</v>
      </c>
      <c r="G1665">
        <v>40.715400000000002</v>
      </c>
      <c r="H1665">
        <v>-74.364800000000002</v>
      </c>
      <c r="I1665">
        <v>22019</v>
      </c>
      <c r="J1665">
        <v>22019</v>
      </c>
      <c r="K1665">
        <f t="shared" si="276"/>
        <v>9.9996609959847849</v>
      </c>
      <c r="L1665">
        <v>1417</v>
      </c>
      <c r="M1665" t="s">
        <v>19</v>
      </c>
      <c r="N1665" t="b">
        <v>1</v>
      </c>
      <c r="O1665" t="s">
        <v>330</v>
      </c>
      <c r="P1665" t="s">
        <v>1512</v>
      </c>
      <c r="Q1665">
        <v>1840000999</v>
      </c>
      <c r="R1665" t="str">
        <f t="shared" si="277"/>
        <v>small</v>
      </c>
      <c r="S1665">
        <f t="shared" si="278"/>
        <v>1</v>
      </c>
      <c r="T1665">
        <v>1664</v>
      </c>
      <c r="U1665">
        <f t="shared" si="279"/>
        <v>9.9996609959847849</v>
      </c>
      <c r="V1665">
        <f t="shared" si="280"/>
        <v>1664</v>
      </c>
      <c r="W1665" t="str">
        <f t="shared" si="281"/>
        <v/>
      </c>
      <c r="X1665" t="str">
        <f t="shared" si="282"/>
        <v/>
      </c>
      <c r="Y1665" t="str">
        <f t="shared" si="283"/>
        <v/>
      </c>
      <c r="Z1665" t="str">
        <f t="shared" si="284"/>
        <v/>
      </c>
      <c r="AA1665" t="str">
        <f t="shared" si="285"/>
        <v/>
      </c>
      <c r="AB1665" t="str">
        <f t="shared" si="286"/>
        <v/>
      </c>
    </row>
    <row r="1666" spans="1:28" x14ac:dyDescent="0.45">
      <c r="A1666" t="s">
        <v>5135</v>
      </c>
      <c r="B1666" t="s">
        <v>5135</v>
      </c>
      <c r="C1666" t="s">
        <v>5114</v>
      </c>
      <c r="D1666" t="s">
        <v>3732</v>
      </c>
      <c r="E1666">
        <v>28059</v>
      </c>
      <c r="F1666" t="s">
        <v>647</v>
      </c>
      <c r="G1666">
        <v>30.366499999999998</v>
      </c>
      <c r="H1666">
        <v>-88.550700000000006</v>
      </c>
      <c r="I1666">
        <v>49504</v>
      </c>
      <c r="J1666">
        <v>21981</v>
      </c>
      <c r="K1666">
        <f t="shared" si="276"/>
        <v>9.9979337228280727</v>
      </c>
      <c r="L1666">
        <v>551</v>
      </c>
      <c r="M1666" t="s">
        <v>19</v>
      </c>
      <c r="N1666" t="b">
        <v>1</v>
      </c>
      <c r="O1666" t="s">
        <v>596</v>
      </c>
      <c r="P1666" t="s">
        <v>5136</v>
      </c>
      <c r="Q1666">
        <v>1840015018</v>
      </c>
      <c r="R1666" t="str">
        <f t="shared" si="277"/>
        <v>small</v>
      </c>
      <c r="S1666">
        <f t="shared" si="278"/>
        <v>1</v>
      </c>
      <c r="T1666">
        <v>1665</v>
      </c>
      <c r="U1666">
        <f t="shared" si="279"/>
        <v>9.9979337228280727</v>
      </c>
      <c r="V1666">
        <f t="shared" si="280"/>
        <v>1665</v>
      </c>
      <c r="W1666" t="str">
        <f t="shared" si="281"/>
        <v/>
      </c>
      <c r="X1666" t="str">
        <f t="shared" si="282"/>
        <v/>
      </c>
      <c r="Y1666" t="str">
        <f t="shared" si="283"/>
        <v/>
      </c>
      <c r="Z1666" t="str">
        <f t="shared" si="284"/>
        <v/>
      </c>
      <c r="AA1666" t="str">
        <f t="shared" si="285"/>
        <v/>
      </c>
      <c r="AB1666" t="str">
        <f t="shared" si="286"/>
        <v/>
      </c>
    </row>
    <row r="1667" spans="1:28" x14ac:dyDescent="0.45">
      <c r="A1667" t="s">
        <v>1122</v>
      </c>
      <c r="B1667" t="s">
        <v>1122</v>
      </c>
      <c r="C1667" t="s">
        <v>966</v>
      </c>
      <c r="D1667" t="s">
        <v>967</v>
      </c>
      <c r="E1667">
        <v>12091</v>
      </c>
      <c r="F1667" t="s">
        <v>970</v>
      </c>
      <c r="G1667">
        <v>30.424399999999999</v>
      </c>
      <c r="H1667">
        <v>-86.619200000000006</v>
      </c>
      <c r="I1667">
        <v>21971</v>
      </c>
      <c r="J1667">
        <v>21971</v>
      </c>
      <c r="K1667">
        <f t="shared" ref="K1667:K1730" si="287">LN(J1667)</f>
        <v>9.9974786809563696</v>
      </c>
      <c r="L1667">
        <v>1132</v>
      </c>
      <c r="M1667" t="s">
        <v>19</v>
      </c>
      <c r="N1667" t="b">
        <v>1</v>
      </c>
      <c r="O1667" t="s">
        <v>596</v>
      </c>
      <c r="P1667" t="s">
        <v>1123</v>
      </c>
      <c r="Q1667">
        <v>1840013923</v>
      </c>
      <c r="R1667" t="str">
        <f t="shared" ref="R1667:R1730" si="288">_xlfn.IFS(J1667&lt;75000,"small",J1667&lt;250000,"intermediate",J1667&lt;1000000,"metropolitan",J1667&gt;=250000,"primate")</f>
        <v>small</v>
      </c>
      <c r="S1667">
        <f t="shared" ref="S1667:S1730" si="289">_xlfn.IFS(R1667="small",1,R1667="intermediate",2,R1667="metropolitan",3,R1667="primate",4)</f>
        <v>1</v>
      </c>
      <c r="T1667">
        <v>1666</v>
      </c>
      <c r="U1667">
        <f t="shared" ref="U1667:U1730" si="290">IF($S1667=1,K1667,"")</f>
        <v>9.9974786809563696</v>
      </c>
      <c r="V1667">
        <f t="shared" ref="V1667:V1730" si="291">IF(S1667=1,T1667,"")</f>
        <v>1666</v>
      </c>
      <c r="W1667" t="str">
        <f t="shared" ref="W1667:W1730" si="292">IF(S1667=2,K1667,"")</f>
        <v/>
      </c>
      <c r="X1667" t="str">
        <f t="shared" ref="X1667:X1730" si="293">IF(S1667=2,T1667,"")</f>
        <v/>
      </c>
      <c r="Y1667" t="str">
        <f t="shared" ref="Y1667:Y1730" si="294">IF(S1667=3,K1667,"")</f>
        <v/>
      </c>
      <c r="Z1667" t="str">
        <f t="shared" ref="Z1667:Z1730" si="295">IF(S1667=3,T1667,"")</f>
        <v/>
      </c>
      <c r="AA1667" t="str">
        <f t="shared" ref="AA1667:AA1730" si="296">IF(S1667=4,K1667,"")</f>
        <v/>
      </c>
      <c r="AB1667" t="str">
        <f t="shared" ref="AB1667:AB1730" si="297">IF(S1667=4,T1667,"")</f>
        <v/>
      </c>
    </row>
    <row r="1668" spans="1:28" x14ac:dyDescent="0.45">
      <c r="A1668" t="s">
        <v>4337</v>
      </c>
      <c r="B1668" t="s">
        <v>4337</v>
      </c>
      <c r="C1668" t="s">
        <v>4288</v>
      </c>
      <c r="D1668" t="s">
        <v>2932</v>
      </c>
      <c r="E1668">
        <v>40109</v>
      </c>
      <c r="F1668" t="s">
        <v>2932</v>
      </c>
      <c r="G1668">
        <v>35.448300000000003</v>
      </c>
      <c r="H1668">
        <v>-97.440799999999996</v>
      </c>
      <c r="I1668">
        <v>21950</v>
      </c>
      <c r="J1668">
        <v>21950</v>
      </c>
      <c r="K1668">
        <f t="shared" si="287"/>
        <v>9.9965224185033179</v>
      </c>
      <c r="L1668">
        <v>1127</v>
      </c>
      <c r="M1668" t="s">
        <v>19</v>
      </c>
      <c r="N1668" t="b">
        <v>1</v>
      </c>
      <c r="O1668" t="s">
        <v>596</v>
      </c>
      <c r="P1668" t="s">
        <v>4338</v>
      </c>
      <c r="Q1668">
        <v>1840019154</v>
      </c>
      <c r="R1668" t="str">
        <f t="shared" si="288"/>
        <v>small</v>
      </c>
      <c r="S1668">
        <f t="shared" si="289"/>
        <v>1</v>
      </c>
      <c r="T1668">
        <v>1667</v>
      </c>
      <c r="U1668">
        <f t="shared" si="290"/>
        <v>9.9965224185033179</v>
      </c>
      <c r="V1668">
        <f t="shared" si="291"/>
        <v>1667</v>
      </c>
      <c r="W1668" t="str">
        <f t="shared" si="292"/>
        <v/>
      </c>
      <c r="X1668" t="str">
        <f t="shared" si="293"/>
        <v/>
      </c>
      <c r="Y1668" t="str">
        <f t="shared" si="294"/>
        <v/>
      </c>
      <c r="Z1668" t="str">
        <f t="shared" si="295"/>
        <v/>
      </c>
      <c r="AA1668" t="str">
        <f t="shared" si="296"/>
        <v/>
      </c>
      <c r="AB1668" t="str">
        <f t="shared" si="297"/>
        <v/>
      </c>
    </row>
    <row r="1669" spans="1:28" x14ac:dyDescent="0.45">
      <c r="A1669" t="s">
        <v>467</v>
      </c>
      <c r="B1669" t="s">
        <v>467</v>
      </c>
      <c r="C1669" t="s">
        <v>4142</v>
      </c>
      <c r="D1669" t="s">
        <v>2864</v>
      </c>
      <c r="E1669">
        <v>18019</v>
      </c>
      <c r="F1669" t="s">
        <v>58</v>
      </c>
      <c r="G1669">
        <v>38.322499999999998</v>
      </c>
      <c r="H1669">
        <v>-85.767399999999995</v>
      </c>
      <c r="I1669">
        <v>21920</v>
      </c>
      <c r="J1669">
        <v>21920</v>
      </c>
      <c r="K1669">
        <f t="shared" si="287"/>
        <v>9.9951547410619526</v>
      </c>
      <c r="L1669">
        <v>842</v>
      </c>
      <c r="M1669" t="s">
        <v>19</v>
      </c>
      <c r="N1669" t="b">
        <v>1</v>
      </c>
      <c r="O1669" t="s">
        <v>4148</v>
      </c>
      <c r="P1669" t="s">
        <v>4194</v>
      </c>
      <c r="Q1669">
        <v>1840009665</v>
      </c>
      <c r="R1669" t="str">
        <f t="shared" si="288"/>
        <v>small</v>
      </c>
      <c r="S1669">
        <f t="shared" si="289"/>
        <v>1</v>
      </c>
      <c r="T1669">
        <v>1668</v>
      </c>
      <c r="U1669">
        <f t="shared" si="290"/>
        <v>9.9951547410619526</v>
      </c>
      <c r="V1669">
        <f t="shared" si="291"/>
        <v>1668</v>
      </c>
      <c r="W1669" t="str">
        <f t="shared" si="292"/>
        <v/>
      </c>
      <c r="X1669" t="str">
        <f t="shared" si="293"/>
        <v/>
      </c>
      <c r="Y1669" t="str">
        <f t="shared" si="294"/>
        <v/>
      </c>
      <c r="Z1669" t="str">
        <f t="shared" si="295"/>
        <v/>
      </c>
      <c r="AA1669" t="str">
        <f t="shared" si="296"/>
        <v/>
      </c>
      <c r="AB1669" t="str">
        <f t="shared" si="297"/>
        <v/>
      </c>
    </row>
    <row r="1670" spans="1:28" x14ac:dyDescent="0.45">
      <c r="A1670" t="s">
        <v>1200</v>
      </c>
      <c r="B1670" t="s">
        <v>1200</v>
      </c>
      <c r="C1670" t="s">
        <v>4580</v>
      </c>
      <c r="D1670" t="s">
        <v>899</v>
      </c>
      <c r="E1670">
        <v>39151</v>
      </c>
      <c r="F1670" t="s">
        <v>2506</v>
      </c>
      <c r="G1670">
        <v>40.910699999999999</v>
      </c>
      <c r="H1670">
        <v>-81.118899999999996</v>
      </c>
      <c r="I1670">
        <v>31917</v>
      </c>
      <c r="J1670">
        <v>21900</v>
      </c>
      <c r="K1670">
        <f t="shared" si="287"/>
        <v>9.9942419158045919</v>
      </c>
      <c r="L1670">
        <v>939</v>
      </c>
      <c r="M1670" t="s">
        <v>19</v>
      </c>
      <c r="N1670" t="b">
        <v>1</v>
      </c>
      <c r="O1670" t="s">
        <v>330</v>
      </c>
      <c r="P1670">
        <v>44601</v>
      </c>
      <c r="Q1670">
        <v>1840000962</v>
      </c>
      <c r="R1670" t="str">
        <f t="shared" si="288"/>
        <v>small</v>
      </c>
      <c r="S1670">
        <f t="shared" si="289"/>
        <v>1</v>
      </c>
      <c r="T1670">
        <v>1669</v>
      </c>
      <c r="U1670">
        <f t="shared" si="290"/>
        <v>9.9942419158045919</v>
      </c>
      <c r="V1670">
        <f t="shared" si="291"/>
        <v>1669</v>
      </c>
      <c r="W1670" t="str">
        <f t="shared" si="292"/>
        <v/>
      </c>
      <c r="X1670" t="str">
        <f t="shared" si="293"/>
        <v/>
      </c>
      <c r="Y1670" t="str">
        <f t="shared" si="294"/>
        <v/>
      </c>
      <c r="Z1670" t="str">
        <f t="shared" si="295"/>
        <v/>
      </c>
      <c r="AA1670" t="str">
        <f t="shared" si="296"/>
        <v/>
      </c>
      <c r="AB1670" t="str">
        <f t="shared" si="297"/>
        <v/>
      </c>
    </row>
    <row r="1671" spans="1:28" x14ac:dyDescent="0.45">
      <c r="A1671" t="s">
        <v>345</v>
      </c>
      <c r="B1671" t="s">
        <v>345</v>
      </c>
      <c r="C1671" t="s">
        <v>328</v>
      </c>
      <c r="D1671" t="s">
        <v>167</v>
      </c>
      <c r="E1671">
        <v>51820</v>
      </c>
      <c r="F1671" t="s">
        <v>346</v>
      </c>
      <c r="G1671">
        <v>38.067300000000003</v>
      </c>
      <c r="H1671">
        <v>-78.901200000000003</v>
      </c>
      <c r="I1671">
        <v>21887</v>
      </c>
      <c r="J1671">
        <v>21887</v>
      </c>
      <c r="K1671">
        <f t="shared" si="287"/>
        <v>9.9936481322440844</v>
      </c>
      <c r="L1671">
        <v>562</v>
      </c>
      <c r="M1671" t="s">
        <v>19</v>
      </c>
      <c r="N1671" t="b">
        <v>1</v>
      </c>
      <c r="O1671" t="s">
        <v>330</v>
      </c>
      <c r="P1671">
        <v>22980</v>
      </c>
      <c r="Q1671">
        <v>1840003848</v>
      </c>
      <c r="R1671" t="str">
        <f t="shared" si="288"/>
        <v>small</v>
      </c>
      <c r="S1671">
        <f t="shared" si="289"/>
        <v>1</v>
      </c>
      <c r="T1671">
        <v>1670</v>
      </c>
      <c r="U1671">
        <f t="shared" si="290"/>
        <v>9.9936481322440844</v>
      </c>
      <c r="V1671">
        <f t="shared" si="291"/>
        <v>1670</v>
      </c>
      <c r="W1671" t="str">
        <f t="shared" si="292"/>
        <v/>
      </c>
      <c r="X1671" t="str">
        <f t="shared" si="293"/>
        <v/>
      </c>
      <c r="Y1671" t="str">
        <f t="shared" si="294"/>
        <v/>
      </c>
      <c r="Z1671" t="str">
        <f t="shared" si="295"/>
        <v/>
      </c>
      <c r="AA1671" t="str">
        <f t="shared" si="296"/>
        <v/>
      </c>
      <c r="AB1671" t="str">
        <f t="shared" si="297"/>
        <v/>
      </c>
    </row>
    <row r="1672" spans="1:28" x14ac:dyDescent="0.45">
      <c r="A1672" t="s">
        <v>3415</v>
      </c>
      <c r="B1672" t="s">
        <v>3415</v>
      </c>
      <c r="C1672" t="s">
        <v>3789</v>
      </c>
      <c r="D1672" t="s">
        <v>3790</v>
      </c>
      <c r="E1672">
        <v>17043</v>
      </c>
      <c r="F1672" t="s">
        <v>3803</v>
      </c>
      <c r="G1672">
        <v>41.886400000000002</v>
      </c>
      <c r="H1672">
        <v>-87.977900000000005</v>
      </c>
      <c r="I1672">
        <v>21882</v>
      </c>
      <c r="J1672">
        <v>21882</v>
      </c>
      <c r="K1672">
        <f t="shared" si="287"/>
        <v>9.9934196600367358</v>
      </c>
      <c r="L1672">
        <v>1786</v>
      </c>
      <c r="M1672" t="s">
        <v>19</v>
      </c>
      <c r="N1672" t="b">
        <v>1</v>
      </c>
      <c r="O1672" t="s">
        <v>596</v>
      </c>
      <c r="P1672">
        <v>60181</v>
      </c>
      <c r="Q1672">
        <v>1840011412</v>
      </c>
      <c r="R1672" t="str">
        <f t="shared" si="288"/>
        <v>small</v>
      </c>
      <c r="S1672">
        <f t="shared" si="289"/>
        <v>1</v>
      </c>
      <c r="T1672">
        <v>1671</v>
      </c>
      <c r="U1672">
        <f t="shared" si="290"/>
        <v>9.9934196600367358</v>
      </c>
      <c r="V1672">
        <f t="shared" si="291"/>
        <v>1671</v>
      </c>
      <c r="W1672" t="str">
        <f t="shared" si="292"/>
        <v/>
      </c>
      <c r="X1672" t="str">
        <f t="shared" si="293"/>
        <v/>
      </c>
      <c r="Y1672" t="str">
        <f t="shared" si="294"/>
        <v/>
      </c>
      <c r="Z1672" t="str">
        <f t="shared" si="295"/>
        <v/>
      </c>
      <c r="AA1672" t="str">
        <f t="shared" si="296"/>
        <v/>
      </c>
      <c r="AB1672" t="str">
        <f t="shared" si="297"/>
        <v/>
      </c>
    </row>
    <row r="1673" spans="1:28" x14ac:dyDescent="0.45">
      <c r="A1673" t="s">
        <v>316</v>
      </c>
      <c r="B1673" t="s">
        <v>316</v>
      </c>
      <c r="C1673" t="s">
        <v>3789</v>
      </c>
      <c r="D1673" t="s">
        <v>3790</v>
      </c>
      <c r="E1673">
        <v>17089</v>
      </c>
      <c r="F1673" t="s">
        <v>2924</v>
      </c>
      <c r="G1673">
        <v>41.883099999999999</v>
      </c>
      <c r="H1673">
        <v>-88.323599999999999</v>
      </c>
      <c r="I1673">
        <v>21880</v>
      </c>
      <c r="J1673">
        <v>21880</v>
      </c>
      <c r="K1673">
        <f t="shared" si="287"/>
        <v>9.9933282565359178</v>
      </c>
      <c r="L1673">
        <v>865</v>
      </c>
      <c r="M1673" t="s">
        <v>19</v>
      </c>
      <c r="N1673" t="b">
        <v>1</v>
      </c>
      <c r="O1673" t="s">
        <v>596</v>
      </c>
      <c r="P1673">
        <v>60134</v>
      </c>
      <c r="Q1673">
        <v>1840008135</v>
      </c>
      <c r="R1673" t="str">
        <f t="shared" si="288"/>
        <v>small</v>
      </c>
      <c r="S1673">
        <f t="shared" si="289"/>
        <v>1</v>
      </c>
      <c r="T1673">
        <v>1672</v>
      </c>
      <c r="U1673">
        <f t="shared" si="290"/>
        <v>9.9933282565359178</v>
      </c>
      <c r="V1673">
        <f t="shared" si="291"/>
        <v>1672</v>
      </c>
      <c r="W1673" t="str">
        <f t="shared" si="292"/>
        <v/>
      </c>
      <c r="X1673" t="str">
        <f t="shared" si="293"/>
        <v/>
      </c>
      <c r="Y1673" t="str">
        <f t="shared" si="294"/>
        <v/>
      </c>
      <c r="Z1673" t="str">
        <f t="shared" si="295"/>
        <v/>
      </c>
      <c r="AA1673" t="str">
        <f t="shared" si="296"/>
        <v/>
      </c>
      <c r="AB1673" t="str">
        <f t="shared" si="297"/>
        <v/>
      </c>
    </row>
    <row r="1674" spans="1:28" x14ac:dyDescent="0.45">
      <c r="A1674" t="s">
        <v>1168</v>
      </c>
      <c r="B1674" t="s">
        <v>1168</v>
      </c>
      <c r="C1674" t="s">
        <v>966</v>
      </c>
      <c r="D1674" t="s">
        <v>967</v>
      </c>
      <c r="E1674">
        <v>12021</v>
      </c>
      <c r="F1674" t="s">
        <v>979</v>
      </c>
      <c r="G1674">
        <v>26.150400000000001</v>
      </c>
      <c r="H1674">
        <v>-81.793599999999998</v>
      </c>
      <c r="I1674">
        <v>21845</v>
      </c>
      <c r="J1674">
        <v>21845</v>
      </c>
      <c r="K1674">
        <f t="shared" si="287"/>
        <v>9.9917273413855359</v>
      </c>
      <c r="L1674">
        <v>684</v>
      </c>
      <c r="M1674" t="s">
        <v>19</v>
      </c>
      <c r="N1674" t="b">
        <v>1</v>
      </c>
      <c r="O1674" t="s">
        <v>330</v>
      </c>
      <c r="P1674" t="s">
        <v>1169</v>
      </c>
      <c r="Q1674">
        <v>1840015131</v>
      </c>
      <c r="R1674" t="str">
        <f t="shared" si="288"/>
        <v>small</v>
      </c>
      <c r="S1674">
        <f t="shared" si="289"/>
        <v>1</v>
      </c>
      <c r="T1674">
        <v>1673</v>
      </c>
      <c r="U1674">
        <f t="shared" si="290"/>
        <v>9.9917273413855359</v>
      </c>
      <c r="V1674">
        <f t="shared" si="291"/>
        <v>1673</v>
      </c>
      <c r="W1674" t="str">
        <f t="shared" si="292"/>
        <v/>
      </c>
      <c r="X1674" t="str">
        <f t="shared" si="293"/>
        <v/>
      </c>
      <c r="Y1674" t="str">
        <f t="shared" si="294"/>
        <v/>
      </c>
      <c r="Z1674" t="str">
        <f t="shared" si="295"/>
        <v/>
      </c>
      <c r="AA1674" t="str">
        <f t="shared" si="296"/>
        <v/>
      </c>
      <c r="AB1674" t="str">
        <f t="shared" si="297"/>
        <v/>
      </c>
    </row>
    <row r="1675" spans="1:28" x14ac:dyDescent="0.45">
      <c r="A1675" t="s">
        <v>3805</v>
      </c>
      <c r="B1675" t="s">
        <v>3805</v>
      </c>
      <c r="C1675" t="s">
        <v>3789</v>
      </c>
      <c r="D1675" t="s">
        <v>3790</v>
      </c>
      <c r="E1675">
        <v>17031</v>
      </c>
      <c r="F1675" t="s">
        <v>2551</v>
      </c>
      <c r="G1675">
        <v>41.597700000000003</v>
      </c>
      <c r="H1675">
        <v>-87.602199999999996</v>
      </c>
      <c r="I1675">
        <v>21817</v>
      </c>
      <c r="J1675">
        <v>21817</v>
      </c>
      <c r="K1675">
        <f t="shared" si="287"/>
        <v>9.9904447613920251</v>
      </c>
      <c r="L1675">
        <v>1163</v>
      </c>
      <c r="M1675" t="s">
        <v>19</v>
      </c>
      <c r="N1675" t="b">
        <v>1</v>
      </c>
      <c r="O1675" t="s">
        <v>596</v>
      </c>
      <c r="P1675">
        <v>60473</v>
      </c>
      <c r="Q1675">
        <v>1840011324</v>
      </c>
      <c r="R1675" t="str">
        <f t="shared" si="288"/>
        <v>small</v>
      </c>
      <c r="S1675">
        <f t="shared" si="289"/>
        <v>1</v>
      </c>
      <c r="T1675">
        <v>1674</v>
      </c>
      <c r="U1675">
        <f t="shared" si="290"/>
        <v>9.9904447613920251</v>
      </c>
      <c r="V1675">
        <f t="shared" si="291"/>
        <v>1674</v>
      </c>
      <c r="W1675" t="str">
        <f t="shared" si="292"/>
        <v/>
      </c>
      <c r="X1675" t="str">
        <f t="shared" si="293"/>
        <v/>
      </c>
      <c r="Y1675" t="str">
        <f t="shared" si="294"/>
        <v/>
      </c>
      <c r="Z1675" t="str">
        <f t="shared" si="295"/>
        <v/>
      </c>
      <c r="AA1675" t="str">
        <f t="shared" si="296"/>
        <v/>
      </c>
      <c r="AB1675" t="str">
        <f t="shared" si="297"/>
        <v/>
      </c>
    </row>
    <row r="1676" spans="1:28" x14ac:dyDescent="0.45">
      <c r="A1676" t="s">
        <v>4341</v>
      </c>
      <c r="B1676" t="s">
        <v>4341</v>
      </c>
      <c r="C1676" t="s">
        <v>4288</v>
      </c>
      <c r="D1676" t="s">
        <v>2932</v>
      </c>
      <c r="E1676">
        <v>40143</v>
      </c>
      <c r="F1676" t="s">
        <v>4297</v>
      </c>
      <c r="G1676">
        <v>35.997999999999998</v>
      </c>
      <c r="H1676">
        <v>-95.973699999999994</v>
      </c>
      <c r="I1676">
        <v>21812</v>
      </c>
      <c r="J1676">
        <v>21812</v>
      </c>
      <c r="K1676">
        <f t="shared" si="287"/>
        <v>9.9902155560459516</v>
      </c>
      <c r="L1676">
        <v>491</v>
      </c>
      <c r="M1676" t="s">
        <v>19</v>
      </c>
      <c r="N1676" t="b">
        <v>1</v>
      </c>
      <c r="O1676" t="s">
        <v>596</v>
      </c>
      <c r="P1676" t="s">
        <v>4342</v>
      </c>
      <c r="Q1676">
        <v>1840019060</v>
      </c>
      <c r="R1676" t="str">
        <f t="shared" si="288"/>
        <v>small</v>
      </c>
      <c r="S1676">
        <f t="shared" si="289"/>
        <v>1</v>
      </c>
      <c r="T1676">
        <v>1675</v>
      </c>
      <c r="U1676">
        <f t="shared" si="290"/>
        <v>9.9902155560459516</v>
      </c>
      <c r="V1676">
        <f t="shared" si="291"/>
        <v>1675</v>
      </c>
      <c r="W1676" t="str">
        <f t="shared" si="292"/>
        <v/>
      </c>
      <c r="X1676" t="str">
        <f t="shared" si="293"/>
        <v/>
      </c>
      <c r="Y1676" t="str">
        <f t="shared" si="294"/>
        <v/>
      </c>
      <c r="Z1676" t="str">
        <f t="shared" si="295"/>
        <v/>
      </c>
      <c r="AA1676" t="str">
        <f t="shared" si="296"/>
        <v/>
      </c>
      <c r="AB1676" t="str">
        <f t="shared" si="297"/>
        <v/>
      </c>
    </row>
    <row r="1677" spans="1:28" x14ac:dyDescent="0.45">
      <c r="A1677" t="s">
        <v>5078</v>
      </c>
      <c r="B1677" t="s">
        <v>5078</v>
      </c>
      <c r="C1677" t="s">
        <v>5073</v>
      </c>
      <c r="D1677" t="s">
        <v>3683</v>
      </c>
      <c r="E1677">
        <v>20091</v>
      </c>
      <c r="F1677" t="s">
        <v>215</v>
      </c>
      <c r="G1677">
        <v>38.987299999999998</v>
      </c>
      <c r="H1677">
        <v>-94.636200000000002</v>
      </c>
      <c r="I1677">
        <v>21805</v>
      </c>
      <c r="J1677">
        <v>21805</v>
      </c>
      <c r="K1677">
        <f t="shared" si="287"/>
        <v>9.9898945802768662</v>
      </c>
      <c r="L1677">
        <v>1357</v>
      </c>
      <c r="M1677" t="s">
        <v>19</v>
      </c>
      <c r="N1677" t="b">
        <v>1</v>
      </c>
      <c r="O1677" t="s">
        <v>596</v>
      </c>
      <c r="P1677" t="s">
        <v>5079</v>
      </c>
      <c r="Q1677">
        <v>1840001644</v>
      </c>
      <c r="R1677" t="str">
        <f t="shared" si="288"/>
        <v>small</v>
      </c>
      <c r="S1677">
        <f t="shared" si="289"/>
        <v>1</v>
      </c>
      <c r="T1677">
        <v>1676</v>
      </c>
      <c r="U1677">
        <f t="shared" si="290"/>
        <v>9.9898945802768662</v>
      </c>
      <c r="V1677">
        <f t="shared" si="291"/>
        <v>1676</v>
      </c>
      <c r="W1677" t="str">
        <f t="shared" si="292"/>
        <v/>
      </c>
      <c r="X1677" t="str">
        <f t="shared" si="293"/>
        <v/>
      </c>
      <c r="Y1677" t="str">
        <f t="shared" si="294"/>
        <v/>
      </c>
      <c r="Z1677" t="str">
        <f t="shared" si="295"/>
        <v/>
      </c>
      <c r="AA1677" t="str">
        <f t="shared" si="296"/>
        <v/>
      </c>
      <c r="AB1677" t="str">
        <f t="shared" si="297"/>
        <v/>
      </c>
    </row>
    <row r="1678" spans="1:28" x14ac:dyDescent="0.45">
      <c r="A1678" t="s">
        <v>3087</v>
      </c>
      <c r="B1678" t="s">
        <v>3087</v>
      </c>
      <c r="C1678" t="s">
        <v>2998</v>
      </c>
      <c r="D1678" t="s">
        <v>2957</v>
      </c>
      <c r="E1678">
        <v>6037</v>
      </c>
      <c r="F1678" t="s">
        <v>2149</v>
      </c>
      <c r="G1678">
        <v>34.160899999999998</v>
      </c>
      <c r="H1678">
        <v>-117.95050000000001</v>
      </c>
      <c r="I1678">
        <v>21801</v>
      </c>
      <c r="J1678">
        <v>21801</v>
      </c>
      <c r="K1678">
        <f t="shared" si="287"/>
        <v>9.9897111192847454</v>
      </c>
      <c r="L1678">
        <v>1258</v>
      </c>
      <c r="M1678" t="s">
        <v>19</v>
      </c>
      <c r="N1678" t="b">
        <v>1</v>
      </c>
      <c r="O1678" t="s">
        <v>20</v>
      </c>
      <c r="P1678" t="s">
        <v>3088</v>
      </c>
      <c r="Q1678">
        <v>1840019246</v>
      </c>
      <c r="R1678" t="str">
        <f t="shared" si="288"/>
        <v>small</v>
      </c>
      <c r="S1678">
        <f t="shared" si="289"/>
        <v>1</v>
      </c>
      <c r="T1678">
        <v>1677</v>
      </c>
      <c r="U1678">
        <f t="shared" si="290"/>
        <v>9.9897111192847454</v>
      </c>
      <c r="V1678">
        <f t="shared" si="291"/>
        <v>1677</v>
      </c>
      <c r="W1678" t="str">
        <f t="shared" si="292"/>
        <v/>
      </c>
      <c r="X1678" t="str">
        <f t="shared" si="293"/>
        <v/>
      </c>
      <c r="Y1678" t="str">
        <f t="shared" si="294"/>
        <v/>
      </c>
      <c r="Z1678" t="str">
        <f t="shared" si="295"/>
        <v/>
      </c>
      <c r="AA1678" t="str">
        <f t="shared" si="296"/>
        <v/>
      </c>
      <c r="AB1678" t="str">
        <f t="shared" si="297"/>
        <v/>
      </c>
    </row>
    <row r="1679" spans="1:28" x14ac:dyDescent="0.45">
      <c r="A1679" t="s">
        <v>3931</v>
      </c>
      <c r="B1679" t="s">
        <v>3931</v>
      </c>
      <c r="C1679" t="s">
        <v>3789</v>
      </c>
      <c r="D1679" t="s">
        <v>3790</v>
      </c>
      <c r="E1679">
        <v>17031</v>
      </c>
      <c r="F1679" t="s">
        <v>2551</v>
      </c>
      <c r="G1679">
        <v>41.481699999999996</v>
      </c>
      <c r="H1679">
        <v>-87.686700000000002</v>
      </c>
      <c r="I1679">
        <v>21785</v>
      </c>
      <c r="J1679">
        <v>21785</v>
      </c>
      <c r="K1679">
        <f t="shared" si="287"/>
        <v>9.9889769385515432</v>
      </c>
      <c r="L1679">
        <v>1694</v>
      </c>
      <c r="M1679" t="s">
        <v>19</v>
      </c>
      <c r="N1679" t="b">
        <v>1</v>
      </c>
      <c r="O1679" t="s">
        <v>596</v>
      </c>
      <c r="P1679">
        <v>60466</v>
      </c>
      <c r="Q1679">
        <v>1840011313</v>
      </c>
      <c r="R1679" t="str">
        <f t="shared" si="288"/>
        <v>small</v>
      </c>
      <c r="S1679">
        <f t="shared" si="289"/>
        <v>1</v>
      </c>
      <c r="T1679">
        <v>1678</v>
      </c>
      <c r="U1679">
        <f t="shared" si="290"/>
        <v>9.9889769385515432</v>
      </c>
      <c r="V1679">
        <f t="shared" si="291"/>
        <v>1678</v>
      </c>
      <c r="W1679" t="str">
        <f t="shared" si="292"/>
        <v/>
      </c>
      <c r="X1679" t="str">
        <f t="shared" si="293"/>
        <v/>
      </c>
      <c r="Y1679" t="str">
        <f t="shared" si="294"/>
        <v/>
      </c>
      <c r="Z1679" t="str">
        <f t="shared" si="295"/>
        <v/>
      </c>
      <c r="AA1679" t="str">
        <f t="shared" si="296"/>
        <v/>
      </c>
      <c r="AB1679" t="str">
        <f t="shared" si="297"/>
        <v/>
      </c>
    </row>
    <row r="1680" spans="1:28" x14ac:dyDescent="0.45">
      <c r="A1680" t="s">
        <v>2258</v>
      </c>
      <c r="B1680" t="s">
        <v>2258</v>
      </c>
      <c r="C1680" t="s">
        <v>2998</v>
      </c>
      <c r="D1680" t="s">
        <v>2957</v>
      </c>
      <c r="E1680">
        <v>6099</v>
      </c>
      <c r="F1680" t="s">
        <v>3005</v>
      </c>
      <c r="G1680">
        <v>37.473399999999998</v>
      </c>
      <c r="H1680">
        <v>-121.14400000000001</v>
      </c>
      <c r="I1680">
        <v>22169</v>
      </c>
      <c r="J1680">
        <v>21776</v>
      </c>
      <c r="K1680">
        <f t="shared" si="287"/>
        <v>9.9885637248912467</v>
      </c>
      <c r="L1680">
        <v>1412</v>
      </c>
      <c r="M1680" t="s">
        <v>19</v>
      </c>
      <c r="N1680" t="b">
        <v>1</v>
      </c>
      <c r="O1680" t="s">
        <v>20</v>
      </c>
      <c r="P1680">
        <v>95363</v>
      </c>
      <c r="Q1680">
        <v>1840020290</v>
      </c>
      <c r="R1680" t="str">
        <f t="shared" si="288"/>
        <v>small</v>
      </c>
      <c r="S1680">
        <f t="shared" si="289"/>
        <v>1</v>
      </c>
      <c r="T1680">
        <v>1679</v>
      </c>
      <c r="U1680">
        <f t="shared" si="290"/>
        <v>9.9885637248912467</v>
      </c>
      <c r="V1680">
        <f t="shared" si="291"/>
        <v>1679</v>
      </c>
      <c r="W1680" t="str">
        <f t="shared" si="292"/>
        <v/>
      </c>
      <c r="X1680" t="str">
        <f t="shared" si="293"/>
        <v/>
      </c>
      <c r="Y1680" t="str">
        <f t="shared" si="294"/>
        <v/>
      </c>
      <c r="Z1680" t="str">
        <f t="shared" si="295"/>
        <v/>
      </c>
      <c r="AA1680" t="str">
        <f t="shared" si="296"/>
        <v/>
      </c>
      <c r="AB1680" t="str">
        <f t="shared" si="297"/>
        <v/>
      </c>
    </row>
    <row r="1681" spans="1:28" x14ac:dyDescent="0.45">
      <c r="A1681" t="s">
        <v>2500</v>
      </c>
      <c r="B1681" t="s">
        <v>2500</v>
      </c>
      <c r="C1681" t="s">
        <v>2484</v>
      </c>
      <c r="D1681" t="s">
        <v>2485</v>
      </c>
      <c r="E1681">
        <v>38059</v>
      </c>
      <c r="F1681" t="s">
        <v>175</v>
      </c>
      <c r="G1681">
        <v>46.826700000000002</v>
      </c>
      <c r="H1681">
        <v>-100.88460000000001</v>
      </c>
      <c r="I1681">
        <v>21769</v>
      </c>
      <c r="J1681">
        <v>21769</v>
      </c>
      <c r="K1681">
        <f t="shared" si="287"/>
        <v>9.9882422184009361</v>
      </c>
      <c r="L1681">
        <v>757</v>
      </c>
      <c r="M1681" t="s">
        <v>19</v>
      </c>
      <c r="N1681" t="b">
        <v>1</v>
      </c>
      <c r="O1681" t="s">
        <v>2495</v>
      </c>
      <c r="P1681">
        <v>58554</v>
      </c>
      <c r="Q1681">
        <v>1840000199</v>
      </c>
      <c r="R1681" t="str">
        <f t="shared" si="288"/>
        <v>small</v>
      </c>
      <c r="S1681">
        <f t="shared" si="289"/>
        <v>1</v>
      </c>
      <c r="T1681">
        <v>1680</v>
      </c>
      <c r="U1681">
        <f t="shared" si="290"/>
        <v>9.9882422184009361</v>
      </c>
      <c r="V1681">
        <f t="shared" si="291"/>
        <v>1680</v>
      </c>
      <c r="W1681" t="str">
        <f t="shared" si="292"/>
        <v/>
      </c>
      <c r="X1681" t="str">
        <f t="shared" si="293"/>
        <v/>
      </c>
      <c r="Y1681" t="str">
        <f t="shared" si="294"/>
        <v/>
      </c>
      <c r="Z1681" t="str">
        <f t="shared" si="295"/>
        <v/>
      </c>
      <c r="AA1681" t="str">
        <f t="shared" si="296"/>
        <v/>
      </c>
      <c r="AB1681" t="str">
        <f t="shared" si="297"/>
        <v/>
      </c>
    </row>
    <row r="1682" spans="1:28" x14ac:dyDescent="0.45">
      <c r="A1682" t="s">
        <v>5003</v>
      </c>
      <c r="B1682" t="s">
        <v>5003</v>
      </c>
      <c r="C1682" t="s">
        <v>4960</v>
      </c>
      <c r="D1682" t="s">
        <v>2504</v>
      </c>
      <c r="E1682">
        <v>26163</v>
      </c>
      <c r="F1682" t="s">
        <v>875</v>
      </c>
      <c r="G1682">
        <v>42.395400000000002</v>
      </c>
      <c r="H1682">
        <v>-83.055999999999997</v>
      </c>
      <c r="I1682">
        <v>21752</v>
      </c>
      <c r="J1682">
        <v>21752</v>
      </c>
      <c r="K1682">
        <f t="shared" si="287"/>
        <v>9.9874609863123069</v>
      </c>
      <c r="L1682">
        <v>4026</v>
      </c>
      <c r="M1682" t="s">
        <v>19</v>
      </c>
      <c r="N1682" t="b">
        <v>1</v>
      </c>
      <c r="O1682" t="s">
        <v>4149</v>
      </c>
      <c r="P1682" t="s">
        <v>5004</v>
      </c>
      <c r="Q1682">
        <v>1840003980</v>
      </c>
      <c r="R1682" t="str">
        <f t="shared" si="288"/>
        <v>small</v>
      </c>
      <c r="S1682">
        <f t="shared" si="289"/>
        <v>1</v>
      </c>
      <c r="T1682">
        <v>1681</v>
      </c>
      <c r="U1682">
        <f t="shared" si="290"/>
        <v>9.9874609863123069</v>
      </c>
      <c r="V1682">
        <f t="shared" si="291"/>
        <v>1681</v>
      </c>
      <c r="W1682" t="str">
        <f t="shared" si="292"/>
        <v/>
      </c>
      <c r="X1682" t="str">
        <f t="shared" si="293"/>
        <v/>
      </c>
      <c r="Y1682" t="str">
        <f t="shared" si="294"/>
        <v/>
      </c>
      <c r="Z1682" t="str">
        <f t="shared" si="295"/>
        <v/>
      </c>
      <c r="AA1682" t="str">
        <f t="shared" si="296"/>
        <v/>
      </c>
      <c r="AB1682" t="str">
        <f t="shared" si="297"/>
        <v/>
      </c>
    </row>
    <row r="1683" spans="1:28" x14ac:dyDescent="0.45">
      <c r="A1683" t="s">
        <v>4151</v>
      </c>
      <c r="B1683" t="s">
        <v>4151</v>
      </c>
      <c r="C1683" t="s">
        <v>4142</v>
      </c>
      <c r="D1683" t="s">
        <v>2864</v>
      </c>
      <c r="E1683">
        <v>18091</v>
      </c>
      <c r="F1683" t="s">
        <v>4151</v>
      </c>
      <c r="G1683">
        <v>41.607700000000001</v>
      </c>
      <c r="H1683">
        <v>-86.713700000000003</v>
      </c>
      <c r="I1683">
        <v>21732</v>
      </c>
      <c r="J1683">
        <v>21732</v>
      </c>
      <c r="K1683">
        <f t="shared" si="287"/>
        <v>9.9865411076714139</v>
      </c>
      <c r="L1683">
        <v>718</v>
      </c>
      <c r="M1683" t="s">
        <v>19</v>
      </c>
      <c r="N1683" t="b">
        <v>1</v>
      </c>
      <c r="O1683" t="s">
        <v>596</v>
      </c>
      <c r="P1683" t="s">
        <v>4160</v>
      </c>
      <c r="Q1683">
        <v>1840030063</v>
      </c>
      <c r="R1683" t="str">
        <f t="shared" si="288"/>
        <v>small</v>
      </c>
      <c r="S1683">
        <f t="shared" si="289"/>
        <v>1</v>
      </c>
      <c r="T1683">
        <v>1682</v>
      </c>
      <c r="U1683">
        <f t="shared" si="290"/>
        <v>9.9865411076714139</v>
      </c>
      <c r="V1683">
        <f t="shared" si="291"/>
        <v>1682</v>
      </c>
      <c r="W1683" t="str">
        <f t="shared" si="292"/>
        <v/>
      </c>
      <c r="X1683" t="str">
        <f t="shared" si="293"/>
        <v/>
      </c>
      <c r="Y1683" t="str">
        <f t="shared" si="294"/>
        <v/>
      </c>
      <c r="Z1683" t="str">
        <f t="shared" si="295"/>
        <v/>
      </c>
      <c r="AA1683" t="str">
        <f t="shared" si="296"/>
        <v/>
      </c>
      <c r="AB1683" t="str">
        <f t="shared" si="297"/>
        <v/>
      </c>
    </row>
    <row r="1684" spans="1:28" x14ac:dyDescent="0.45">
      <c r="A1684" t="s">
        <v>1957</v>
      </c>
      <c r="B1684" t="s">
        <v>1957</v>
      </c>
      <c r="C1684" t="s">
        <v>4580</v>
      </c>
      <c r="D1684" t="s">
        <v>899</v>
      </c>
      <c r="E1684">
        <v>39141</v>
      </c>
      <c r="F1684" t="s">
        <v>1979</v>
      </c>
      <c r="G1684">
        <v>39.339300000000001</v>
      </c>
      <c r="H1684">
        <v>-82.993700000000004</v>
      </c>
      <c r="I1684">
        <v>32004</v>
      </c>
      <c r="J1684">
        <v>21725</v>
      </c>
      <c r="K1684">
        <f t="shared" si="287"/>
        <v>9.9862189501335923</v>
      </c>
      <c r="L1684">
        <v>804</v>
      </c>
      <c r="M1684" t="s">
        <v>19</v>
      </c>
      <c r="N1684" t="b">
        <v>1</v>
      </c>
      <c r="O1684" t="s">
        <v>330</v>
      </c>
      <c r="P1684">
        <v>45601</v>
      </c>
      <c r="Q1684">
        <v>1840007369</v>
      </c>
      <c r="R1684" t="str">
        <f t="shared" si="288"/>
        <v>small</v>
      </c>
      <c r="S1684">
        <f t="shared" si="289"/>
        <v>1</v>
      </c>
      <c r="T1684">
        <v>1683</v>
      </c>
      <c r="U1684">
        <f t="shared" si="290"/>
        <v>9.9862189501335923</v>
      </c>
      <c r="V1684">
        <f t="shared" si="291"/>
        <v>1683</v>
      </c>
      <c r="W1684" t="str">
        <f t="shared" si="292"/>
        <v/>
      </c>
      <c r="X1684" t="str">
        <f t="shared" si="293"/>
        <v/>
      </c>
      <c r="Y1684" t="str">
        <f t="shared" si="294"/>
        <v/>
      </c>
      <c r="Z1684" t="str">
        <f t="shared" si="295"/>
        <v/>
      </c>
      <c r="AA1684" t="str">
        <f t="shared" si="296"/>
        <v/>
      </c>
      <c r="AB1684" t="str">
        <f t="shared" si="297"/>
        <v/>
      </c>
    </row>
    <row r="1685" spans="1:28" x14ac:dyDescent="0.45">
      <c r="A1685" t="s">
        <v>3401</v>
      </c>
      <c r="B1685" t="s">
        <v>3401</v>
      </c>
      <c r="C1685" t="s">
        <v>2998</v>
      </c>
      <c r="D1685" t="s">
        <v>2957</v>
      </c>
      <c r="E1685">
        <v>6017</v>
      </c>
      <c r="F1685" t="s">
        <v>3048</v>
      </c>
      <c r="G1685">
        <v>38.939300000000003</v>
      </c>
      <c r="H1685">
        <v>-119.9828</v>
      </c>
      <c r="I1685">
        <v>29535</v>
      </c>
      <c r="J1685">
        <v>21717</v>
      </c>
      <c r="K1685">
        <f t="shared" si="287"/>
        <v>9.9858506429612515</v>
      </c>
      <c r="L1685">
        <v>825</v>
      </c>
      <c r="M1685" t="s">
        <v>19</v>
      </c>
      <c r="N1685" t="b">
        <v>1</v>
      </c>
      <c r="O1685" t="s">
        <v>20</v>
      </c>
      <c r="P1685" t="s">
        <v>3402</v>
      </c>
      <c r="Q1685">
        <v>1840021471</v>
      </c>
      <c r="R1685" t="str">
        <f t="shared" si="288"/>
        <v>small</v>
      </c>
      <c r="S1685">
        <f t="shared" si="289"/>
        <v>1</v>
      </c>
      <c r="T1685">
        <v>1684</v>
      </c>
      <c r="U1685">
        <f t="shared" si="290"/>
        <v>9.9858506429612515</v>
      </c>
      <c r="V1685">
        <f t="shared" si="291"/>
        <v>1684</v>
      </c>
      <c r="W1685" t="str">
        <f t="shared" si="292"/>
        <v/>
      </c>
      <c r="X1685" t="str">
        <f t="shared" si="293"/>
        <v/>
      </c>
      <c r="Y1685" t="str">
        <f t="shared" si="294"/>
        <v/>
      </c>
      <c r="Z1685" t="str">
        <f t="shared" si="295"/>
        <v/>
      </c>
      <c r="AA1685" t="str">
        <f t="shared" si="296"/>
        <v/>
      </c>
      <c r="AB1685" t="str">
        <f t="shared" si="297"/>
        <v/>
      </c>
    </row>
    <row r="1686" spans="1:28" x14ac:dyDescent="0.45">
      <c r="A1686" t="s">
        <v>669</v>
      </c>
      <c r="B1686" t="s">
        <v>669</v>
      </c>
      <c r="C1686" t="s">
        <v>4142</v>
      </c>
      <c r="D1686" t="s">
        <v>2864</v>
      </c>
      <c r="E1686">
        <v>18059</v>
      </c>
      <c r="F1686" t="s">
        <v>620</v>
      </c>
      <c r="G1686">
        <v>39.793700000000001</v>
      </c>
      <c r="H1686">
        <v>-85.773899999999998</v>
      </c>
      <c r="I1686">
        <v>21709</v>
      </c>
      <c r="J1686">
        <v>21709</v>
      </c>
      <c r="K1686">
        <f t="shared" si="287"/>
        <v>9.9854822000887555</v>
      </c>
      <c r="L1686">
        <v>618</v>
      </c>
      <c r="M1686" t="s">
        <v>19</v>
      </c>
      <c r="N1686" t="b">
        <v>1</v>
      </c>
      <c r="O1686" t="s">
        <v>4143</v>
      </c>
      <c r="P1686" t="s">
        <v>4170</v>
      </c>
      <c r="Q1686">
        <v>1840014673</v>
      </c>
      <c r="R1686" t="str">
        <f t="shared" si="288"/>
        <v>small</v>
      </c>
      <c r="S1686">
        <f t="shared" si="289"/>
        <v>1</v>
      </c>
      <c r="T1686">
        <v>1685</v>
      </c>
      <c r="U1686">
        <f t="shared" si="290"/>
        <v>9.9854822000887555</v>
      </c>
      <c r="V1686">
        <f t="shared" si="291"/>
        <v>1685</v>
      </c>
      <c r="W1686" t="str">
        <f t="shared" si="292"/>
        <v/>
      </c>
      <c r="X1686" t="str">
        <f t="shared" si="293"/>
        <v/>
      </c>
      <c r="Y1686" t="str">
        <f t="shared" si="294"/>
        <v/>
      </c>
      <c r="Z1686" t="str">
        <f t="shared" si="295"/>
        <v/>
      </c>
      <c r="AA1686" t="str">
        <f t="shared" si="296"/>
        <v/>
      </c>
      <c r="AB1686" t="str">
        <f t="shared" si="297"/>
        <v/>
      </c>
    </row>
    <row r="1687" spans="1:28" x14ac:dyDescent="0.45">
      <c r="A1687" t="s">
        <v>3363</v>
      </c>
      <c r="B1687" t="s">
        <v>3363</v>
      </c>
      <c r="C1687" t="s">
        <v>2998</v>
      </c>
      <c r="D1687" t="s">
        <v>2957</v>
      </c>
      <c r="E1687">
        <v>6053</v>
      </c>
      <c r="F1687" t="s">
        <v>386</v>
      </c>
      <c r="G1687">
        <v>36.681199999999997</v>
      </c>
      <c r="H1687">
        <v>-121.7894</v>
      </c>
      <c r="I1687">
        <v>21688</v>
      </c>
      <c r="J1687">
        <v>21688</v>
      </c>
      <c r="K1687">
        <f t="shared" si="287"/>
        <v>9.9845143911785019</v>
      </c>
      <c r="L1687">
        <v>942</v>
      </c>
      <c r="M1687" t="s">
        <v>19</v>
      </c>
      <c r="N1687" t="b">
        <v>1</v>
      </c>
      <c r="O1687" t="s">
        <v>20</v>
      </c>
      <c r="P1687">
        <v>93933</v>
      </c>
      <c r="Q1687">
        <v>1840020357</v>
      </c>
      <c r="R1687" t="str">
        <f t="shared" si="288"/>
        <v>small</v>
      </c>
      <c r="S1687">
        <f t="shared" si="289"/>
        <v>1</v>
      </c>
      <c r="T1687">
        <v>1686</v>
      </c>
      <c r="U1687">
        <f t="shared" si="290"/>
        <v>9.9845143911785019</v>
      </c>
      <c r="V1687">
        <f t="shared" si="291"/>
        <v>1686</v>
      </c>
      <c r="W1687" t="str">
        <f t="shared" si="292"/>
        <v/>
      </c>
      <c r="X1687" t="str">
        <f t="shared" si="293"/>
        <v/>
      </c>
      <c r="Y1687" t="str">
        <f t="shared" si="294"/>
        <v/>
      </c>
      <c r="Z1687" t="str">
        <f t="shared" si="295"/>
        <v/>
      </c>
      <c r="AA1687" t="str">
        <f t="shared" si="296"/>
        <v/>
      </c>
      <c r="AB1687" t="str">
        <f t="shared" si="297"/>
        <v/>
      </c>
    </row>
    <row r="1688" spans="1:28" x14ac:dyDescent="0.45">
      <c r="A1688" t="s">
        <v>131</v>
      </c>
      <c r="B1688" t="s">
        <v>131</v>
      </c>
      <c r="C1688" t="s">
        <v>4722</v>
      </c>
      <c r="D1688" t="s">
        <v>4723</v>
      </c>
      <c r="E1688">
        <v>49011</v>
      </c>
      <c r="F1688" t="s">
        <v>951</v>
      </c>
      <c r="G1688">
        <v>41.139499999999998</v>
      </c>
      <c r="H1688">
        <v>-112.0656</v>
      </c>
      <c r="I1688">
        <v>21672</v>
      </c>
      <c r="J1688">
        <v>21672</v>
      </c>
      <c r="K1688">
        <f t="shared" si="287"/>
        <v>9.9837763837649316</v>
      </c>
      <c r="L1688">
        <v>1410</v>
      </c>
      <c r="M1688" t="s">
        <v>19</v>
      </c>
      <c r="N1688" t="b">
        <v>1</v>
      </c>
      <c r="O1688" t="s">
        <v>1371</v>
      </c>
      <c r="P1688">
        <v>84015</v>
      </c>
      <c r="Q1688">
        <v>1840018736</v>
      </c>
      <c r="R1688" t="str">
        <f t="shared" si="288"/>
        <v>small</v>
      </c>
      <c r="S1688">
        <f t="shared" si="289"/>
        <v>1</v>
      </c>
      <c r="T1688">
        <v>1687</v>
      </c>
      <c r="U1688">
        <f t="shared" si="290"/>
        <v>9.9837763837649316</v>
      </c>
      <c r="V1688">
        <f t="shared" si="291"/>
        <v>1687</v>
      </c>
      <c r="W1688" t="str">
        <f t="shared" si="292"/>
        <v/>
      </c>
      <c r="X1688" t="str">
        <f t="shared" si="293"/>
        <v/>
      </c>
      <c r="Y1688" t="str">
        <f t="shared" si="294"/>
        <v/>
      </c>
      <c r="Z1688" t="str">
        <f t="shared" si="295"/>
        <v/>
      </c>
      <c r="AA1688" t="str">
        <f t="shared" si="296"/>
        <v/>
      </c>
      <c r="AB1688" t="str">
        <f t="shared" si="297"/>
        <v/>
      </c>
    </row>
    <row r="1689" spans="1:28" x14ac:dyDescent="0.45">
      <c r="A1689" t="s">
        <v>4645</v>
      </c>
      <c r="B1689" t="s">
        <v>4645</v>
      </c>
      <c r="C1689" t="s">
        <v>4580</v>
      </c>
      <c r="D1689" t="s">
        <v>899</v>
      </c>
      <c r="E1689">
        <v>39035</v>
      </c>
      <c r="F1689" t="s">
        <v>4584</v>
      </c>
      <c r="G1689">
        <v>41.523899999999998</v>
      </c>
      <c r="H1689">
        <v>-81.524500000000003</v>
      </c>
      <c r="I1689">
        <v>21658</v>
      </c>
      <c r="J1689">
        <v>21658</v>
      </c>
      <c r="K1689">
        <f t="shared" si="287"/>
        <v>9.9831301801883239</v>
      </c>
      <c r="L1689">
        <v>1798</v>
      </c>
      <c r="M1689" t="s">
        <v>19</v>
      </c>
      <c r="N1689" t="b">
        <v>1</v>
      </c>
      <c r="O1689" t="s">
        <v>330</v>
      </c>
      <c r="P1689" t="s">
        <v>4646</v>
      </c>
      <c r="Q1689">
        <v>1840003414</v>
      </c>
      <c r="R1689" t="str">
        <f t="shared" si="288"/>
        <v>small</v>
      </c>
      <c r="S1689">
        <f t="shared" si="289"/>
        <v>1</v>
      </c>
      <c r="T1689">
        <v>1688</v>
      </c>
      <c r="U1689">
        <f t="shared" si="290"/>
        <v>9.9831301801883239</v>
      </c>
      <c r="V1689">
        <f t="shared" si="291"/>
        <v>1688</v>
      </c>
      <c r="W1689" t="str">
        <f t="shared" si="292"/>
        <v/>
      </c>
      <c r="X1689" t="str">
        <f t="shared" si="293"/>
        <v/>
      </c>
      <c r="Y1689" t="str">
        <f t="shared" si="294"/>
        <v/>
      </c>
      <c r="Z1689" t="str">
        <f t="shared" si="295"/>
        <v/>
      </c>
      <c r="AA1689" t="str">
        <f t="shared" si="296"/>
        <v/>
      </c>
      <c r="AB1689" t="str">
        <f t="shared" si="297"/>
        <v/>
      </c>
    </row>
    <row r="1690" spans="1:28" x14ac:dyDescent="0.45">
      <c r="A1690" t="s">
        <v>3439</v>
      </c>
      <c r="B1690" t="s">
        <v>3439</v>
      </c>
      <c r="C1690" t="s">
        <v>2998</v>
      </c>
      <c r="D1690" t="s">
        <v>2957</v>
      </c>
      <c r="E1690">
        <v>6071</v>
      </c>
      <c r="F1690" t="s">
        <v>3009</v>
      </c>
      <c r="G1690">
        <v>34.123100000000001</v>
      </c>
      <c r="H1690">
        <v>-116.42149999999999</v>
      </c>
      <c r="I1690">
        <v>24899</v>
      </c>
      <c r="J1690">
        <v>21652</v>
      </c>
      <c r="K1690">
        <f t="shared" si="287"/>
        <v>9.9828531079168688</v>
      </c>
      <c r="L1690">
        <v>208</v>
      </c>
      <c r="M1690" t="s">
        <v>19</v>
      </c>
      <c r="N1690" t="b">
        <v>1</v>
      </c>
      <c r="O1690" t="s">
        <v>20</v>
      </c>
      <c r="P1690">
        <v>92284</v>
      </c>
      <c r="Q1690">
        <v>1840022726</v>
      </c>
      <c r="R1690" t="str">
        <f t="shared" si="288"/>
        <v>small</v>
      </c>
      <c r="S1690">
        <f t="shared" si="289"/>
        <v>1</v>
      </c>
      <c r="T1690">
        <v>1689</v>
      </c>
      <c r="U1690">
        <f t="shared" si="290"/>
        <v>9.9828531079168688</v>
      </c>
      <c r="V1690">
        <f t="shared" si="291"/>
        <v>1689</v>
      </c>
      <c r="W1690" t="str">
        <f t="shared" si="292"/>
        <v/>
      </c>
      <c r="X1690" t="str">
        <f t="shared" si="293"/>
        <v/>
      </c>
      <c r="Y1690" t="str">
        <f t="shared" si="294"/>
        <v/>
      </c>
      <c r="Z1690" t="str">
        <f t="shared" si="295"/>
        <v/>
      </c>
      <c r="AA1690" t="str">
        <f t="shared" si="296"/>
        <v/>
      </c>
      <c r="AB1690" t="str">
        <f t="shared" si="297"/>
        <v/>
      </c>
    </row>
    <row r="1691" spans="1:28" x14ac:dyDescent="0.45">
      <c r="A1691" t="s">
        <v>510</v>
      </c>
      <c r="B1691" t="s">
        <v>510</v>
      </c>
      <c r="C1691" t="s">
        <v>5269</v>
      </c>
      <c r="D1691" t="s">
        <v>766</v>
      </c>
      <c r="E1691">
        <v>41029</v>
      </c>
      <c r="F1691" t="s">
        <v>647</v>
      </c>
      <c r="G1691">
        <v>42.1905</v>
      </c>
      <c r="H1691">
        <v>-122.6992</v>
      </c>
      <c r="I1691">
        <v>21639</v>
      </c>
      <c r="J1691">
        <v>21639</v>
      </c>
      <c r="K1691">
        <f t="shared" si="287"/>
        <v>9.9822525211717821</v>
      </c>
      <c r="L1691">
        <v>1258</v>
      </c>
      <c r="M1691" t="s">
        <v>19</v>
      </c>
      <c r="N1691" t="b">
        <v>1</v>
      </c>
      <c r="O1691" t="s">
        <v>20</v>
      </c>
      <c r="P1691">
        <v>97520</v>
      </c>
      <c r="Q1691">
        <v>1840018674</v>
      </c>
      <c r="R1691" t="str">
        <f t="shared" si="288"/>
        <v>small</v>
      </c>
      <c r="S1691">
        <f t="shared" si="289"/>
        <v>1</v>
      </c>
      <c r="T1691">
        <v>1690</v>
      </c>
      <c r="U1691">
        <f t="shared" si="290"/>
        <v>9.9822525211717821</v>
      </c>
      <c r="V1691">
        <f t="shared" si="291"/>
        <v>1690</v>
      </c>
      <c r="W1691" t="str">
        <f t="shared" si="292"/>
        <v/>
      </c>
      <c r="X1691" t="str">
        <f t="shared" si="293"/>
        <v/>
      </c>
      <c r="Y1691" t="str">
        <f t="shared" si="294"/>
        <v/>
      </c>
      <c r="Z1691" t="str">
        <f t="shared" si="295"/>
        <v/>
      </c>
      <c r="AA1691" t="str">
        <f t="shared" si="296"/>
        <v/>
      </c>
      <c r="AB1691" t="str">
        <f t="shared" si="297"/>
        <v/>
      </c>
    </row>
    <row r="1692" spans="1:28" x14ac:dyDescent="0.45">
      <c r="A1692" t="s">
        <v>1573</v>
      </c>
      <c r="B1692" t="s">
        <v>1573</v>
      </c>
      <c r="C1692" t="s">
        <v>1442</v>
      </c>
      <c r="D1692" t="s">
        <v>1443</v>
      </c>
      <c r="E1692">
        <v>34039</v>
      </c>
      <c r="F1692" t="s">
        <v>179</v>
      </c>
      <c r="G1692">
        <v>40.652700000000003</v>
      </c>
      <c r="H1692">
        <v>-74.259900000000002</v>
      </c>
      <c r="I1692">
        <v>21625</v>
      </c>
      <c r="J1692">
        <v>21625</v>
      </c>
      <c r="K1692">
        <f t="shared" si="287"/>
        <v>9.9816053318000808</v>
      </c>
      <c r="L1692">
        <v>3149</v>
      </c>
      <c r="M1692" t="s">
        <v>19</v>
      </c>
      <c r="N1692" t="b">
        <v>1</v>
      </c>
      <c r="O1692" t="s">
        <v>330</v>
      </c>
      <c r="P1692">
        <v>7203</v>
      </c>
      <c r="Q1692">
        <v>1840001092</v>
      </c>
      <c r="R1692" t="str">
        <f t="shared" si="288"/>
        <v>small</v>
      </c>
      <c r="S1692">
        <f t="shared" si="289"/>
        <v>1</v>
      </c>
      <c r="T1692">
        <v>1691</v>
      </c>
      <c r="U1692">
        <f t="shared" si="290"/>
        <v>9.9816053318000808</v>
      </c>
      <c r="V1692">
        <f t="shared" si="291"/>
        <v>1691</v>
      </c>
      <c r="W1692" t="str">
        <f t="shared" si="292"/>
        <v/>
      </c>
      <c r="X1692" t="str">
        <f t="shared" si="293"/>
        <v/>
      </c>
      <c r="Y1692" t="str">
        <f t="shared" si="294"/>
        <v/>
      </c>
      <c r="Z1692" t="str">
        <f t="shared" si="295"/>
        <v/>
      </c>
      <c r="AA1692" t="str">
        <f t="shared" si="296"/>
        <v/>
      </c>
      <c r="AB1692" t="str">
        <f t="shared" si="297"/>
        <v/>
      </c>
    </row>
    <row r="1693" spans="1:28" x14ac:dyDescent="0.45">
      <c r="A1693" t="s">
        <v>132</v>
      </c>
      <c r="B1693" t="s">
        <v>132</v>
      </c>
      <c r="C1693" t="s">
        <v>3529</v>
      </c>
      <c r="D1693" t="s">
        <v>1892</v>
      </c>
      <c r="E1693">
        <v>8123</v>
      </c>
      <c r="F1693" t="s">
        <v>3533</v>
      </c>
      <c r="G1693">
        <v>40.366100000000003</v>
      </c>
      <c r="H1693">
        <v>-104.7389</v>
      </c>
      <c r="I1693">
        <v>21615</v>
      </c>
      <c r="J1693">
        <v>21615</v>
      </c>
      <c r="K1693">
        <f t="shared" si="287"/>
        <v>9.9811427971017324</v>
      </c>
      <c r="L1693">
        <v>822</v>
      </c>
      <c r="M1693" t="s">
        <v>19</v>
      </c>
      <c r="N1693" t="b">
        <v>1</v>
      </c>
      <c r="O1693" t="s">
        <v>1371</v>
      </c>
      <c r="P1693" t="s">
        <v>3558</v>
      </c>
      <c r="Q1693">
        <v>1840020147</v>
      </c>
      <c r="R1693" t="str">
        <f t="shared" si="288"/>
        <v>small</v>
      </c>
      <c r="S1693">
        <f t="shared" si="289"/>
        <v>1</v>
      </c>
      <c r="T1693">
        <v>1692</v>
      </c>
      <c r="U1693">
        <f t="shared" si="290"/>
        <v>9.9811427971017324</v>
      </c>
      <c r="V1693">
        <f t="shared" si="291"/>
        <v>1692</v>
      </c>
      <c r="W1693" t="str">
        <f t="shared" si="292"/>
        <v/>
      </c>
      <c r="X1693" t="str">
        <f t="shared" si="293"/>
        <v/>
      </c>
      <c r="Y1693" t="str">
        <f t="shared" si="294"/>
        <v/>
      </c>
      <c r="Z1693" t="str">
        <f t="shared" si="295"/>
        <v/>
      </c>
      <c r="AA1693" t="str">
        <f t="shared" si="296"/>
        <v/>
      </c>
      <c r="AB1693" t="str">
        <f t="shared" si="297"/>
        <v/>
      </c>
    </row>
    <row r="1694" spans="1:28" x14ac:dyDescent="0.45">
      <c r="A1694" t="s">
        <v>2710</v>
      </c>
      <c r="B1694" t="s">
        <v>2710</v>
      </c>
      <c r="C1694" t="s">
        <v>4580</v>
      </c>
      <c r="D1694" t="s">
        <v>899</v>
      </c>
      <c r="E1694">
        <v>39173</v>
      </c>
      <c r="F1694" t="s">
        <v>612</v>
      </c>
      <c r="G1694">
        <v>41.537599999999998</v>
      </c>
      <c r="H1694">
        <v>-83.641199999999998</v>
      </c>
      <c r="I1694">
        <v>21592</v>
      </c>
      <c r="J1694">
        <v>21592</v>
      </c>
      <c r="K1694">
        <f t="shared" si="287"/>
        <v>9.980078154697841</v>
      </c>
      <c r="L1694">
        <v>698</v>
      </c>
      <c r="M1694" t="s">
        <v>19</v>
      </c>
      <c r="N1694" t="b">
        <v>1</v>
      </c>
      <c r="O1694" t="s">
        <v>330</v>
      </c>
      <c r="P1694" t="s">
        <v>4698</v>
      </c>
      <c r="Q1694">
        <v>1840000623</v>
      </c>
      <c r="R1694" t="str">
        <f t="shared" si="288"/>
        <v>small</v>
      </c>
      <c r="S1694">
        <f t="shared" si="289"/>
        <v>1</v>
      </c>
      <c r="T1694">
        <v>1693</v>
      </c>
      <c r="U1694">
        <f t="shared" si="290"/>
        <v>9.980078154697841</v>
      </c>
      <c r="V1694">
        <f t="shared" si="291"/>
        <v>1693</v>
      </c>
      <c r="W1694" t="str">
        <f t="shared" si="292"/>
        <v/>
      </c>
      <c r="X1694" t="str">
        <f t="shared" si="293"/>
        <v/>
      </c>
      <c r="Y1694" t="str">
        <f t="shared" si="294"/>
        <v/>
      </c>
      <c r="Z1694" t="str">
        <f t="shared" si="295"/>
        <v/>
      </c>
      <c r="AA1694" t="str">
        <f t="shared" si="296"/>
        <v/>
      </c>
      <c r="AB1694" t="str">
        <f t="shared" si="297"/>
        <v/>
      </c>
    </row>
    <row r="1695" spans="1:28" x14ac:dyDescent="0.45">
      <c r="A1695" t="s">
        <v>830</v>
      </c>
      <c r="B1695" t="s">
        <v>830</v>
      </c>
      <c r="C1695" t="s">
        <v>3626</v>
      </c>
      <c r="D1695" t="s">
        <v>3627</v>
      </c>
      <c r="E1695">
        <v>1095</v>
      </c>
      <c r="F1695" t="s">
        <v>234</v>
      </c>
      <c r="G1695">
        <v>34.263100000000001</v>
      </c>
      <c r="H1695">
        <v>-86.210599999999999</v>
      </c>
      <c r="I1695">
        <v>37451</v>
      </c>
      <c r="J1695">
        <v>21525</v>
      </c>
      <c r="K1695">
        <f t="shared" si="287"/>
        <v>9.9769703292959324</v>
      </c>
      <c r="L1695">
        <v>313</v>
      </c>
      <c r="M1695" t="s">
        <v>19</v>
      </c>
      <c r="N1695" t="b">
        <v>1</v>
      </c>
      <c r="O1695" t="s">
        <v>596</v>
      </c>
      <c r="P1695" t="s">
        <v>3708</v>
      </c>
      <c r="Q1695">
        <v>1840013599</v>
      </c>
      <c r="R1695" t="str">
        <f t="shared" si="288"/>
        <v>small</v>
      </c>
      <c r="S1695">
        <f t="shared" si="289"/>
        <v>1</v>
      </c>
      <c r="T1695">
        <v>1694</v>
      </c>
      <c r="U1695">
        <f t="shared" si="290"/>
        <v>9.9769703292959324</v>
      </c>
      <c r="V1695">
        <f t="shared" si="291"/>
        <v>1694</v>
      </c>
      <c r="W1695" t="str">
        <f t="shared" si="292"/>
        <v/>
      </c>
      <c r="X1695" t="str">
        <f t="shared" si="293"/>
        <v/>
      </c>
      <c r="Y1695" t="str">
        <f t="shared" si="294"/>
        <v/>
      </c>
      <c r="Z1695" t="str">
        <f t="shared" si="295"/>
        <v/>
      </c>
      <c r="AA1695" t="str">
        <f t="shared" si="296"/>
        <v/>
      </c>
      <c r="AB1695" t="str">
        <f t="shared" si="297"/>
        <v/>
      </c>
    </row>
    <row r="1696" spans="1:28" x14ac:dyDescent="0.45">
      <c r="A1696" t="s">
        <v>5283</v>
      </c>
      <c r="B1696" t="s">
        <v>5283</v>
      </c>
      <c r="C1696" t="s">
        <v>5269</v>
      </c>
      <c r="D1696" t="s">
        <v>766</v>
      </c>
      <c r="E1696">
        <v>41035</v>
      </c>
      <c r="F1696" t="s">
        <v>3438</v>
      </c>
      <c r="G1696">
        <v>42.219299999999997</v>
      </c>
      <c r="H1696">
        <v>-121.77549999999999</v>
      </c>
      <c r="I1696">
        <v>42791</v>
      </c>
      <c r="J1696">
        <v>21524</v>
      </c>
      <c r="K1696">
        <f t="shared" si="287"/>
        <v>9.9769238706093102</v>
      </c>
      <c r="L1696">
        <v>416</v>
      </c>
      <c r="M1696" t="s">
        <v>19</v>
      </c>
      <c r="N1696" t="b">
        <v>1</v>
      </c>
      <c r="O1696" t="s">
        <v>20</v>
      </c>
      <c r="P1696" t="s">
        <v>5284</v>
      </c>
      <c r="Q1696">
        <v>1840020054</v>
      </c>
      <c r="R1696" t="str">
        <f t="shared" si="288"/>
        <v>small</v>
      </c>
      <c r="S1696">
        <f t="shared" si="289"/>
        <v>1</v>
      </c>
      <c r="T1696">
        <v>1695</v>
      </c>
      <c r="U1696">
        <f t="shared" si="290"/>
        <v>9.9769238706093102</v>
      </c>
      <c r="V1696">
        <f t="shared" si="291"/>
        <v>1695</v>
      </c>
      <c r="W1696" t="str">
        <f t="shared" si="292"/>
        <v/>
      </c>
      <c r="X1696" t="str">
        <f t="shared" si="293"/>
        <v/>
      </c>
      <c r="Y1696" t="str">
        <f t="shared" si="294"/>
        <v/>
      </c>
      <c r="Z1696" t="str">
        <f t="shared" si="295"/>
        <v/>
      </c>
      <c r="AA1696" t="str">
        <f t="shared" si="296"/>
        <v/>
      </c>
      <c r="AB1696" t="str">
        <f t="shared" si="297"/>
        <v/>
      </c>
    </row>
    <row r="1697" spans="1:28" x14ac:dyDescent="0.45">
      <c r="A1697" t="s">
        <v>1286</v>
      </c>
      <c r="B1697" t="s">
        <v>1286</v>
      </c>
      <c r="C1697" t="s">
        <v>2310</v>
      </c>
      <c r="D1697" t="s">
        <v>2311</v>
      </c>
      <c r="E1697">
        <v>37155</v>
      </c>
      <c r="F1697" t="s">
        <v>2332</v>
      </c>
      <c r="G1697">
        <v>34.630899999999997</v>
      </c>
      <c r="H1697">
        <v>-79.018100000000004</v>
      </c>
      <c r="I1697">
        <v>29681</v>
      </c>
      <c r="J1697">
        <v>21499</v>
      </c>
      <c r="K1697">
        <f t="shared" si="287"/>
        <v>9.9757617014061477</v>
      </c>
      <c r="L1697">
        <v>463</v>
      </c>
      <c r="M1697" t="s">
        <v>19</v>
      </c>
      <c r="N1697" t="b">
        <v>1</v>
      </c>
      <c r="O1697" t="s">
        <v>330</v>
      </c>
      <c r="P1697" t="s">
        <v>2439</v>
      </c>
      <c r="Q1697">
        <v>1840015531</v>
      </c>
      <c r="R1697" t="str">
        <f t="shared" si="288"/>
        <v>small</v>
      </c>
      <c r="S1697">
        <f t="shared" si="289"/>
        <v>1</v>
      </c>
      <c r="T1697">
        <v>1696</v>
      </c>
      <c r="U1697">
        <f t="shared" si="290"/>
        <v>9.9757617014061477</v>
      </c>
      <c r="V1697">
        <f t="shared" si="291"/>
        <v>1696</v>
      </c>
      <c r="W1697" t="str">
        <f t="shared" si="292"/>
        <v/>
      </c>
      <c r="X1697" t="str">
        <f t="shared" si="293"/>
        <v/>
      </c>
      <c r="Y1697" t="str">
        <f t="shared" si="294"/>
        <v/>
      </c>
      <c r="Z1697" t="str">
        <f t="shared" si="295"/>
        <v/>
      </c>
      <c r="AA1697" t="str">
        <f t="shared" si="296"/>
        <v/>
      </c>
      <c r="AB1697" t="str">
        <f t="shared" si="297"/>
        <v/>
      </c>
    </row>
    <row r="1698" spans="1:28" x14ac:dyDescent="0.45">
      <c r="A1698" t="s">
        <v>2396</v>
      </c>
      <c r="B1698" t="s">
        <v>2396</v>
      </c>
      <c r="C1698" t="s">
        <v>4781</v>
      </c>
      <c r="D1698" t="s">
        <v>4782</v>
      </c>
      <c r="E1698">
        <v>29159</v>
      </c>
      <c r="F1698" t="s">
        <v>4794</v>
      </c>
      <c r="G1698">
        <v>38.704300000000003</v>
      </c>
      <c r="H1698">
        <v>-93.234899999999996</v>
      </c>
      <c r="I1698">
        <v>26302</v>
      </c>
      <c r="J1698">
        <v>21489</v>
      </c>
      <c r="K1698">
        <f t="shared" si="287"/>
        <v>9.9752964552825603</v>
      </c>
      <c r="L1698">
        <v>619</v>
      </c>
      <c r="M1698" t="s">
        <v>19</v>
      </c>
      <c r="N1698" t="b">
        <v>1</v>
      </c>
      <c r="O1698" t="s">
        <v>596</v>
      </c>
      <c r="P1698" t="s">
        <v>4824</v>
      </c>
      <c r="Q1698">
        <v>1840009724</v>
      </c>
      <c r="R1698" t="str">
        <f t="shared" si="288"/>
        <v>small</v>
      </c>
      <c r="S1698">
        <f t="shared" si="289"/>
        <v>1</v>
      </c>
      <c r="T1698">
        <v>1697</v>
      </c>
      <c r="U1698">
        <f t="shared" si="290"/>
        <v>9.9752964552825603</v>
      </c>
      <c r="V1698">
        <f t="shared" si="291"/>
        <v>1697</v>
      </c>
      <c r="W1698" t="str">
        <f t="shared" si="292"/>
        <v/>
      </c>
      <c r="X1698" t="str">
        <f t="shared" si="293"/>
        <v/>
      </c>
      <c r="Y1698" t="str">
        <f t="shared" si="294"/>
        <v/>
      </c>
      <c r="Z1698" t="str">
        <f t="shared" si="295"/>
        <v/>
      </c>
      <c r="AA1698" t="str">
        <f t="shared" si="296"/>
        <v/>
      </c>
      <c r="AB1698" t="str">
        <f t="shared" si="297"/>
        <v/>
      </c>
    </row>
    <row r="1699" spans="1:28" x14ac:dyDescent="0.45">
      <c r="A1699" t="s">
        <v>486</v>
      </c>
      <c r="B1699" t="s">
        <v>486</v>
      </c>
      <c r="C1699" t="s">
        <v>1415</v>
      </c>
      <c r="D1699" t="s">
        <v>1416</v>
      </c>
      <c r="E1699">
        <v>33015</v>
      </c>
      <c r="F1699" t="s">
        <v>370</v>
      </c>
      <c r="G1699">
        <v>43.058</v>
      </c>
      <c r="H1699">
        <v>-70.782600000000002</v>
      </c>
      <c r="I1699">
        <v>91193</v>
      </c>
      <c r="J1699">
        <v>21485</v>
      </c>
      <c r="K1699">
        <f t="shared" si="287"/>
        <v>9.9751102962090954</v>
      </c>
      <c r="L1699">
        <v>530</v>
      </c>
      <c r="M1699" t="s">
        <v>19</v>
      </c>
      <c r="N1699" t="b">
        <v>1</v>
      </c>
      <c r="O1699" t="s">
        <v>330</v>
      </c>
      <c r="P1699" t="s">
        <v>1433</v>
      </c>
      <c r="Q1699">
        <v>1840002932</v>
      </c>
      <c r="R1699" t="str">
        <f t="shared" si="288"/>
        <v>small</v>
      </c>
      <c r="S1699">
        <f t="shared" si="289"/>
        <v>1</v>
      </c>
      <c r="T1699">
        <v>1698</v>
      </c>
      <c r="U1699">
        <f t="shared" si="290"/>
        <v>9.9751102962090954</v>
      </c>
      <c r="V1699">
        <f t="shared" si="291"/>
        <v>1698</v>
      </c>
      <c r="W1699" t="str">
        <f t="shared" si="292"/>
        <v/>
      </c>
      <c r="X1699" t="str">
        <f t="shared" si="293"/>
        <v/>
      </c>
      <c r="Y1699" t="str">
        <f t="shared" si="294"/>
        <v/>
      </c>
      <c r="Z1699" t="str">
        <f t="shared" si="295"/>
        <v/>
      </c>
      <c r="AA1699" t="str">
        <f t="shared" si="296"/>
        <v/>
      </c>
      <c r="AB1699" t="str">
        <f t="shared" si="297"/>
        <v/>
      </c>
    </row>
    <row r="1700" spans="1:28" x14ac:dyDescent="0.45">
      <c r="A1700" t="s">
        <v>183</v>
      </c>
      <c r="B1700" t="s">
        <v>183</v>
      </c>
      <c r="C1700" t="s">
        <v>16</v>
      </c>
      <c r="D1700" t="s">
        <v>17</v>
      </c>
      <c r="E1700">
        <v>53061</v>
      </c>
      <c r="F1700" t="s">
        <v>38</v>
      </c>
      <c r="G1700">
        <v>47.909599999999998</v>
      </c>
      <c r="H1700">
        <v>-122.3035</v>
      </c>
      <c r="I1700">
        <v>21462</v>
      </c>
      <c r="J1700">
        <v>21462</v>
      </c>
      <c r="K1700">
        <f t="shared" si="287"/>
        <v>9.9740392084870724</v>
      </c>
      <c r="L1700">
        <v>1306</v>
      </c>
      <c r="M1700" t="s">
        <v>19</v>
      </c>
      <c r="N1700" t="b">
        <v>1</v>
      </c>
      <c r="O1700" t="s">
        <v>20</v>
      </c>
      <c r="P1700">
        <v>98275</v>
      </c>
      <c r="Q1700">
        <v>1840019793</v>
      </c>
      <c r="R1700" t="str">
        <f t="shared" si="288"/>
        <v>small</v>
      </c>
      <c r="S1700">
        <f t="shared" si="289"/>
        <v>1</v>
      </c>
      <c r="T1700">
        <v>1699</v>
      </c>
      <c r="U1700">
        <f t="shared" si="290"/>
        <v>9.9740392084870724</v>
      </c>
      <c r="V1700">
        <f t="shared" si="291"/>
        <v>1699</v>
      </c>
      <c r="W1700" t="str">
        <f t="shared" si="292"/>
        <v/>
      </c>
      <c r="X1700" t="str">
        <f t="shared" si="293"/>
        <v/>
      </c>
      <c r="Y1700" t="str">
        <f t="shared" si="294"/>
        <v/>
      </c>
      <c r="Z1700" t="str">
        <f t="shared" si="295"/>
        <v/>
      </c>
      <c r="AA1700" t="str">
        <f t="shared" si="296"/>
        <v/>
      </c>
      <c r="AB1700" t="str">
        <f t="shared" si="297"/>
        <v/>
      </c>
    </row>
    <row r="1701" spans="1:28" x14ac:dyDescent="0.45">
      <c r="A1701" t="s">
        <v>2146</v>
      </c>
      <c r="B1701" t="s">
        <v>2146</v>
      </c>
      <c r="C1701" t="s">
        <v>2592</v>
      </c>
      <c r="D1701" t="s">
        <v>2593</v>
      </c>
      <c r="E1701">
        <v>47003</v>
      </c>
      <c r="F1701" t="s">
        <v>393</v>
      </c>
      <c r="G1701">
        <v>35.499099999999999</v>
      </c>
      <c r="H1701">
        <v>-86.451800000000006</v>
      </c>
      <c r="I1701">
        <v>21083</v>
      </c>
      <c r="J1701">
        <v>21432</v>
      </c>
      <c r="K1701">
        <f t="shared" si="287"/>
        <v>9.9726404112244449</v>
      </c>
      <c r="L1701">
        <v>444</v>
      </c>
      <c r="M1701" t="s">
        <v>19</v>
      </c>
      <c r="N1701" t="b">
        <v>1</v>
      </c>
      <c r="O1701" t="s">
        <v>596</v>
      </c>
      <c r="P1701" t="s">
        <v>2666</v>
      </c>
      <c r="Q1701">
        <v>1840015412</v>
      </c>
      <c r="R1701" t="str">
        <f t="shared" si="288"/>
        <v>small</v>
      </c>
      <c r="S1701">
        <f t="shared" si="289"/>
        <v>1</v>
      </c>
      <c r="T1701">
        <v>1700</v>
      </c>
      <c r="U1701">
        <f t="shared" si="290"/>
        <v>9.9726404112244449</v>
      </c>
      <c r="V1701">
        <f t="shared" si="291"/>
        <v>1700</v>
      </c>
      <c r="W1701" t="str">
        <f t="shared" si="292"/>
        <v/>
      </c>
      <c r="X1701" t="str">
        <f t="shared" si="293"/>
        <v/>
      </c>
      <c r="Y1701" t="str">
        <f t="shared" si="294"/>
        <v/>
      </c>
      <c r="Z1701" t="str">
        <f t="shared" si="295"/>
        <v/>
      </c>
      <c r="AA1701" t="str">
        <f t="shared" si="296"/>
        <v/>
      </c>
      <c r="AB1701" t="str">
        <f t="shared" si="297"/>
        <v/>
      </c>
    </row>
    <row r="1702" spans="1:28" x14ac:dyDescent="0.45">
      <c r="A1702" t="s">
        <v>3630</v>
      </c>
      <c r="B1702" t="s">
        <v>3630</v>
      </c>
      <c r="C1702" t="s">
        <v>3626</v>
      </c>
      <c r="D1702" t="s">
        <v>3627</v>
      </c>
      <c r="E1702">
        <v>1073</v>
      </c>
      <c r="F1702" t="s">
        <v>60</v>
      </c>
      <c r="G1702">
        <v>33.6389</v>
      </c>
      <c r="H1702">
        <v>-86.583200000000005</v>
      </c>
      <c r="I1702">
        <v>21422</v>
      </c>
      <c r="J1702">
        <v>21422</v>
      </c>
      <c r="K1702">
        <f t="shared" si="287"/>
        <v>9.9721737103245758</v>
      </c>
      <c r="L1702">
        <v>248</v>
      </c>
      <c r="M1702" t="s">
        <v>19</v>
      </c>
      <c r="N1702" t="b">
        <v>1</v>
      </c>
      <c r="O1702" t="s">
        <v>596</v>
      </c>
      <c r="P1702" t="s">
        <v>3631</v>
      </c>
      <c r="Q1702">
        <v>1840015672</v>
      </c>
      <c r="R1702" t="str">
        <f t="shared" si="288"/>
        <v>small</v>
      </c>
      <c r="S1702">
        <f t="shared" si="289"/>
        <v>1</v>
      </c>
      <c r="T1702">
        <v>1701</v>
      </c>
      <c r="U1702">
        <f t="shared" si="290"/>
        <v>9.9721737103245758</v>
      </c>
      <c r="V1702">
        <f t="shared" si="291"/>
        <v>1701</v>
      </c>
      <c r="W1702" t="str">
        <f t="shared" si="292"/>
        <v/>
      </c>
      <c r="X1702" t="str">
        <f t="shared" si="293"/>
        <v/>
      </c>
      <c r="Y1702" t="str">
        <f t="shared" si="294"/>
        <v/>
      </c>
      <c r="Z1702" t="str">
        <f t="shared" si="295"/>
        <v/>
      </c>
      <c r="AA1702" t="str">
        <f t="shared" si="296"/>
        <v/>
      </c>
      <c r="AB1702" t="str">
        <f t="shared" si="297"/>
        <v/>
      </c>
    </row>
    <row r="1703" spans="1:28" x14ac:dyDescent="0.45">
      <c r="A1703" t="s">
        <v>2502</v>
      </c>
      <c r="B1703" t="s">
        <v>2502</v>
      </c>
      <c r="C1703" t="s">
        <v>4859</v>
      </c>
      <c r="D1703" t="s">
        <v>4860</v>
      </c>
      <c r="E1703">
        <v>27053</v>
      </c>
      <c r="F1703" t="s">
        <v>3947</v>
      </c>
      <c r="G1703">
        <v>44.99</v>
      </c>
      <c r="H1703">
        <v>-93.359099999999998</v>
      </c>
      <c r="I1703">
        <v>21376</v>
      </c>
      <c r="J1703">
        <v>21376</v>
      </c>
      <c r="K1703">
        <f t="shared" si="287"/>
        <v>9.9700240763363723</v>
      </c>
      <c r="L1703">
        <v>806</v>
      </c>
      <c r="M1703" t="s">
        <v>19</v>
      </c>
      <c r="N1703" t="b">
        <v>1</v>
      </c>
      <c r="O1703" t="s">
        <v>596</v>
      </c>
      <c r="P1703" t="s">
        <v>4917</v>
      </c>
      <c r="Q1703">
        <v>1840007824</v>
      </c>
      <c r="R1703" t="str">
        <f t="shared" si="288"/>
        <v>small</v>
      </c>
      <c r="S1703">
        <f t="shared" si="289"/>
        <v>1</v>
      </c>
      <c r="T1703">
        <v>1702</v>
      </c>
      <c r="U1703">
        <f t="shared" si="290"/>
        <v>9.9700240763363723</v>
      </c>
      <c r="V1703">
        <f t="shared" si="291"/>
        <v>1702</v>
      </c>
      <c r="W1703" t="str">
        <f t="shared" si="292"/>
        <v/>
      </c>
      <c r="X1703" t="str">
        <f t="shared" si="293"/>
        <v/>
      </c>
      <c r="Y1703" t="str">
        <f t="shared" si="294"/>
        <v/>
      </c>
      <c r="Z1703" t="str">
        <f t="shared" si="295"/>
        <v/>
      </c>
      <c r="AA1703" t="str">
        <f t="shared" si="296"/>
        <v/>
      </c>
      <c r="AB1703" t="str">
        <f t="shared" si="297"/>
        <v/>
      </c>
    </row>
    <row r="1704" spans="1:28" x14ac:dyDescent="0.45">
      <c r="A1704" t="s">
        <v>4484</v>
      </c>
      <c r="B1704" t="s">
        <v>4484</v>
      </c>
      <c r="C1704" t="s">
        <v>4481</v>
      </c>
      <c r="D1704" t="s">
        <v>803</v>
      </c>
      <c r="E1704">
        <v>23031</v>
      </c>
      <c r="F1704" t="s">
        <v>540</v>
      </c>
      <c r="G1704">
        <v>43.467399999999998</v>
      </c>
      <c r="H1704">
        <v>-70.4512</v>
      </c>
      <c r="I1704">
        <v>21362</v>
      </c>
      <c r="J1704">
        <v>21362</v>
      </c>
      <c r="K1704">
        <f t="shared" si="287"/>
        <v>9.9693689216496413</v>
      </c>
      <c r="L1704">
        <v>274</v>
      </c>
      <c r="M1704" t="s">
        <v>19</v>
      </c>
      <c r="N1704" t="b">
        <v>1</v>
      </c>
      <c r="O1704" t="s">
        <v>330</v>
      </c>
      <c r="P1704" t="s">
        <v>4485</v>
      </c>
      <c r="Q1704">
        <v>1840000342</v>
      </c>
      <c r="R1704" t="str">
        <f t="shared" si="288"/>
        <v>small</v>
      </c>
      <c r="S1704">
        <f t="shared" si="289"/>
        <v>1</v>
      </c>
      <c r="T1704">
        <v>1703</v>
      </c>
      <c r="U1704">
        <f t="shared" si="290"/>
        <v>9.9693689216496413</v>
      </c>
      <c r="V1704">
        <f t="shared" si="291"/>
        <v>1703</v>
      </c>
      <c r="W1704" t="str">
        <f t="shared" si="292"/>
        <v/>
      </c>
      <c r="X1704" t="str">
        <f t="shared" si="293"/>
        <v/>
      </c>
      <c r="Y1704" t="str">
        <f t="shared" si="294"/>
        <v/>
      </c>
      <c r="Z1704" t="str">
        <f t="shared" si="295"/>
        <v/>
      </c>
      <c r="AA1704" t="str">
        <f t="shared" si="296"/>
        <v/>
      </c>
      <c r="AB1704" t="str">
        <f t="shared" si="297"/>
        <v/>
      </c>
    </row>
    <row r="1705" spans="1:28" x14ac:dyDescent="0.45">
      <c r="A1705" t="s">
        <v>2590</v>
      </c>
      <c r="B1705" t="s">
        <v>2590</v>
      </c>
      <c r="C1705" t="s">
        <v>4781</v>
      </c>
      <c r="D1705" t="s">
        <v>4782</v>
      </c>
      <c r="E1705">
        <v>29099</v>
      </c>
      <c r="F1705" t="s">
        <v>60</v>
      </c>
      <c r="G1705">
        <v>38.429400000000001</v>
      </c>
      <c r="H1705">
        <v>-90.372500000000002</v>
      </c>
      <c r="I1705">
        <v>21319</v>
      </c>
      <c r="J1705">
        <v>21319</v>
      </c>
      <c r="K1705">
        <f t="shared" si="287"/>
        <v>9.9673539728645419</v>
      </c>
      <c r="L1705">
        <v>710</v>
      </c>
      <c r="M1705" t="s">
        <v>19</v>
      </c>
      <c r="N1705" t="b">
        <v>1</v>
      </c>
      <c r="O1705" t="s">
        <v>596</v>
      </c>
      <c r="P1705">
        <v>63010</v>
      </c>
      <c r="Q1705">
        <v>1840007506</v>
      </c>
      <c r="R1705" t="str">
        <f t="shared" si="288"/>
        <v>small</v>
      </c>
      <c r="S1705">
        <f t="shared" si="289"/>
        <v>1</v>
      </c>
      <c r="T1705">
        <v>1704</v>
      </c>
      <c r="U1705">
        <f t="shared" si="290"/>
        <v>9.9673539728645419</v>
      </c>
      <c r="V1705">
        <f t="shared" si="291"/>
        <v>1704</v>
      </c>
      <c r="W1705" t="str">
        <f t="shared" si="292"/>
        <v/>
      </c>
      <c r="X1705" t="str">
        <f t="shared" si="293"/>
        <v/>
      </c>
      <c r="Y1705" t="str">
        <f t="shared" si="294"/>
        <v/>
      </c>
      <c r="Z1705" t="str">
        <f t="shared" si="295"/>
        <v/>
      </c>
      <c r="AA1705" t="str">
        <f t="shared" si="296"/>
        <v/>
      </c>
      <c r="AB1705" t="str">
        <f t="shared" si="297"/>
        <v/>
      </c>
    </row>
    <row r="1706" spans="1:28" x14ac:dyDescent="0.45">
      <c r="A1706" t="s">
        <v>4526</v>
      </c>
      <c r="B1706" t="s">
        <v>4526</v>
      </c>
      <c r="C1706" t="s">
        <v>5162</v>
      </c>
      <c r="D1706" t="s">
        <v>5163</v>
      </c>
      <c r="E1706">
        <v>45045</v>
      </c>
      <c r="F1706" t="s">
        <v>545</v>
      </c>
      <c r="G1706">
        <v>34.729500000000002</v>
      </c>
      <c r="H1706">
        <v>-82.256900000000002</v>
      </c>
      <c r="I1706">
        <v>21314</v>
      </c>
      <c r="J1706">
        <v>21314</v>
      </c>
      <c r="K1706">
        <f t="shared" si="287"/>
        <v>9.9671194127809013</v>
      </c>
      <c r="L1706">
        <v>932</v>
      </c>
      <c r="M1706" t="s">
        <v>19</v>
      </c>
      <c r="N1706" t="b">
        <v>1</v>
      </c>
      <c r="O1706" t="s">
        <v>330</v>
      </c>
      <c r="P1706" t="s">
        <v>5203</v>
      </c>
      <c r="Q1706">
        <v>1840015477</v>
      </c>
      <c r="R1706" t="str">
        <f t="shared" si="288"/>
        <v>small</v>
      </c>
      <c r="S1706">
        <f t="shared" si="289"/>
        <v>1</v>
      </c>
      <c r="T1706">
        <v>1705</v>
      </c>
      <c r="U1706">
        <f t="shared" si="290"/>
        <v>9.9671194127809013</v>
      </c>
      <c r="V1706">
        <f t="shared" si="291"/>
        <v>1705</v>
      </c>
      <c r="W1706" t="str">
        <f t="shared" si="292"/>
        <v/>
      </c>
      <c r="X1706" t="str">
        <f t="shared" si="293"/>
        <v/>
      </c>
      <c r="Y1706" t="str">
        <f t="shared" si="294"/>
        <v/>
      </c>
      <c r="Z1706" t="str">
        <f t="shared" si="295"/>
        <v/>
      </c>
      <c r="AA1706" t="str">
        <f t="shared" si="296"/>
        <v/>
      </c>
      <c r="AB1706" t="str">
        <f t="shared" si="297"/>
        <v/>
      </c>
    </row>
    <row r="1707" spans="1:28" x14ac:dyDescent="0.45">
      <c r="A1707" t="s">
        <v>2620</v>
      </c>
      <c r="B1707" t="s">
        <v>2620</v>
      </c>
      <c r="C1707" t="s">
        <v>2592</v>
      </c>
      <c r="D1707" t="s">
        <v>2593</v>
      </c>
      <c r="E1707">
        <v>47065</v>
      </c>
      <c r="F1707" t="s">
        <v>66</v>
      </c>
      <c r="G1707">
        <v>34.997300000000003</v>
      </c>
      <c r="H1707">
        <v>-85.228399999999993</v>
      </c>
      <c r="I1707">
        <v>21302</v>
      </c>
      <c r="J1707">
        <v>21302</v>
      </c>
      <c r="K1707">
        <f t="shared" si="287"/>
        <v>9.9665562440031117</v>
      </c>
      <c r="L1707">
        <v>993</v>
      </c>
      <c r="M1707" t="s">
        <v>19</v>
      </c>
      <c r="N1707" t="b">
        <v>1</v>
      </c>
      <c r="O1707" t="s">
        <v>330</v>
      </c>
      <c r="P1707">
        <v>37412</v>
      </c>
      <c r="Q1707">
        <v>1840013452</v>
      </c>
      <c r="R1707" t="str">
        <f t="shared" si="288"/>
        <v>small</v>
      </c>
      <c r="S1707">
        <f t="shared" si="289"/>
        <v>1</v>
      </c>
      <c r="T1707">
        <v>1706</v>
      </c>
      <c r="U1707">
        <f t="shared" si="290"/>
        <v>9.9665562440031117</v>
      </c>
      <c r="V1707">
        <f t="shared" si="291"/>
        <v>1706</v>
      </c>
      <c r="W1707" t="str">
        <f t="shared" si="292"/>
        <v/>
      </c>
      <c r="X1707" t="str">
        <f t="shared" si="293"/>
        <v/>
      </c>
      <c r="Y1707" t="str">
        <f t="shared" si="294"/>
        <v/>
      </c>
      <c r="Z1707" t="str">
        <f t="shared" si="295"/>
        <v/>
      </c>
      <c r="AA1707" t="str">
        <f t="shared" si="296"/>
        <v/>
      </c>
      <c r="AB1707" t="str">
        <f t="shared" si="297"/>
        <v/>
      </c>
    </row>
    <row r="1708" spans="1:28" x14ac:dyDescent="0.45">
      <c r="A1708" t="s">
        <v>1165</v>
      </c>
      <c r="B1708" t="s">
        <v>1165</v>
      </c>
      <c r="C1708" t="s">
        <v>966</v>
      </c>
      <c r="D1708" t="s">
        <v>967</v>
      </c>
      <c r="E1708">
        <v>12009</v>
      </c>
      <c r="F1708" t="s">
        <v>1063</v>
      </c>
      <c r="G1708">
        <v>28.069800000000001</v>
      </c>
      <c r="H1708">
        <v>-80.673699999999997</v>
      </c>
      <c r="I1708">
        <v>21293</v>
      </c>
      <c r="J1708">
        <v>21293</v>
      </c>
      <c r="K1708">
        <f t="shared" si="287"/>
        <v>9.9661336591863989</v>
      </c>
      <c r="L1708">
        <v>774</v>
      </c>
      <c r="M1708" t="s">
        <v>19</v>
      </c>
      <c r="N1708" t="b">
        <v>1</v>
      </c>
      <c r="O1708" t="s">
        <v>330</v>
      </c>
      <c r="P1708">
        <v>32904</v>
      </c>
      <c r="Q1708">
        <v>1840015963</v>
      </c>
      <c r="R1708" t="str">
        <f t="shared" si="288"/>
        <v>small</v>
      </c>
      <c r="S1708">
        <f t="shared" si="289"/>
        <v>1</v>
      </c>
      <c r="T1708">
        <v>1707</v>
      </c>
      <c r="U1708">
        <f t="shared" si="290"/>
        <v>9.9661336591863989</v>
      </c>
      <c r="V1708">
        <f t="shared" si="291"/>
        <v>1707</v>
      </c>
      <c r="W1708" t="str">
        <f t="shared" si="292"/>
        <v/>
      </c>
      <c r="X1708" t="str">
        <f t="shared" si="293"/>
        <v/>
      </c>
      <c r="Y1708" t="str">
        <f t="shared" si="294"/>
        <v/>
      </c>
      <c r="Z1708" t="str">
        <f t="shared" si="295"/>
        <v/>
      </c>
      <c r="AA1708" t="str">
        <f t="shared" si="296"/>
        <v/>
      </c>
      <c r="AB1708" t="str">
        <f t="shared" si="297"/>
        <v/>
      </c>
    </row>
    <row r="1709" spans="1:28" x14ac:dyDescent="0.45">
      <c r="A1709" t="s">
        <v>2479</v>
      </c>
      <c r="B1709" t="s">
        <v>2479</v>
      </c>
      <c r="C1709" t="s">
        <v>2310</v>
      </c>
      <c r="D1709" t="s">
        <v>2311</v>
      </c>
      <c r="E1709">
        <v>37135</v>
      </c>
      <c r="F1709" t="s">
        <v>367</v>
      </c>
      <c r="G1709">
        <v>35.926000000000002</v>
      </c>
      <c r="H1709">
        <v>-79.087800000000001</v>
      </c>
      <c r="I1709">
        <v>21265</v>
      </c>
      <c r="J1709">
        <v>21265</v>
      </c>
      <c r="K1709">
        <f t="shared" si="287"/>
        <v>9.9648178076877336</v>
      </c>
      <c r="L1709">
        <v>1259</v>
      </c>
      <c r="M1709" t="s">
        <v>19</v>
      </c>
      <c r="N1709" t="b">
        <v>1</v>
      </c>
      <c r="O1709" t="s">
        <v>330</v>
      </c>
      <c r="P1709" t="s">
        <v>2480</v>
      </c>
      <c r="Q1709">
        <v>1840015334</v>
      </c>
      <c r="R1709" t="str">
        <f t="shared" si="288"/>
        <v>small</v>
      </c>
      <c r="S1709">
        <f t="shared" si="289"/>
        <v>1</v>
      </c>
      <c r="T1709">
        <v>1708</v>
      </c>
      <c r="U1709">
        <f t="shared" si="290"/>
        <v>9.9648178076877336</v>
      </c>
      <c r="V1709">
        <f t="shared" si="291"/>
        <v>1708</v>
      </c>
      <c r="W1709" t="str">
        <f t="shared" si="292"/>
        <v/>
      </c>
      <c r="X1709" t="str">
        <f t="shared" si="293"/>
        <v/>
      </c>
      <c r="Y1709" t="str">
        <f t="shared" si="294"/>
        <v/>
      </c>
      <c r="Z1709" t="str">
        <f t="shared" si="295"/>
        <v/>
      </c>
      <c r="AA1709" t="str">
        <f t="shared" si="296"/>
        <v/>
      </c>
      <c r="AB1709" t="str">
        <f t="shared" si="297"/>
        <v/>
      </c>
    </row>
    <row r="1710" spans="1:28" x14ac:dyDescent="0.45">
      <c r="A1710" t="s">
        <v>4802</v>
      </c>
      <c r="B1710" t="s">
        <v>4802</v>
      </c>
      <c r="C1710" t="s">
        <v>4781</v>
      </c>
      <c r="D1710" t="s">
        <v>4782</v>
      </c>
      <c r="E1710">
        <v>29043</v>
      </c>
      <c r="F1710" t="s">
        <v>3826</v>
      </c>
      <c r="G1710">
        <v>37.0456</v>
      </c>
      <c r="H1710">
        <v>-93.296199999999999</v>
      </c>
      <c r="I1710">
        <v>21201</v>
      </c>
      <c r="J1710">
        <v>21201</v>
      </c>
      <c r="K1710">
        <f t="shared" si="287"/>
        <v>9.9618036293589647</v>
      </c>
      <c r="L1710">
        <v>965</v>
      </c>
      <c r="M1710" t="s">
        <v>19</v>
      </c>
      <c r="N1710" t="b">
        <v>1</v>
      </c>
      <c r="O1710" t="s">
        <v>596</v>
      </c>
      <c r="P1710">
        <v>65714</v>
      </c>
      <c r="Q1710">
        <v>1840008789</v>
      </c>
      <c r="R1710" t="str">
        <f t="shared" si="288"/>
        <v>small</v>
      </c>
      <c r="S1710">
        <f t="shared" si="289"/>
        <v>1</v>
      </c>
      <c r="T1710">
        <v>1709</v>
      </c>
      <c r="U1710">
        <f t="shared" si="290"/>
        <v>9.9618036293589647</v>
      </c>
      <c r="V1710">
        <f t="shared" si="291"/>
        <v>1709</v>
      </c>
      <c r="W1710" t="str">
        <f t="shared" si="292"/>
        <v/>
      </c>
      <c r="X1710" t="str">
        <f t="shared" si="293"/>
        <v/>
      </c>
      <c r="Y1710" t="str">
        <f t="shared" si="294"/>
        <v/>
      </c>
      <c r="Z1710" t="str">
        <f t="shared" si="295"/>
        <v/>
      </c>
      <c r="AA1710" t="str">
        <f t="shared" si="296"/>
        <v/>
      </c>
      <c r="AB1710" t="str">
        <f t="shared" si="297"/>
        <v/>
      </c>
    </row>
    <row r="1711" spans="1:28" x14ac:dyDescent="0.45">
      <c r="A1711" t="s">
        <v>47</v>
      </c>
      <c r="B1711" t="s">
        <v>47</v>
      </c>
      <c r="C1711" t="s">
        <v>16</v>
      </c>
      <c r="D1711" t="s">
        <v>17</v>
      </c>
      <c r="E1711">
        <v>53061</v>
      </c>
      <c r="F1711" t="s">
        <v>38</v>
      </c>
      <c r="G1711">
        <v>47.792099999999998</v>
      </c>
      <c r="H1711">
        <v>-122.3077</v>
      </c>
      <c r="I1711">
        <v>21182</v>
      </c>
      <c r="J1711">
        <v>21182</v>
      </c>
      <c r="K1711">
        <f t="shared" si="287"/>
        <v>9.9609070434036138</v>
      </c>
      <c r="L1711">
        <v>2015</v>
      </c>
      <c r="M1711" t="s">
        <v>19</v>
      </c>
      <c r="N1711" t="b">
        <v>1</v>
      </c>
      <c r="O1711" t="s">
        <v>20</v>
      </c>
      <c r="P1711">
        <v>98043</v>
      </c>
      <c r="Q1711">
        <v>1840019792</v>
      </c>
      <c r="R1711" t="str">
        <f t="shared" si="288"/>
        <v>small</v>
      </c>
      <c r="S1711">
        <f t="shared" si="289"/>
        <v>1</v>
      </c>
      <c r="T1711">
        <v>1710</v>
      </c>
      <c r="U1711">
        <f t="shared" si="290"/>
        <v>9.9609070434036138</v>
      </c>
      <c r="V1711">
        <f t="shared" si="291"/>
        <v>1710</v>
      </c>
      <c r="W1711" t="str">
        <f t="shared" si="292"/>
        <v/>
      </c>
      <c r="X1711" t="str">
        <f t="shared" si="293"/>
        <v/>
      </c>
      <c r="Y1711" t="str">
        <f t="shared" si="294"/>
        <v/>
      </c>
      <c r="Z1711" t="str">
        <f t="shared" si="295"/>
        <v/>
      </c>
      <c r="AA1711" t="str">
        <f t="shared" si="296"/>
        <v/>
      </c>
      <c r="AB1711" t="str">
        <f t="shared" si="297"/>
        <v/>
      </c>
    </row>
    <row r="1712" spans="1:28" x14ac:dyDescent="0.45">
      <c r="A1712" t="s">
        <v>3962</v>
      </c>
      <c r="B1712" t="s">
        <v>3962</v>
      </c>
      <c r="C1712" t="s">
        <v>3789</v>
      </c>
      <c r="D1712" t="s">
        <v>3790</v>
      </c>
      <c r="E1712">
        <v>17197</v>
      </c>
      <c r="F1712" t="s">
        <v>3794</v>
      </c>
      <c r="G1712">
        <v>41.572200000000002</v>
      </c>
      <c r="H1712">
        <v>-88.112499999999997</v>
      </c>
      <c r="I1712">
        <v>21169</v>
      </c>
      <c r="J1712">
        <v>21169</v>
      </c>
      <c r="K1712">
        <f t="shared" si="287"/>
        <v>9.9602931263575805</v>
      </c>
      <c r="L1712">
        <v>904</v>
      </c>
      <c r="M1712" t="s">
        <v>19</v>
      </c>
      <c r="N1712" t="b">
        <v>1</v>
      </c>
      <c r="O1712" t="s">
        <v>596</v>
      </c>
      <c r="P1712" t="s">
        <v>3963</v>
      </c>
      <c r="Q1712">
        <v>1840007088</v>
      </c>
      <c r="R1712" t="str">
        <f t="shared" si="288"/>
        <v>small</v>
      </c>
      <c r="S1712">
        <f t="shared" si="289"/>
        <v>1</v>
      </c>
      <c r="T1712">
        <v>1711</v>
      </c>
      <c r="U1712">
        <f t="shared" si="290"/>
        <v>9.9602931263575805</v>
      </c>
      <c r="V1712">
        <f t="shared" si="291"/>
        <v>1711</v>
      </c>
      <c r="W1712" t="str">
        <f t="shared" si="292"/>
        <v/>
      </c>
      <c r="X1712" t="str">
        <f t="shared" si="293"/>
        <v/>
      </c>
      <c r="Y1712" t="str">
        <f t="shared" si="294"/>
        <v/>
      </c>
      <c r="Z1712" t="str">
        <f t="shared" si="295"/>
        <v/>
      </c>
      <c r="AA1712" t="str">
        <f t="shared" si="296"/>
        <v/>
      </c>
      <c r="AB1712" t="str">
        <f t="shared" si="297"/>
        <v/>
      </c>
    </row>
    <row r="1713" spans="1:28" x14ac:dyDescent="0.45">
      <c r="A1713" t="s">
        <v>3904</v>
      </c>
      <c r="B1713" t="s">
        <v>3904</v>
      </c>
      <c r="C1713" t="s">
        <v>3789</v>
      </c>
      <c r="D1713" t="s">
        <v>3790</v>
      </c>
      <c r="E1713">
        <v>17161</v>
      </c>
      <c r="F1713" t="s">
        <v>213</v>
      </c>
      <c r="G1713">
        <v>41.519799999999996</v>
      </c>
      <c r="H1713">
        <v>-90.387799999999999</v>
      </c>
      <c r="I1713">
        <v>21135</v>
      </c>
      <c r="J1713">
        <v>21135</v>
      </c>
      <c r="K1713">
        <f t="shared" si="287"/>
        <v>9.9586857130008895</v>
      </c>
      <c r="L1713">
        <v>555</v>
      </c>
      <c r="M1713" t="s">
        <v>19</v>
      </c>
      <c r="N1713" t="b">
        <v>1</v>
      </c>
      <c r="O1713" t="s">
        <v>596</v>
      </c>
      <c r="P1713" t="s">
        <v>3905</v>
      </c>
      <c r="Q1713">
        <v>1840008180</v>
      </c>
      <c r="R1713" t="str">
        <f t="shared" si="288"/>
        <v>small</v>
      </c>
      <c r="S1713">
        <f t="shared" si="289"/>
        <v>1</v>
      </c>
      <c r="T1713">
        <v>1712</v>
      </c>
      <c r="U1713">
        <f t="shared" si="290"/>
        <v>9.9586857130008895</v>
      </c>
      <c r="V1713">
        <f t="shared" si="291"/>
        <v>1712</v>
      </c>
      <c r="W1713" t="str">
        <f t="shared" si="292"/>
        <v/>
      </c>
      <c r="X1713" t="str">
        <f t="shared" si="293"/>
        <v/>
      </c>
      <c r="Y1713" t="str">
        <f t="shared" si="294"/>
        <v/>
      </c>
      <c r="Z1713" t="str">
        <f t="shared" si="295"/>
        <v/>
      </c>
      <c r="AA1713" t="str">
        <f t="shared" si="296"/>
        <v/>
      </c>
      <c r="AB1713" t="str">
        <f t="shared" si="297"/>
        <v/>
      </c>
    </row>
    <row r="1714" spans="1:28" x14ac:dyDescent="0.45">
      <c r="A1714" t="s">
        <v>921</v>
      </c>
      <c r="B1714" t="s">
        <v>921</v>
      </c>
      <c r="C1714" t="s">
        <v>3789</v>
      </c>
      <c r="D1714" t="s">
        <v>3790</v>
      </c>
      <c r="E1714">
        <v>17029</v>
      </c>
      <c r="F1714" t="s">
        <v>3817</v>
      </c>
      <c r="G1714">
        <v>39.484499999999997</v>
      </c>
      <c r="H1714">
        <v>-88.177899999999994</v>
      </c>
      <c r="I1714">
        <v>21105</v>
      </c>
      <c r="J1714">
        <v>21133</v>
      </c>
      <c r="K1714">
        <f t="shared" si="287"/>
        <v>9.9585910787621525</v>
      </c>
      <c r="L1714">
        <v>907</v>
      </c>
      <c r="M1714" t="s">
        <v>19</v>
      </c>
      <c r="N1714" t="b">
        <v>1</v>
      </c>
      <c r="O1714" t="s">
        <v>596</v>
      </c>
      <c r="P1714">
        <v>61920</v>
      </c>
      <c r="Q1714">
        <v>1840007324</v>
      </c>
      <c r="R1714" t="str">
        <f t="shared" si="288"/>
        <v>small</v>
      </c>
      <c r="S1714">
        <f t="shared" si="289"/>
        <v>1</v>
      </c>
      <c r="T1714">
        <v>1713</v>
      </c>
      <c r="U1714">
        <f t="shared" si="290"/>
        <v>9.9585910787621525</v>
      </c>
      <c r="V1714">
        <f t="shared" si="291"/>
        <v>1713</v>
      </c>
      <c r="W1714" t="str">
        <f t="shared" si="292"/>
        <v/>
      </c>
      <c r="X1714" t="str">
        <f t="shared" si="293"/>
        <v/>
      </c>
      <c r="Y1714" t="str">
        <f t="shared" si="294"/>
        <v/>
      </c>
      <c r="Z1714" t="str">
        <f t="shared" si="295"/>
        <v/>
      </c>
      <c r="AA1714" t="str">
        <f t="shared" si="296"/>
        <v/>
      </c>
      <c r="AB1714" t="str">
        <f t="shared" si="297"/>
        <v/>
      </c>
    </row>
    <row r="1715" spans="1:28" x14ac:dyDescent="0.45">
      <c r="A1715" t="s">
        <v>700</v>
      </c>
      <c r="B1715" t="s">
        <v>700</v>
      </c>
      <c r="C1715" t="s">
        <v>3626</v>
      </c>
      <c r="D1715" t="s">
        <v>3627</v>
      </c>
      <c r="E1715">
        <v>1015</v>
      </c>
      <c r="F1715" t="s">
        <v>885</v>
      </c>
      <c r="G1715">
        <v>33.596299999999999</v>
      </c>
      <c r="H1715">
        <v>-85.871799999999993</v>
      </c>
      <c r="I1715">
        <v>21120</v>
      </c>
      <c r="J1715">
        <v>21120</v>
      </c>
      <c r="K1715">
        <f t="shared" si="287"/>
        <v>9.9579757378201972</v>
      </c>
      <c r="L1715">
        <v>264</v>
      </c>
      <c r="M1715" t="s">
        <v>19</v>
      </c>
      <c r="N1715" t="b">
        <v>1</v>
      </c>
      <c r="O1715" t="s">
        <v>596</v>
      </c>
      <c r="P1715" t="s">
        <v>3660</v>
      </c>
      <c r="Q1715">
        <v>1840014780</v>
      </c>
      <c r="R1715" t="str">
        <f t="shared" si="288"/>
        <v>small</v>
      </c>
      <c r="S1715">
        <f t="shared" si="289"/>
        <v>1</v>
      </c>
      <c r="T1715">
        <v>1714</v>
      </c>
      <c r="U1715">
        <f t="shared" si="290"/>
        <v>9.9579757378201972</v>
      </c>
      <c r="V1715">
        <f t="shared" si="291"/>
        <v>1714</v>
      </c>
      <c r="W1715" t="str">
        <f t="shared" si="292"/>
        <v/>
      </c>
      <c r="X1715" t="str">
        <f t="shared" si="293"/>
        <v/>
      </c>
      <c r="Y1715" t="str">
        <f t="shared" si="294"/>
        <v/>
      </c>
      <c r="Z1715" t="str">
        <f t="shared" si="295"/>
        <v/>
      </c>
      <c r="AA1715" t="str">
        <f t="shared" si="296"/>
        <v/>
      </c>
      <c r="AB1715" t="str">
        <f t="shared" si="297"/>
        <v/>
      </c>
    </row>
    <row r="1716" spans="1:28" x14ac:dyDescent="0.45">
      <c r="A1716" t="s">
        <v>2312</v>
      </c>
      <c r="B1716" t="s">
        <v>2312</v>
      </c>
      <c r="C1716" t="s">
        <v>4235</v>
      </c>
      <c r="D1716" t="s">
        <v>597</v>
      </c>
      <c r="E1716">
        <v>19153</v>
      </c>
      <c r="F1716" t="s">
        <v>668</v>
      </c>
      <c r="G1716">
        <v>41.685600000000001</v>
      </c>
      <c r="H1716">
        <v>-93.717299999999994</v>
      </c>
      <c r="I1716">
        <v>21114</v>
      </c>
      <c r="J1716">
        <v>21114</v>
      </c>
      <c r="K1716">
        <f t="shared" si="287"/>
        <v>9.9576916065496395</v>
      </c>
      <c r="L1716">
        <v>476</v>
      </c>
      <c r="M1716" t="s">
        <v>19</v>
      </c>
      <c r="N1716" t="b">
        <v>1</v>
      </c>
      <c r="O1716" t="s">
        <v>596</v>
      </c>
      <c r="P1716">
        <v>50131</v>
      </c>
      <c r="Q1716">
        <v>1840008170</v>
      </c>
      <c r="R1716" t="str">
        <f t="shared" si="288"/>
        <v>small</v>
      </c>
      <c r="S1716">
        <f t="shared" si="289"/>
        <v>1</v>
      </c>
      <c r="T1716">
        <v>1715</v>
      </c>
      <c r="U1716">
        <f t="shared" si="290"/>
        <v>9.9576916065496395</v>
      </c>
      <c r="V1716">
        <f t="shared" si="291"/>
        <v>1715</v>
      </c>
      <c r="W1716" t="str">
        <f t="shared" si="292"/>
        <v/>
      </c>
      <c r="X1716" t="str">
        <f t="shared" si="293"/>
        <v/>
      </c>
      <c r="Y1716" t="str">
        <f t="shared" si="294"/>
        <v/>
      </c>
      <c r="Z1716" t="str">
        <f t="shared" si="295"/>
        <v/>
      </c>
      <c r="AA1716" t="str">
        <f t="shared" si="296"/>
        <v/>
      </c>
      <c r="AB1716" t="str">
        <f t="shared" si="297"/>
        <v/>
      </c>
    </row>
    <row r="1717" spans="1:28" x14ac:dyDescent="0.45">
      <c r="A1717" t="s">
        <v>1084</v>
      </c>
      <c r="B1717" t="s">
        <v>1084</v>
      </c>
      <c r="C1717" t="s">
        <v>5073</v>
      </c>
      <c r="D1717" t="s">
        <v>3683</v>
      </c>
      <c r="E1717">
        <v>20091</v>
      </c>
      <c r="F1717" t="s">
        <v>215</v>
      </c>
      <c r="G1717">
        <v>38.816299999999998</v>
      </c>
      <c r="H1717">
        <v>-94.929699999999997</v>
      </c>
      <c r="I1717">
        <v>21110</v>
      </c>
      <c r="J1717">
        <v>21110</v>
      </c>
      <c r="K1717">
        <f t="shared" si="287"/>
        <v>9.957502140842367</v>
      </c>
      <c r="L1717">
        <v>800</v>
      </c>
      <c r="M1717" t="s">
        <v>19</v>
      </c>
      <c r="N1717" t="b">
        <v>1</v>
      </c>
      <c r="O1717" t="s">
        <v>596</v>
      </c>
      <c r="P1717">
        <v>66030</v>
      </c>
      <c r="Q1717">
        <v>1840001636</v>
      </c>
      <c r="R1717" t="str">
        <f t="shared" si="288"/>
        <v>small</v>
      </c>
      <c r="S1717">
        <f t="shared" si="289"/>
        <v>1</v>
      </c>
      <c r="T1717">
        <v>1716</v>
      </c>
      <c r="U1717">
        <f t="shared" si="290"/>
        <v>9.957502140842367</v>
      </c>
      <c r="V1717">
        <f t="shared" si="291"/>
        <v>1716</v>
      </c>
      <c r="W1717" t="str">
        <f t="shared" si="292"/>
        <v/>
      </c>
      <c r="X1717" t="str">
        <f t="shared" si="293"/>
        <v/>
      </c>
      <c r="Y1717" t="str">
        <f t="shared" si="294"/>
        <v/>
      </c>
      <c r="Z1717" t="str">
        <f t="shared" si="295"/>
        <v/>
      </c>
      <c r="AA1717" t="str">
        <f t="shared" si="296"/>
        <v/>
      </c>
      <c r="AB1717" t="str">
        <f t="shared" si="297"/>
        <v/>
      </c>
    </row>
    <row r="1718" spans="1:28" x14ac:dyDescent="0.45">
      <c r="A1718" t="s">
        <v>3280</v>
      </c>
      <c r="B1718" t="s">
        <v>3280</v>
      </c>
      <c r="C1718" t="s">
        <v>2998</v>
      </c>
      <c r="D1718" t="s">
        <v>2957</v>
      </c>
      <c r="E1718">
        <v>6029</v>
      </c>
      <c r="F1718" t="s">
        <v>3030</v>
      </c>
      <c r="G1718">
        <v>35.194400000000002</v>
      </c>
      <c r="H1718">
        <v>-118.8306</v>
      </c>
      <c r="I1718">
        <v>21380</v>
      </c>
      <c r="J1718">
        <v>21086</v>
      </c>
      <c r="K1718">
        <f t="shared" si="287"/>
        <v>9.9563645921368948</v>
      </c>
      <c r="L1718">
        <v>1689</v>
      </c>
      <c r="M1718" t="s">
        <v>19</v>
      </c>
      <c r="N1718" t="b">
        <v>1</v>
      </c>
      <c r="O1718" t="s">
        <v>20</v>
      </c>
      <c r="P1718">
        <v>93203</v>
      </c>
      <c r="Q1718">
        <v>1840019147</v>
      </c>
      <c r="R1718" t="str">
        <f t="shared" si="288"/>
        <v>small</v>
      </c>
      <c r="S1718">
        <f t="shared" si="289"/>
        <v>1</v>
      </c>
      <c r="T1718">
        <v>1717</v>
      </c>
      <c r="U1718">
        <f t="shared" si="290"/>
        <v>9.9563645921368948</v>
      </c>
      <c r="V1718">
        <f t="shared" si="291"/>
        <v>1717</v>
      </c>
      <c r="W1718" t="str">
        <f t="shared" si="292"/>
        <v/>
      </c>
      <c r="X1718" t="str">
        <f t="shared" si="293"/>
        <v/>
      </c>
      <c r="Y1718" t="str">
        <f t="shared" si="294"/>
        <v/>
      </c>
      <c r="Z1718" t="str">
        <f t="shared" si="295"/>
        <v/>
      </c>
      <c r="AA1718" t="str">
        <f t="shared" si="296"/>
        <v/>
      </c>
      <c r="AB1718" t="str">
        <f t="shared" si="297"/>
        <v/>
      </c>
    </row>
    <row r="1719" spans="1:28" x14ac:dyDescent="0.45">
      <c r="A1719" t="s">
        <v>2046</v>
      </c>
      <c r="B1719" t="s">
        <v>2046</v>
      </c>
      <c r="C1719" t="s">
        <v>1679</v>
      </c>
      <c r="D1719" t="s">
        <v>1680</v>
      </c>
      <c r="E1719">
        <v>48121</v>
      </c>
      <c r="F1719" t="s">
        <v>1752</v>
      </c>
      <c r="G1719">
        <v>33.1434</v>
      </c>
      <c r="H1719">
        <v>-97.068100000000001</v>
      </c>
      <c r="I1719">
        <v>21078</v>
      </c>
      <c r="J1719">
        <v>21078</v>
      </c>
      <c r="K1719">
        <f t="shared" si="287"/>
        <v>9.9559851214938817</v>
      </c>
      <c r="L1719">
        <v>1044</v>
      </c>
      <c r="M1719" t="s">
        <v>19</v>
      </c>
      <c r="N1719" t="b">
        <v>1</v>
      </c>
      <c r="O1719" t="s">
        <v>596</v>
      </c>
      <c r="P1719" t="s">
        <v>2047</v>
      </c>
      <c r="Q1719">
        <v>1840019389</v>
      </c>
      <c r="R1719" t="str">
        <f t="shared" si="288"/>
        <v>small</v>
      </c>
      <c r="S1719">
        <f t="shared" si="289"/>
        <v>1</v>
      </c>
      <c r="T1719">
        <v>1718</v>
      </c>
      <c r="U1719">
        <f t="shared" si="290"/>
        <v>9.9559851214938817</v>
      </c>
      <c r="V1719">
        <f t="shared" si="291"/>
        <v>1718</v>
      </c>
      <c r="W1719" t="str">
        <f t="shared" si="292"/>
        <v/>
      </c>
      <c r="X1719" t="str">
        <f t="shared" si="293"/>
        <v/>
      </c>
      <c r="Y1719" t="str">
        <f t="shared" si="294"/>
        <v/>
      </c>
      <c r="Z1719" t="str">
        <f t="shared" si="295"/>
        <v/>
      </c>
      <c r="AA1719" t="str">
        <f t="shared" si="296"/>
        <v/>
      </c>
      <c r="AB1719" t="str">
        <f t="shared" si="297"/>
        <v/>
      </c>
    </row>
    <row r="1720" spans="1:28" x14ac:dyDescent="0.45">
      <c r="A1720" t="s">
        <v>757</v>
      </c>
      <c r="B1720" t="s">
        <v>757</v>
      </c>
      <c r="C1720" t="s">
        <v>594</v>
      </c>
      <c r="D1720" t="s">
        <v>595</v>
      </c>
      <c r="E1720">
        <v>55079</v>
      </c>
      <c r="F1720" t="s">
        <v>629</v>
      </c>
      <c r="G1720">
        <v>42.911900000000003</v>
      </c>
      <c r="H1720">
        <v>-87.862399999999994</v>
      </c>
      <c r="I1720">
        <v>21052</v>
      </c>
      <c r="J1720">
        <v>21052</v>
      </c>
      <c r="K1720">
        <f t="shared" si="287"/>
        <v>9.9547508464736687</v>
      </c>
      <c r="L1720">
        <v>1693</v>
      </c>
      <c r="M1720" t="s">
        <v>19</v>
      </c>
      <c r="N1720" t="b">
        <v>1</v>
      </c>
      <c r="O1720" t="s">
        <v>596</v>
      </c>
      <c r="P1720">
        <v>53172</v>
      </c>
      <c r="Q1720">
        <v>1840003032</v>
      </c>
      <c r="R1720" t="str">
        <f t="shared" si="288"/>
        <v>small</v>
      </c>
      <c r="S1720">
        <f t="shared" si="289"/>
        <v>1</v>
      </c>
      <c r="T1720">
        <v>1719</v>
      </c>
      <c r="U1720">
        <f t="shared" si="290"/>
        <v>9.9547508464736687</v>
      </c>
      <c r="V1720">
        <f t="shared" si="291"/>
        <v>1719</v>
      </c>
      <c r="W1720" t="str">
        <f t="shared" si="292"/>
        <v/>
      </c>
      <c r="X1720" t="str">
        <f t="shared" si="293"/>
        <v/>
      </c>
      <c r="Y1720" t="str">
        <f t="shared" si="294"/>
        <v/>
      </c>
      <c r="Z1720" t="str">
        <f t="shared" si="295"/>
        <v/>
      </c>
      <c r="AA1720" t="str">
        <f t="shared" si="296"/>
        <v/>
      </c>
      <c r="AB1720" t="str">
        <f t="shared" si="297"/>
        <v/>
      </c>
    </row>
    <row r="1721" spans="1:28" x14ac:dyDescent="0.45">
      <c r="A1721" t="s">
        <v>510</v>
      </c>
      <c r="B1721" t="s">
        <v>510</v>
      </c>
      <c r="C1721" t="s">
        <v>5223</v>
      </c>
      <c r="D1721" t="s">
        <v>5224</v>
      </c>
      <c r="E1721">
        <v>21019</v>
      </c>
      <c r="F1721" t="s">
        <v>639</v>
      </c>
      <c r="G1721">
        <v>38.459299999999999</v>
      </c>
      <c r="H1721">
        <v>-82.644900000000007</v>
      </c>
      <c r="I1721">
        <v>21038</v>
      </c>
      <c r="J1721">
        <v>21038</v>
      </c>
      <c r="K1721">
        <f t="shared" si="287"/>
        <v>9.9540856052992197</v>
      </c>
      <c r="L1721">
        <v>756</v>
      </c>
      <c r="M1721" t="s">
        <v>19</v>
      </c>
      <c r="N1721" t="b">
        <v>1</v>
      </c>
      <c r="O1721" t="s">
        <v>330</v>
      </c>
      <c r="P1721" t="s">
        <v>5260</v>
      </c>
      <c r="Q1721">
        <v>1840013195</v>
      </c>
      <c r="R1721" t="str">
        <f t="shared" si="288"/>
        <v>small</v>
      </c>
      <c r="S1721">
        <f t="shared" si="289"/>
        <v>1</v>
      </c>
      <c r="T1721">
        <v>1720</v>
      </c>
      <c r="U1721">
        <f t="shared" si="290"/>
        <v>9.9540856052992197</v>
      </c>
      <c r="V1721">
        <f t="shared" si="291"/>
        <v>1720</v>
      </c>
      <c r="W1721" t="str">
        <f t="shared" si="292"/>
        <v/>
      </c>
      <c r="X1721" t="str">
        <f t="shared" si="293"/>
        <v/>
      </c>
      <c r="Y1721" t="str">
        <f t="shared" si="294"/>
        <v/>
      </c>
      <c r="Z1721" t="str">
        <f t="shared" si="295"/>
        <v/>
      </c>
      <c r="AA1721" t="str">
        <f t="shared" si="296"/>
        <v/>
      </c>
      <c r="AB1721" t="str">
        <f t="shared" si="297"/>
        <v/>
      </c>
    </row>
    <row r="1722" spans="1:28" x14ac:dyDescent="0.45">
      <c r="A1722" t="s">
        <v>1803</v>
      </c>
      <c r="B1722" t="s">
        <v>1803</v>
      </c>
      <c r="C1722" t="s">
        <v>5073</v>
      </c>
      <c r="D1722" t="s">
        <v>3683</v>
      </c>
      <c r="E1722">
        <v>20051</v>
      </c>
      <c r="F1722" t="s">
        <v>1756</v>
      </c>
      <c r="G1722">
        <v>38.880600000000001</v>
      </c>
      <c r="H1722">
        <v>-99.321399999999997</v>
      </c>
      <c r="I1722">
        <v>21713</v>
      </c>
      <c r="J1722">
        <v>21027</v>
      </c>
      <c r="K1722">
        <f t="shared" si="287"/>
        <v>9.9535626051684343</v>
      </c>
      <c r="L1722">
        <v>1000</v>
      </c>
      <c r="M1722" t="s">
        <v>19</v>
      </c>
      <c r="N1722" t="b">
        <v>1</v>
      </c>
      <c r="O1722" t="s">
        <v>596</v>
      </c>
      <c r="P1722">
        <v>67601</v>
      </c>
      <c r="Q1722">
        <v>1840001628</v>
      </c>
      <c r="R1722" t="str">
        <f t="shared" si="288"/>
        <v>small</v>
      </c>
      <c r="S1722">
        <f t="shared" si="289"/>
        <v>1</v>
      </c>
      <c r="T1722">
        <v>1721</v>
      </c>
      <c r="U1722">
        <f t="shared" si="290"/>
        <v>9.9535626051684343</v>
      </c>
      <c r="V1722">
        <f t="shared" si="291"/>
        <v>1721</v>
      </c>
      <c r="W1722" t="str">
        <f t="shared" si="292"/>
        <v/>
      </c>
      <c r="X1722" t="str">
        <f t="shared" si="293"/>
        <v/>
      </c>
      <c r="Y1722" t="str">
        <f t="shared" si="294"/>
        <v/>
      </c>
      <c r="Z1722" t="str">
        <f t="shared" si="295"/>
        <v/>
      </c>
      <c r="AA1722" t="str">
        <f t="shared" si="296"/>
        <v/>
      </c>
      <c r="AB1722" t="str">
        <f t="shared" si="297"/>
        <v/>
      </c>
    </row>
    <row r="1723" spans="1:28" x14ac:dyDescent="0.45">
      <c r="A1723" t="s">
        <v>4903</v>
      </c>
      <c r="B1723" t="s">
        <v>4903</v>
      </c>
      <c r="C1723" t="s">
        <v>4859</v>
      </c>
      <c r="D1723" t="s">
        <v>4860</v>
      </c>
      <c r="E1723">
        <v>27003</v>
      </c>
      <c r="F1723" t="s">
        <v>2544</v>
      </c>
      <c r="G1723">
        <v>45.167900000000003</v>
      </c>
      <c r="H1723">
        <v>-93.082999999999998</v>
      </c>
      <c r="I1723">
        <v>21018</v>
      </c>
      <c r="J1723">
        <v>21018</v>
      </c>
      <c r="K1723">
        <f t="shared" si="287"/>
        <v>9.9531344924255425</v>
      </c>
      <c r="L1723">
        <v>287</v>
      </c>
      <c r="M1723" t="s">
        <v>19</v>
      </c>
      <c r="N1723" t="b">
        <v>1</v>
      </c>
      <c r="O1723" t="s">
        <v>596</v>
      </c>
      <c r="P1723" t="s">
        <v>4904</v>
      </c>
      <c r="Q1723">
        <v>1840008902</v>
      </c>
      <c r="R1723" t="str">
        <f t="shared" si="288"/>
        <v>small</v>
      </c>
      <c r="S1723">
        <f t="shared" si="289"/>
        <v>1</v>
      </c>
      <c r="T1723">
        <v>1722</v>
      </c>
      <c r="U1723">
        <f t="shared" si="290"/>
        <v>9.9531344924255425</v>
      </c>
      <c r="V1723">
        <f t="shared" si="291"/>
        <v>1722</v>
      </c>
      <c r="W1723" t="str">
        <f t="shared" si="292"/>
        <v/>
      </c>
      <c r="X1723" t="str">
        <f t="shared" si="293"/>
        <v/>
      </c>
      <c r="Y1723" t="str">
        <f t="shared" si="294"/>
        <v/>
      </c>
      <c r="Z1723" t="str">
        <f t="shared" si="295"/>
        <v/>
      </c>
      <c r="AA1723" t="str">
        <f t="shared" si="296"/>
        <v/>
      </c>
      <c r="AB1723" t="str">
        <f t="shared" si="297"/>
        <v/>
      </c>
    </row>
    <row r="1724" spans="1:28" x14ac:dyDescent="0.45">
      <c r="A1724" t="s">
        <v>2511</v>
      </c>
      <c r="B1724" t="s">
        <v>2511</v>
      </c>
      <c r="C1724" t="s">
        <v>4960</v>
      </c>
      <c r="D1724" t="s">
        <v>2504</v>
      </c>
      <c r="E1724">
        <v>26161</v>
      </c>
      <c r="F1724" t="s">
        <v>4975</v>
      </c>
      <c r="G1724">
        <v>42.243699999999997</v>
      </c>
      <c r="H1724">
        <v>-83.620699999999999</v>
      </c>
      <c r="I1724">
        <v>21018</v>
      </c>
      <c r="J1724">
        <v>21018</v>
      </c>
      <c r="K1724">
        <f t="shared" si="287"/>
        <v>9.9531344924255425</v>
      </c>
      <c r="L1724">
        <v>1874</v>
      </c>
      <c r="M1724" t="s">
        <v>19</v>
      </c>
      <c r="N1724" t="b">
        <v>1</v>
      </c>
      <c r="O1724" t="s">
        <v>4149</v>
      </c>
      <c r="P1724" t="s">
        <v>5012</v>
      </c>
      <c r="Q1724">
        <v>1840000459</v>
      </c>
      <c r="R1724" t="str">
        <f t="shared" si="288"/>
        <v>small</v>
      </c>
      <c r="S1724">
        <f t="shared" si="289"/>
        <v>1</v>
      </c>
      <c r="T1724">
        <v>1723</v>
      </c>
      <c r="U1724">
        <f t="shared" si="290"/>
        <v>9.9531344924255425</v>
      </c>
      <c r="V1724">
        <f t="shared" si="291"/>
        <v>1723</v>
      </c>
      <c r="W1724" t="str">
        <f t="shared" si="292"/>
        <v/>
      </c>
      <c r="X1724" t="str">
        <f t="shared" si="293"/>
        <v/>
      </c>
      <c r="Y1724" t="str">
        <f t="shared" si="294"/>
        <v/>
      </c>
      <c r="Z1724" t="str">
        <f t="shared" si="295"/>
        <v/>
      </c>
      <c r="AA1724" t="str">
        <f t="shared" si="296"/>
        <v/>
      </c>
      <c r="AB1724" t="str">
        <f t="shared" si="297"/>
        <v/>
      </c>
    </row>
    <row r="1725" spans="1:28" x14ac:dyDescent="0.45">
      <c r="A1725" t="s">
        <v>2978</v>
      </c>
      <c r="B1725" t="s">
        <v>2978</v>
      </c>
      <c r="C1725" t="s">
        <v>4960</v>
      </c>
      <c r="D1725" t="s">
        <v>2504</v>
      </c>
      <c r="E1725">
        <v>26125</v>
      </c>
      <c r="F1725" t="s">
        <v>1369</v>
      </c>
      <c r="G1725">
        <v>42.544699999999999</v>
      </c>
      <c r="H1725">
        <v>-83.216700000000003</v>
      </c>
      <c r="I1725">
        <v>21007</v>
      </c>
      <c r="J1725">
        <v>21007</v>
      </c>
      <c r="K1725">
        <f t="shared" si="287"/>
        <v>9.9526109944956804</v>
      </c>
      <c r="L1725">
        <v>1692</v>
      </c>
      <c r="M1725" t="s">
        <v>19</v>
      </c>
      <c r="N1725" t="b">
        <v>1</v>
      </c>
      <c r="O1725" t="s">
        <v>4149</v>
      </c>
      <c r="P1725" t="s">
        <v>4983</v>
      </c>
      <c r="Q1725">
        <v>1840002438</v>
      </c>
      <c r="R1725" t="str">
        <f t="shared" si="288"/>
        <v>small</v>
      </c>
      <c r="S1725">
        <f t="shared" si="289"/>
        <v>1</v>
      </c>
      <c r="T1725">
        <v>1724</v>
      </c>
      <c r="U1725">
        <f t="shared" si="290"/>
        <v>9.9526109944956804</v>
      </c>
      <c r="V1725">
        <f t="shared" si="291"/>
        <v>1724</v>
      </c>
      <c r="W1725" t="str">
        <f t="shared" si="292"/>
        <v/>
      </c>
      <c r="X1725" t="str">
        <f t="shared" si="293"/>
        <v/>
      </c>
      <c r="Y1725" t="str">
        <f t="shared" si="294"/>
        <v/>
      </c>
      <c r="Z1725" t="str">
        <f t="shared" si="295"/>
        <v/>
      </c>
      <c r="AA1725" t="str">
        <f t="shared" si="296"/>
        <v/>
      </c>
      <c r="AB1725" t="str">
        <f t="shared" si="297"/>
        <v/>
      </c>
    </row>
    <row r="1726" spans="1:28" x14ac:dyDescent="0.45">
      <c r="A1726" t="s">
        <v>235</v>
      </c>
      <c r="B1726" t="s">
        <v>235</v>
      </c>
      <c r="C1726" t="s">
        <v>5162</v>
      </c>
      <c r="D1726" t="s">
        <v>5163</v>
      </c>
      <c r="E1726">
        <v>45063</v>
      </c>
      <c r="F1726" t="s">
        <v>235</v>
      </c>
      <c r="G1726">
        <v>33.988100000000003</v>
      </c>
      <c r="H1726">
        <v>-81.22</v>
      </c>
      <c r="I1726">
        <v>20988</v>
      </c>
      <c r="J1726">
        <v>20988</v>
      </c>
      <c r="K1726">
        <f t="shared" si="287"/>
        <v>9.9517061248066021</v>
      </c>
      <c r="L1726">
        <v>900</v>
      </c>
      <c r="M1726" t="s">
        <v>19</v>
      </c>
      <c r="N1726" t="b">
        <v>1</v>
      </c>
      <c r="O1726" t="s">
        <v>330</v>
      </c>
      <c r="P1726" t="s">
        <v>5172</v>
      </c>
      <c r="Q1726">
        <v>1840016724</v>
      </c>
      <c r="R1726" t="str">
        <f t="shared" si="288"/>
        <v>small</v>
      </c>
      <c r="S1726">
        <f t="shared" si="289"/>
        <v>1</v>
      </c>
      <c r="T1726">
        <v>1725</v>
      </c>
      <c r="U1726">
        <f t="shared" si="290"/>
        <v>9.9517061248066021</v>
      </c>
      <c r="V1726">
        <f t="shared" si="291"/>
        <v>1725</v>
      </c>
      <c r="W1726" t="str">
        <f t="shared" si="292"/>
        <v/>
      </c>
      <c r="X1726" t="str">
        <f t="shared" si="293"/>
        <v/>
      </c>
      <c r="Y1726" t="str">
        <f t="shared" si="294"/>
        <v/>
      </c>
      <c r="Z1726" t="str">
        <f t="shared" si="295"/>
        <v/>
      </c>
      <c r="AA1726" t="str">
        <f t="shared" si="296"/>
        <v/>
      </c>
      <c r="AB1726" t="str">
        <f t="shared" si="297"/>
        <v/>
      </c>
    </row>
    <row r="1727" spans="1:28" x14ac:dyDescent="0.45">
      <c r="A1727" t="s">
        <v>5221</v>
      </c>
      <c r="B1727" t="s">
        <v>5221</v>
      </c>
      <c r="C1727" t="s">
        <v>5162</v>
      </c>
      <c r="D1727" t="s">
        <v>5163</v>
      </c>
      <c r="E1727">
        <v>45077</v>
      </c>
      <c r="F1727" t="s">
        <v>906</v>
      </c>
      <c r="G1727">
        <v>34.819099999999999</v>
      </c>
      <c r="H1727">
        <v>-82.582999999999998</v>
      </c>
      <c r="I1727">
        <v>20953</v>
      </c>
      <c r="J1727">
        <v>20953</v>
      </c>
      <c r="K1727">
        <f t="shared" si="287"/>
        <v>9.9500371131891079</v>
      </c>
      <c r="L1727">
        <v>654</v>
      </c>
      <c r="M1727" t="s">
        <v>19</v>
      </c>
      <c r="N1727" t="b">
        <v>1</v>
      </c>
      <c r="O1727" t="s">
        <v>330</v>
      </c>
      <c r="P1727" t="s">
        <v>5222</v>
      </c>
      <c r="Q1727">
        <v>1840013526</v>
      </c>
      <c r="R1727" t="str">
        <f t="shared" si="288"/>
        <v>small</v>
      </c>
      <c r="S1727">
        <f t="shared" si="289"/>
        <v>1</v>
      </c>
      <c r="T1727">
        <v>1726</v>
      </c>
      <c r="U1727">
        <f t="shared" si="290"/>
        <v>9.9500371131891079</v>
      </c>
      <c r="V1727">
        <f t="shared" si="291"/>
        <v>1726</v>
      </c>
      <c r="W1727" t="str">
        <f t="shared" si="292"/>
        <v/>
      </c>
      <c r="X1727" t="str">
        <f t="shared" si="293"/>
        <v/>
      </c>
      <c r="Y1727" t="str">
        <f t="shared" si="294"/>
        <v/>
      </c>
      <c r="Z1727" t="str">
        <f t="shared" si="295"/>
        <v/>
      </c>
      <c r="AA1727" t="str">
        <f t="shared" si="296"/>
        <v/>
      </c>
      <c r="AB1727" t="str">
        <f t="shared" si="297"/>
        <v/>
      </c>
    </row>
    <row r="1728" spans="1:28" x14ac:dyDescent="0.45">
      <c r="A1728" t="s">
        <v>442</v>
      </c>
      <c r="B1728" t="s">
        <v>442</v>
      </c>
      <c r="C1728" t="s">
        <v>4481</v>
      </c>
      <c r="D1728" t="s">
        <v>803</v>
      </c>
      <c r="E1728">
        <v>23031</v>
      </c>
      <c r="F1728" t="s">
        <v>540</v>
      </c>
      <c r="G1728">
        <v>43.424399999999999</v>
      </c>
      <c r="H1728">
        <v>-70.757300000000001</v>
      </c>
      <c r="I1728">
        <v>29139</v>
      </c>
      <c r="J1728">
        <v>20938</v>
      </c>
      <c r="K1728">
        <f t="shared" si="287"/>
        <v>9.9493209688793005</v>
      </c>
      <c r="L1728">
        <v>169</v>
      </c>
      <c r="M1728" t="s">
        <v>19</v>
      </c>
      <c r="N1728" t="b">
        <v>1</v>
      </c>
      <c r="O1728" t="s">
        <v>330</v>
      </c>
      <c r="P1728" t="s">
        <v>4488</v>
      </c>
      <c r="Q1728">
        <v>1840002672</v>
      </c>
      <c r="R1728" t="str">
        <f t="shared" si="288"/>
        <v>small</v>
      </c>
      <c r="S1728">
        <f t="shared" si="289"/>
        <v>1</v>
      </c>
      <c r="T1728">
        <v>1727</v>
      </c>
      <c r="U1728">
        <f t="shared" si="290"/>
        <v>9.9493209688793005</v>
      </c>
      <c r="V1728">
        <f t="shared" si="291"/>
        <v>1727</v>
      </c>
      <c r="W1728" t="str">
        <f t="shared" si="292"/>
        <v/>
      </c>
      <c r="X1728" t="str">
        <f t="shared" si="293"/>
        <v/>
      </c>
      <c r="Y1728" t="str">
        <f t="shared" si="294"/>
        <v/>
      </c>
      <c r="Z1728" t="str">
        <f t="shared" si="295"/>
        <v/>
      </c>
      <c r="AA1728" t="str">
        <f t="shared" si="296"/>
        <v/>
      </c>
      <c r="AB1728" t="str">
        <f t="shared" si="297"/>
        <v/>
      </c>
    </row>
    <row r="1729" spans="1:28" x14ac:dyDescent="0.45">
      <c r="A1729" t="s">
        <v>5309</v>
      </c>
      <c r="B1729" t="s">
        <v>5309</v>
      </c>
      <c r="C1729" t="s">
        <v>5269</v>
      </c>
      <c r="D1729" t="s">
        <v>766</v>
      </c>
      <c r="E1729">
        <v>41005</v>
      </c>
      <c r="F1729" t="s">
        <v>5277</v>
      </c>
      <c r="G1729">
        <v>45.444499999999998</v>
      </c>
      <c r="H1729">
        <v>-122.622</v>
      </c>
      <c r="I1729">
        <v>20929</v>
      </c>
      <c r="J1729">
        <v>20929</v>
      </c>
      <c r="K1729">
        <f t="shared" si="287"/>
        <v>9.9488910359899769</v>
      </c>
      <c r="L1729">
        <v>1674</v>
      </c>
      <c r="M1729" t="s">
        <v>19</v>
      </c>
      <c r="N1729" t="b">
        <v>1</v>
      </c>
      <c r="O1729" t="s">
        <v>20</v>
      </c>
      <c r="P1729" t="s">
        <v>5310</v>
      </c>
      <c r="Q1729">
        <v>1840019952</v>
      </c>
      <c r="R1729" t="str">
        <f t="shared" si="288"/>
        <v>small</v>
      </c>
      <c r="S1729">
        <f t="shared" si="289"/>
        <v>1</v>
      </c>
      <c r="T1729">
        <v>1728</v>
      </c>
      <c r="U1729">
        <f t="shared" si="290"/>
        <v>9.9488910359899769</v>
      </c>
      <c r="V1729">
        <f t="shared" si="291"/>
        <v>1728</v>
      </c>
      <c r="W1729" t="str">
        <f t="shared" si="292"/>
        <v/>
      </c>
      <c r="X1729" t="str">
        <f t="shared" si="293"/>
        <v/>
      </c>
      <c r="Y1729" t="str">
        <f t="shared" si="294"/>
        <v/>
      </c>
      <c r="Z1729" t="str">
        <f t="shared" si="295"/>
        <v/>
      </c>
      <c r="AA1729" t="str">
        <f t="shared" si="296"/>
        <v/>
      </c>
      <c r="AB1729" t="str">
        <f t="shared" si="297"/>
        <v/>
      </c>
    </row>
    <row r="1730" spans="1:28" x14ac:dyDescent="0.45">
      <c r="A1730" t="s">
        <v>4313</v>
      </c>
      <c r="B1730" t="s">
        <v>4313</v>
      </c>
      <c r="C1730" t="s">
        <v>4288</v>
      </c>
      <c r="D1730" t="s">
        <v>2932</v>
      </c>
      <c r="E1730">
        <v>40037</v>
      </c>
      <c r="F1730" t="s">
        <v>4305</v>
      </c>
      <c r="G1730">
        <v>36.009</v>
      </c>
      <c r="H1730">
        <v>-96.098299999999995</v>
      </c>
      <c r="I1730">
        <v>20928</v>
      </c>
      <c r="J1730">
        <v>20928</v>
      </c>
      <c r="K1730">
        <f t="shared" si="287"/>
        <v>9.948843254256925</v>
      </c>
      <c r="L1730">
        <v>359</v>
      </c>
      <c r="M1730" t="s">
        <v>19</v>
      </c>
      <c r="N1730" t="b">
        <v>1</v>
      </c>
      <c r="O1730" t="s">
        <v>596</v>
      </c>
      <c r="P1730" t="s">
        <v>4314</v>
      </c>
      <c r="Q1730">
        <v>1840021691</v>
      </c>
      <c r="R1730" t="str">
        <f t="shared" si="288"/>
        <v>small</v>
      </c>
      <c r="S1730">
        <f t="shared" si="289"/>
        <v>1</v>
      </c>
      <c r="T1730">
        <v>1729</v>
      </c>
      <c r="U1730">
        <f t="shared" si="290"/>
        <v>9.948843254256925</v>
      </c>
      <c r="V1730">
        <f t="shared" si="291"/>
        <v>1729</v>
      </c>
      <c r="W1730" t="str">
        <f t="shared" si="292"/>
        <v/>
      </c>
      <c r="X1730" t="str">
        <f t="shared" si="293"/>
        <v/>
      </c>
      <c r="Y1730" t="str">
        <f t="shared" si="294"/>
        <v/>
      </c>
      <c r="Z1730" t="str">
        <f t="shared" si="295"/>
        <v/>
      </c>
      <c r="AA1730" t="str">
        <f t="shared" si="296"/>
        <v/>
      </c>
      <c r="AB1730" t="str">
        <f t="shared" si="297"/>
        <v/>
      </c>
    </row>
    <row r="1731" spans="1:28" x14ac:dyDescent="0.45">
      <c r="A1731" t="s">
        <v>2423</v>
      </c>
      <c r="B1731" t="s">
        <v>2423</v>
      </c>
      <c r="C1731" t="s">
        <v>2310</v>
      </c>
      <c r="D1731" t="s">
        <v>2311</v>
      </c>
      <c r="E1731">
        <v>37107</v>
      </c>
      <c r="F1731" t="s">
        <v>2334</v>
      </c>
      <c r="G1731">
        <v>35.274799999999999</v>
      </c>
      <c r="H1731">
        <v>-77.593699999999998</v>
      </c>
      <c r="I1731">
        <v>28072</v>
      </c>
      <c r="J1731">
        <v>20923</v>
      </c>
      <c r="K1731">
        <f t="shared" ref="K1731:K1794" si="298">LN(J1731)</f>
        <v>9.9486043113392508</v>
      </c>
      <c r="L1731">
        <v>439</v>
      </c>
      <c r="M1731" t="s">
        <v>19</v>
      </c>
      <c r="N1731" t="b">
        <v>1</v>
      </c>
      <c r="O1731" t="s">
        <v>330</v>
      </c>
      <c r="P1731" t="s">
        <v>2424</v>
      </c>
      <c r="Q1731">
        <v>1840014585</v>
      </c>
      <c r="R1731" t="str">
        <f t="shared" ref="R1731:R1794" si="299">_xlfn.IFS(J1731&lt;75000,"small",J1731&lt;250000,"intermediate",J1731&lt;1000000,"metropolitan",J1731&gt;=250000,"primate")</f>
        <v>small</v>
      </c>
      <c r="S1731">
        <f t="shared" ref="S1731:S1794" si="300">_xlfn.IFS(R1731="small",1,R1731="intermediate",2,R1731="metropolitan",3,R1731="primate",4)</f>
        <v>1</v>
      </c>
      <c r="T1731">
        <v>1730</v>
      </c>
      <c r="U1731">
        <f t="shared" ref="U1731:U1794" si="301">IF($S1731=1,K1731,"")</f>
        <v>9.9486043113392508</v>
      </c>
      <c r="V1731">
        <f t="shared" ref="V1731:V1794" si="302">IF(S1731=1,T1731,"")</f>
        <v>1730</v>
      </c>
      <c r="W1731" t="str">
        <f t="shared" ref="W1731:W1794" si="303">IF(S1731=2,K1731,"")</f>
        <v/>
      </c>
      <c r="X1731" t="str">
        <f t="shared" ref="X1731:X1794" si="304">IF(S1731=2,T1731,"")</f>
        <v/>
      </c>
      <c r="Y1731" t="str">
        <f t="shared" ref="Y1731:Y1794" si="305">IF(S1731=3,K1731,"")</f>
        <v/>
      </c>
      <c r="Z1731" t="str">
        <f t="shared" ref="Z1731:Z1794" si="306">IF(S1731=3,T1731,"")</f>
        <v/>
      </c>
      <c r="AA1731" t="str">
        <f t="shared" ref="AA1731:AA1794" si="307">IF(S1731=4,K1731,"")</f>
        <v/>
      </c>
      <c r="AB1731" t="str">
        <f t="shared" ref="AB1731:AB1794" si="308">IF(S1731=4,T1731,"")</f>
        <v/>
      </c>
    </row>
    <row r="1732" spans="1:28" x14ac:dyDescent="0.45">
      <c r="A1732" t="s">
        <v>1522</v>
      </c>
      <c r="B1732" t="s">
        <v>1522</v>
      </c>
      <c r="C1732" t="s">
        <v>4006</v>
      </c>
      <c r="D1732" t="s">
        <v>4007</v>
      </c>
      <c r="E1732">
        <v>13121</v>
      </c>
      <c r="F1732" t="s">
        <v>2040</v>
      </c>
      <c r="G1732">
        <v>33.593899999999998</v>
      </c>
      <c r="H1732">
        <v>-84.562899999999999</v>
      </c>
      <c r="I1732">
        <v>20919</v>
      </c>
      <c r="J1732">
        <v>20919</v>
      </c>
      <c r="K1732">
        <f t="shared" si="298"/>
        <v>9.9484131158891209</v>
      </c>
      <c r="L1732">
        <v>411</v>
      </c>
      <c r="M1732" t="s">
        <v>19</v>
      </c>
      <c r="N1732" t="b">
        <v>1</v>
      </c>
      <c r="O1732" t="s">
        <v>330</v>
      </c>
      <c r="P1732" t="s">
        <v>4087</v>
      </c>
      <c r="Q1732">
        <v>1840015610</v>
      </c>
      <c r="R1732" t="str">
        <f t="shared" si="299"/>
        <v>small</v>
      </c>
      <c r="S1732">
        <f t="shared" si="300"/>
        <v>1</v>
      </c>
      <c r="T1732">
        <v>1731</v>
      </c>
      <c r="U1732">
        <f t="shared" si="301"/>
        <v>9.9484131158891209</v>
      </c>
      <c r="V1732">
        <f t="shared" si="302"/>
        <v>1731</v>
      </c>
      <c r="W1732" t="str">
        <f t="shared" si="303"/>
        <v/>
      </c>
      <c r="X1732" t="str">
        <f t="shared" si="304"/>
        <v/>
      </c>
      <c r="Y1732" t="str">
        <f t="shared" si="305"/>
        <v/>
      </c>
      <c r="Z1732" t="str">
        <f t="shared" si="306"/>
        <v/>
      </c>
      <c r="AA1732" t="str">
        <f t="shared" si="307"/>
        <v/>
      </c>
      <c r="AB1732" t="str">
        <f t="shared" si="308"/>
        <v/>
      </c>
    </row>
    <row r="1733" spans="1:28" x14ac:dyDescent="0.45">
      <c r="A1733" t="s">
        <v>4696</v>
      </c>
      <c r="B1733" t="s">
        <v>4696</v>
      </c>
      <c r="C1733" t="s">
        <v>4580</v>
      </c>
      <c r="D1733" t="s">
        <v>899</v>
      </c>
      <c r="E1733">
        <v>39109</v>
      </c>
      <c r="F1733" t="s">
        <v>1107</v>
      </c>
      <c r="G1733">
        <v>40.150300000000001</v>
      </c>
      <c r="H1733">
        <v>-84.243700000000004</v>
      </c>
      <c r="I1733">
        <v>21498</v>
      </c>
      <c r="J1733">
        <v>20906</v>
      </c>
      <c r="K1733">
        <f t="shared" si="298"/>
        <v>9.9477914780926522</v>
      </c>
      <c r="L1733">
        <v>694</v>
      </c>
      <c r="M1733" t="s">
        <v>19</v>
      </c>
      <c r="N1733" t="b">
        <v>1</v>
      </c>
      <c r="O1733" t="s">
        <v>330</v>
      </c>
      <c r="P1733">
        <v>45356</v>
      </c>
      <c r="Q1733">
        <v>1840009467</v>
      </c>
      <c r="R1733" t="str">
        <f t="shared" si="299"/>
        <v>small</v>
      </c>
      <c r="S1733">
        <f t="shared" si="300"/>
        <v>1</v>
      </c>
      <c r="T1733">
        <v>1732</v>
      </c>
      <c r="U1733">
        <f t="shared" si="301"/>
        <v>9.9477914780926522</v>
      </c>
      <c r="V1733">
        <f t="shared" si="302"/>
        <v>1732</v>
      </c>
      <c r="W1733" t="str">
        <f t="shared" si="303"/>
        <v/>
      </c>
      <c r="X1733" t="str">
        <f t="shared" si="304"/>
        <v/>
      </c>
      <c r="Y1733" t="str">
        <f t="shared" si="305"/>
        <v/>
      </c>
      <c r="Z1733" t="str">
        <f t="shared" si="306"/>
        <v/>
      </c>
      <c r="AA1733" t="str">
        <f t="shared" si="307"/>
        <v/>
      </c>
      <c r="AB1733" t="str">
        <f t="shared" si="308"/>
        <v/>
      </c>
    </row>
    <row r="1734" spans="1:28" x14ac:dyDescent="0.45">
      <c r="A1734" t="s">
        <v>3475</v>
      </c>
      <c r="B1734" t="s">
        <v>3475</v>
      </c>
      <c r="C1734" t="s">
        <v>2998</v>
      </c>
      <c r="D1734" t="s">
        <v>2957</v>
      </c>
      <c r="E1734">
        <v>6037</v>
      </c>
      <c r="F1734" t="s">
        <v>2149</v>
      </c>
      <c r="G1734">
        <v>34.049300000000002</v>
      </c>
      <c r="H1734">
        <v>-118.0484</v>
      </c>
      <c r="I1734">
        <v>20883</v>
      </c>
      <c r="J1734">
        <v>20883</v>
      </c>
      <c r="K1734">
        <f t="shared" si="298"/>
        <v>9.9466907098367763</v>
      </c>
      <c r="L1734">
        <v>2835</v>
      </c>
      <c r="M1734" t="s">
        <v>19</v>
      </c>
      <c r="N1734" t="b">
        <v>1</v>
      </c>
      <c r="O1734" t="s">
        <v>20</v>
      </c>
      <c r="P1734">
        <v>91733</v>
      </c>
      <c r="Q1734">
        <v>1840021869</v>
      </c>
      <c r="R1734" t="str">
        <f t="shared" si="299"/>
        <v>small</v>
      </c>
      <c r="S1734">
        <f t="shared" si="300"/>
        <v>1</v>
      </c>
      <c r="T1734">
        <v>1733</v>
      </c>
      <c r="U1734">
        <f t="shared" si="301"/>
        <v>9.9466907098367763</v>
      </c>
      <c r="V1734">
        <f t="shared" si="302"/>
        <v>1733</v>
      </c>
      <c r="W1734" t="str">
        <f t="shared" si="303"/>
        <v/>
      </c>
      <c r="X1734" t="str">
        <f t="shared" si="304"/>
        <v/>
      </c>
      <c r="Y1734" t="str">
        <f t="shared" si="305"/>
        <v/>
      </c>
      <c r="Z1734" t="str">
        <f t="shared" si="306"/>
        <v/>
      </c>
      <c r="AA1734" t="str">
        <f t="shared" si="307"/>
        <v/>
      </c>
      <c r="AB1734" t="str">
        <f t="shared" si="308"/>
        <v/>
      </c>
    </row>
    <row r="1735" spans="1:28" x14ac:dyDescent="0.45">
      <c r="A1735" t="s">
        <v>454</v>
      </c>
      <c r="B1735" t="s">
        <v>454</v>
      </c>
      <c r="C1735" t="s">
        <v>4859</v>
      </c>
      <c r="D1735" t="s">
        <v>4860</v>
      </c>
      <c r="E1735">
        <v>27053</v>
      </c>
      <c r="F1735" t="s">
        <v>3947</v>
      </c>
      <c r="G1735">
        <v>45.037500000000001</v>
      </c>
      <c r="H1735">
        <v>-93.386899999999997</v>
      </c>
      <c r="I1735">
        <v>20877</v>
      </c>
      <c r="J1735">
        <v>20877</v>
      </c>
      <c r="K1735">
        <f t="shared" si="298"/>
        <v>9.9464033535129595</v>
      </c>
      <c r="L1735">
        <v>1591</v>
      </c>
      <c r="M1735" t="s">
        <v>19</v>
      </c>
      <c r="N1735" t="b">
        <v>1</v>
      </c>
      <c r="O1735" t="s">
        <v>596</v>
      </c>
      <c r="P1735" t="s">
        <v>4932</v>
      </c>
      <c r="Q1735">
        <v>1840007829</v>
      </c>
      <c r="R1735" t="str">
        <f t="shared" si="299"/>
        <v>small</v>
      </c>
      <c r="S1735">
        <f t="shared" si="300"/>
        <v>1</v>
      </c>
      <c r="T1735">
        <v>1734</v>
      </c>
      <c r="U1735">
        <f t="shared" si="301"/>
        <v>9.9464033535129595</v>
      </c>
      <c r="V1735">
        <f t="shared" si="302"/>
        <v>1734</v>
      </c>
      <c r="W1735" t="str">
        <f t="shared" si="303"/>
        <v/>
      </c>
      <c r="X1735" t="str">
        <f t="shared" si="304"/>
        <v/>
      </c>
      <c r="Y1735" t="str">
        <f t="shared" si="305"/>
        <v/>
      </c>
      <c r="Z1735" t="str">
        <f t="shared" si="306"/>
        <v/>
      </c>
      <c r="AA1735" t="str">
        <f t="shared" si="307"/>
        <v/>
      </c>
      <c r="AB1735" t="str">
        <f t="shared" si="308"/>
        <v/>
      </c>
    </row>
    <row r="1736" spans="1:28" x14ac:dyDescent="0.45">
      <c r="A1736" t="s">
        <v>424</v>
      </c>
      <c r="B1736" t="s">
        <v>424</v>
      </c>
      <c r="C1736" t="s">
        <v>570</v>
      </c>
      <c r="D1736" t="s">
        <v>571</v>
      </c>
      <c r="E1736">
        <v>10003</v>
      </c>
      <c r="F1736" t="s">
        <v>549</v>
      </c>
      <c r="G1736">
        <v>39.445099999999996</v>
      </c>
      <c r="H1736">
        <v>-75.716499999999996</v>
      </c>
      <c r="I1736">
        <v>32540</v>
      </c>
      <c r="J1736">
        <v>20876</v>
      </c>
      <c r="K1736">
        <f t="shared" si="298"/>
        <v>9.9463554527633047</v>
      </c>
      <c r="L1736">
        <v>684</v>
      </c>
      <c r="M1736" t="s">
        <v>19</v>
      </c>
      <c r="N1736" t="b">
        <v>1</v>
      </c>
      <c r="O1736" t="s">
        <v>330</v>
      </c>
      <c r="P1736">
        <v>19709</v>
      </c>
      <c r="Q1736">
        <v>1840005581</v>
      </c>
      <c r="R1736" t="str">
        <f t="shared" si="299"/>
        <v>small</v>
      </c>
      <c r="S1736">
        <f t="shared" si="300"/>
        <v>1</v>
      </c>
      <c r="T1736">
        <v>1735</v>
      </c>
      <c r="U1736">
        <f t="shared" si="301"/>
        <v>9.9463554527633047</v>
      </c>
      <c r="V1736">
        <f t="shared" si="302"/>
        <v>1735</v>
      </c>
      <c r="W1736" t="str">
        <f t="shared" si="303"/>
        <v/>
      </c>
      <c r="X1736" t="str">
        <f t="shared" si="304"/>
        <v/>
      </c>
      <c r="Y1736" t="str">
        <f t="shared" si="305"/>
        <v/>
      </c>
      <c r="Z1736" t="str">
        <f t="shared" si="306"/>
        <v/>
      </c>
      <c r="AA1736" t="str">
        <f t="shared" si="307"/>
        <v/>
      </c>
      <c r="AB1736" t="str">
        <f t="shared" si="308"/>
        <v/>
      </c>
    </row>
    <row r="1737" spans="1:28" x14ac:dyDescent="0.45">
      <c r="A1737" t="s">
        <v>1837</v>
      </c>
      <c r="B1737" t="s">
        <v>1837</v>
      </c>
      <c r="C1737" t="s">
        <v>1679</v>
      </c>
      <c r="D1737" t="s">
        <v>1680</v>
      </c>
      <c r="E1737">
        <v>48027</v>
      </c>
      <c r="F1737" t="s">
        <v>1202</v>
      </c>
      <c r="G1737">
        <v>31.0564</v>
      </c>
      <c r="H1737">
        <v>-97.478899999999996</v>
      </c>
      <c r="I1737">
        <v>20873</v>
      </c>
      <c r="J1737">
        <v>20873</v>
      </c>
      <c r="K1737">
        <f t="shared" si="298"/>
        <v>9.9462117367459069</v>
      </c>
      <c r="L1737">
        <v>428</v>
      </c>
      <c r="M1737" t="s">
        <v>19</v>
      </c>
      <c r="N1737" t="b">
        <v>1</v>
      </c>
      <c r="O1737" t="s">
        <v>596</v>
      </c>
      <c r="P1737">
        <v>76513</v>
      </c>
      <c r="Q1737">
        <v>1840019556</v>
      </c>
      <c r="R1737" t="str">
        <f t="shared" si="299"/>
        <v>small</v>
      </c>
      <c r="S1737">
        <f t="shared" si="300"/>
        <v>1</v>
      </c>
      <c r="T1737">
        <v>1736</v>
      </c>
      <c r="U1737">
        <f t="shared" si="301"/>
        <v>9.9462117367459069</v>
      </c>
      <c r="V1737">
        <f t="shared" si="302"/>
        <v>1736</v>
      </c>
      <c r="W1737" t="str">
        <f t="shared" si="303"/>
        <v/>
      </c>
      <c r="X1737" t="str">
        <f t="shared" si="304"/>
        <v/>
      </c>
      <c r="Y1737" t="str">
        <f t="shared" si="305"/>
        <v/>
      </c>
      <c r="Z1737" t="str">
        <f t="shared" si="306"/>
        <v/>
      </c>
      <c r="AA1737" t="str">
        <f t="shared" si="307"/>
        <v/>
      </c>
      <c r="AB1737" t="str">
        <f t="shared" si="308"/>
        <v/>
      </c>
    </row>
    <row r="1738" spans="1:28" x14ac:dyDescent="0.45">
      <c r="A1738" t="s">
        <v>1953</v>
      </c>
      <c r="B1738" t="s">
        <v>1953</v>
      </c>
      <c r="C1738" t="s">
        <v>1679</v>
      </c>
      <c r="D1738" t="s">
        <v>1680</v>
      </c>
      <c r="E1738">
        <v>48189</v>
      </c>
      <c r="F1738" t="s">
        <v>1886</v>
      </c>
      <c r="G1738">
        <v>34.190800000000003</v>
      </c>
      <c r="H1738">
        <v>-101.7234</v>
      </c>
      <c r="I1738">
        <v>24257</v>
      </c>
      <c r="J1738">
        <v>20859</v>
      </c>
      <c r="K1738">
        <f t="shared" si="298"/>
        <v>9.9455407887671274</v>
      </c>
      <c r="L1738">
        <v>583</v>
      </c>
      <c r="M1738" t="s">
        <v>19</v>
      </c>
      <c r="N1738" t="b">
        <v>1</v>
      </c>
      <c r="O1738" t="s">
        <v>596</v>
      </c>
      <c r="P1738" t="s">
        <v>1954</v>
      </c>
      <c r="Q1738">
        <v>1840020538</v>
      </c>
      <c r="R1738" t="str">
        <f t="shared" si="299"/>
        <v>small</v>
      </c>
      <c r="S1738">
        <f t="shared" si="300"/>
        <v>1</v>
      </c>
      <c r="T1738">
        <v>1737</v>
      </c>
      <c r="U1738">
        <f t="shared" si="301"/>
        <v>9.9455407887671274</v>
      </c>
      <c r="V1738">
        <f t="shared" si="302"/>
        <v>1737</v>
      </c>
      <c r="W1738" t="str">
        <f t="shared" si="303"/>
        <v/>
      </c>
      <c r="X1738" t="str">
        <f t="shared" si="304"/>
        <v/>
      </c>
      <c r="Y1738" t="str">
        <f t="shared" si="305"/>
        <v/>
      </c>
      <c r="Z1738" t="str">
        <f t="shared" si="306"/>
        <v/>
      </c>
      <c r="AA1738" t="str">
        <f t="shared" si="307"/>
        <v/>
      </c>
      <c r="AB1738" t="str">
        <f t="shared" si="308"/>
        <v/>
      </c>
    </row>
    <row r="1739" spans="1:28" x14ac:dyDescent="0.45">
      <c r="A1739" t="s">
        <v>1209</v>
      </c>
      <c r="B1739" t="s">
        <v>1209</v>
      </c>
      <c r="C1739" t="s">
        <v>966</v>
      </c>
      <c r="D1739" t="s">
        <v>967</v>
      </c>
      <c r="E1739">
        <v>12005</v>
      </c>
      <c r="F1739" t="s">
        <v>971</v>
      </c>
      <c r="G1739">
        <v>30.2362</v>
      </c>
      <c r="H1739">
        <v>-85.638900000000007</v>
      </c>
      <c r="I1739">
        <v>20850</v>
      </c>
      <c r="J1739">
        <v>20850</v>
      </c>
      <c r="K1739">
        <f t="shared" si="298"/>
        <v>9.945109227226947</v>
      </c>
      <c r="L1739">
        <v>774</v>
      </c>
      <c r="M1739" t="s">
        <v>19</v>
      </c>
      <c r="N1739" t="b">
        <v>1</v>
      </c>
      <c r="O1739" t="s">
        <v>596</v>
      </c>
      <c r="P1739" t="s">
        <v>1210</v>
      </c>
      <c r="Q1739">
        <v>1840015922</v>
      </c>
      <c r="R1739" t="str">
        <f t="shared" si="299"/>
        <v>small</v>
      </c>
      <c r="S1739">
        <f t="shared" si="300"/>
        <v>1</v>
      </c>
      <c r="T1739">
        <v>1738</v>
      </c>
      <c r="U1739">
        <f t="shared" si="301"/>
        <v>9.945109227226947</v>
      </c>
      <c r="V1739">
        <f t="shared" si="302"/>
        <v>1738</v>
      </c>
      <c r="W1739" t="str">
        <f t="shared" si="303"/>
        <v/>
      </c>
      <c r="X1739" t="str">
        <f t="shared" si="304"/>
        <v/>
      </c>
      <c r="Y1739" t="str">
        <f t="shared" si="305"/>
        <v/>
      </c>
      <c r="Z1739" t="str">
        <f t="shared" si="306"/>
        <v/>
      </c>
      <c r="AA1739" t="str">
        <f t="shared" si="307"/>
        <v/>
      </c>
      <c r="AB1739" t="str">
        <f t="shared" si="308"/>
        <v/>
      </c>
    </row>
    <row r="1740" spans="1:28" x14ac:dyDescent="0.45">
      <c r="A1740" t="s">
        <v>4244</v>
      </c>
      <c r="B1740" t="s">
        <v>4244</v>
      </c>
      <c r="C1740" t="s">
        <v>4781</v>
      </c>
      <c r="D1740" t="s">
        <v>4782</v>
      </c>
      <c r="E1740">
        <v>29189</v>
      </c>
      <c r="F1740" t="s">
        <v>4783</v>
      </c>
      <c r="G1740">
        <v>38.749000000000002</v>
      </c>
      <c r="H1740">
        <v>-90.294899999999998</v>
      </c>
      <c r="I1740">
        <v>20846</v>
      </c>
      <c r="J1740">
        <v>20846</v>
      </c>
      <c r="K1740">
        <f t="shared" si="298"/>
        <v>9.9449173622992681</v>
      </c>
      <c r="L1740">
        <v>1298</v>
      </c>
      <c r="M1740" t="s">
        <v>19</v>
      </c>
      <c r="N1740" t="b">
        <v>1</v>
      </c>
      <c r="O1740" t="s">
        <v>596</v>
      </c>
      <c r="P1740" t="s">
        <v>4798</v>
      </c>
      <c r="Q1740">
        <v>1840008584</v>
      </c>
      <c r="R1740" t="str">
        <f t="shared" si="299"/>
        <v>small</v>
      </c>
      <c r="S1740">
        <f t="shared" si="300"/>
        <v>1</v>
      </c>
      <c r="T1740">
        <v>1739</v>
      </c>
      <c r="U1740">
        <f t="shared" si="301"/>
        <v>9.9449173622992681</v>
      </c>
      <c r="V1740">
        <f t="shared" si="302"/>
        <v>1739</v>
      </c>
      <c r="W1740" t="str">
        <f t="shared" si="303"/>
        <v/>
      </c>
      <c r="X1740" t="str">
        <f t="shared" si="304"/>
        <v/>
      </c>
      <c r="Y1740" t="str">
        <f t="shared" si="305"/>
        <v/>
      </c>
      <c r="Z1740" t="str">
        <f t="shared" si="306"/>
        <v/>
      </c>
      <c r="AA1740" t="str">
        <f t="shared" si="307"/>
        <v/>
      </c>
      <c r="AB1740" t="str">
        <f t="shared" si="308"/>
        <v/>
      </c>
    </row>
    <row r="1741" spans="1:28" x14ac:dyDescent="0.45">
      <c r="A1741" t="s">
        <v>4805</v>
      </c>
      <c r="B1741" t="s">
        <v>4805</v>
      </c>
      <c r="C1741" t="s">
        <v>4781</v>
      </c>
      <c r="D1741" t="s">
        <v>4782</v>
      </c>
      <c r="E1741">
        <v>29037</v>
      </c>
      <c r="F1741" t="s">
        <v>958</v>
      </c>
      <c r="G1741">
        <v>38.802900000000001</v>
      </c>
      <c r="H1741">
        <v>-94.458299999999994</v>
      </c>
      <c r="I1741">
        <v>20839</v>
      </c>
      <c r="J1741">
        <v>20839</v>
      </c>
      <c r="K1741">
        <f t="shared" si="298"/>
        <v>9.9445815100710888</v>
      </c>
      <c r="L1741">
        <v>465</v>
      </c>
      <c r="M1741" t="s">
        <v>19</v>
      </c>
      <c r="N1741" t="b">
        <v>1</v>
      </c>
      <c r="O1741" t="s">
        <v>596</v>
      </c>
      <c r="P1741">
        <v>64083</v>
      </c>
      <c r="Q1741">
        <v>1840009787</v>
      </c>
      <c r="R1741" t="str">
        <f t="shared" si="299"/>
        <v>small</v>
      </c>
      <c r="S1741">
        <f t="shared" si="300"/>
        <v>1</v>
      </c>
      <c r="T1741">
        <v>1740</v>
      </c>
      <c r="U1741">
        <f t="shared" si="301"/>
        <v>9.9445815100710888</v>
      </c>
      <c r="V1741">
        <f t="shared" si="302"/>
        <v>1740</v>
      </c>
      <c r="W1741" t="str">
        <f t="shared" si="303"/>
        <v/>
      </c>
      <c r="X1741" t="str">
        <f t="shared" si="304"/>
        <v/>
      </c>
      <c r="Y1741" t="str">
        <f t="shared" si="305"/>
        <v/>
      </c>
      <c r="Z1741" t="str">
        <f t="shared" si="306"/>
        <v/>
      </c>
      <c r="AA1741" t="str">
        <f t="shared" si="307"/>
        <v/>
      </c>
      <c r="AB1741" t="str">
        <f t="shared" si="308"/>
        <v/>
      </c>
    </row>
    <row r="1742" spans="1:28" x14ac:dyDescent="0.45">
      <c r="A1742" t="s">
        <v>3999</v>
      </c>
      <c r="B1742" t="s">
        <v>3999</v>
      </c>
      <c r="C1742" t="s">
        <v>3789</v>
      </c>
      <c r="D1742" t="s">
        <v>3790</v>
      </c>
      <c r="E1742">
        <v>17097</v>
      </c>
      <c r="F1742" t="s">
        <v>999</v>
      </c>
      <c r="G1742">
        <v>42.340299999999999</v>
      </c>
      <c r="H1742">
        <v>-88.034199999999998</v>
      </c>
      <c r="I1742">
        <v>20831</v>
      </c>
      <c r="J1742">
        <v>20831</v>
      </c>
      <c r="K1742">
        <f t="shared" si="298"/>
        <v>9.9441975407839145</v>
      </c>
      <c r="L1742">
        <v>731</v>
      </c>
      <c r="M1742" t="s">
        <v>19</v>
      </c>
      <c r="N1742" t="b">
        <v>1</v>
      </c>
      <c r="O1742" t="s">
        <v>596</v>
      </c>
      <c r="P1742">
        <v>60030</v>
      </c>
      <c r="Q1742">
        <v>1840011150</v>
      </c>
      <c r="R1742" t="str">
        <f t="shared" si="299"/>
        <v>small</v>
      </c>
      <c r="S1742">
        <f t="shared" si="300"/>
        <v>1</v>
      </c>
      <c r="T1742">
        <v>1741</v>
      </c>
      <c r="U1742">
        <f t="shared" si="301"/>
        <v>9.9441975407839145</v>
      </c>
      <c r="V1742">
        <f t="shared" si="302"/>
        <v>1741</v>
      </c>
      <c r="W1742" t="str">
        <f t="shared" si="303"/>
        <v/>
      </c>
      <c r="X1742" t="str">
        <f t="shared" si="304"/>
        <v/>
      </c>
      <c r="Y1742" t="str">
        <f t="shared" si="305"/>
        <v/>
      </c>
      <c r="Z1742" t="str">
        <f t="shared" si="306"/>
        <v/>
      </c>
      <c r="AA1742" t="str">
        <f t="shared" si="307"/>
        <v/>
      </c>
      <c r="AB1742" t="str">
        <f t="shared" si="308"/>
        <v/>
      </c>
    </row>
    <row r="1743" spans="1:28" x14ac:dyDescent="0.45">
      <c r="A1743" t="s">
        <v>2539</v>
      </c>
      <c r="B1743" t="s">
        <v>2539</v>
      </c>
      <c r="C1743" t="s">
        <v>3529</v>
      </c>
      <c r="D1743" t="s">
        <v>1892</v>
      </c>
      <c r="E1743">
        <v>8013</v>
      </c>
      <c r="F1743" t="s">
        <v>1401</v>
      </c>
      <c r="G1743">
        <v>39.970799999999997</v>
      </c>
      <c r="H1743">
        <v>-105.14409999999999</v>
      </c>
      <c r="I1743">
        <v>20801</v>
      </c>
      <c r="J1743">
        <v>20801</v>
      </c>
      <c r="K1743">
        <f t="shared" si="298"/>
        <v>9.9427563414568283</v>
      </c>
      <c r="L1743">
        <v>1009</v>
      </c>
      <c r="M1743" t="s">
        <v>19</v>
      </c>
      <c r="N1743" t="b">
        <v>1</v>
      </c>
      <c r="O1743" t="s">
        <v>1371</v>
      </c>
      <c r="P1743">
        <v>80027</v>
      </c>
      <c r="Q1743">
        <v>1840020179</v>
      </c>
      <c r="R1743" t="str">
        <f t="shared" si="299"/>
        <v>small</v>
      </c>
      <c r="S1743">
        <f t="shared" si="300"/>
        <v>1</v>
      </c>
      <c r="T1743">
        <v>1742</v>
      </c>
      <c r="U1743">
        <f t="shared" si="301"/>
        <v>9.9427563414568283</v>
      </c>
      <c r="V1743">
        <f t="shared" si="302"/>
        <v>1742</v>
      </c>
      <c r="W1743" t="str">
        <f t="shared" si="303"/>
        <v/>
      </c>
      <c r="X1743" t="str">
        <f t="shared" si="304"/>
        <v/>
      </c>
      <c r="Y1743" t="str">
        <f t="shared" si="305"/>
        <v/>
      </c>
      <c r="Z1743" t="str">
        <f t="shared" si="306"/>
        <v/>
      </c>
      <c r="AA1743" t="str">
        <f t="shared" si="307"/>
        <v/>
      </c>
      <c r="AB1743" t="str">
        <f t="shared" si="308"/>
        <v/>
      </c>
    </row>
    <row r="1744" spans="1:28" x14ac:dyDescent="0.45">
      <c r="A1744" t="s">
        <v>2007</v>
      </c>
      <c r="B1744" t="s">
        <v>2007</v>
      </c>
      <c r="C1744" t="s">
        <v>4288</v>
      </c>
      <c r="D1744" t="s">
        <v>2932</v>
      </c>
      <c r="E1744">
        <v>40017</v>
      </c>
      <c r="F1744" t="s">
        <v>2086</v>
      </c>
      <c r="G1744">
        <v>35.3917</v>
      </c>
      <c r="H1744">
        <v>-97.724500000000006</v>
      </c>
      <c r="I1744">
        <v>20792</v>
      </c>
      <c r="J1744">
        <v>20792</v>
      </c>
      <c r="K1744">
        <f t="shared" si="298"/>
        <v>9.9423235763213267</v>
      </c>
      <c r="L1744">
        <v>669</v>
      </c>
      <c r="M1744" t="s">
        <v>19</v>
      </c>
      <c r="N1744" t="b">
        <v>1</v>
      </c>
      <c r="O1744" t="s">
        <v>596</v>
      </c>
      <c r="P1744">
        <v>73064</v>
      </c>
      <c r="Q1744">
        <v>1840020421</v>
      </c>
      <c r="R1744" t="str">
        <f t="shared" si="299"/>
        <v>small</v>
      </c>
      <c r="S1744">
        <f t="shared" si="300"/>
        <v>1</v>
      </c>
      <c r="T1744">
        <v>1743</v>
      </c>
      <c r="U1744">
        <f t="shared" si="301"/>
        <v>9.9423235763213267</v>
      </c>
      <c r="V1744">
        <f t="shared" si="302"/>
        <v>1743</v>
      </c>
      <c r="W1744" t="str">
        <f t="shared" si="303"/>
        <v/>
      </c>
      <c r="X1744" t="str">
        <f t="shared" si="304"/>
        <v/>
      </c>
      <c r="Y1744" t="str">
        <f t="shared" si="305"/>
        <v/>
      </c>
      <c r="Z1744" t="str">
        <f t="shared" si="306"/>
        <v/>
      </c>
      <c r="AA1744" t="str">
        <f t="shared" si="307"/>
        <v/>
      </c>
      <c r="AB1744" t="str">
        <f t="shared" si="308"/>
        <v/>
      </c>
    </row>
    <row r="1745" spans="1:28" x14ac:dyDescent="0.45">
      <c r="A1745" t="s">
        <v>1116</v>
      </c>
      <c r="B1745" t="s">
        <v>1116</v>
      </c>
      <c r="C1745" t="s">
        <v>966</v>
      </c>
      <c r="D1745" t="s">
        <v>967</v>
      </c>
      <c r="E1745">
        <v>12069</v>
      </c>
      <c r="F1745" t="s">
        <v>999</v>
      </c>
      <c r="G1745">
        <v>28.8568</v>
      </c>
      <c r="H1745">
        <v>-81.678299999999993</v>
      </c>
      <c r="I1745">
        <v>20768</v>
      </c>
      <c r="J1745">
        <v>20768</v>
      </c>
      <c r="K1745">
        <f t="shared" si="298"/>
        <v>9.9411686195038165</v>
      </c>
      <c r="L1745">
        <v>771</v>
      </c>
      <c r="M1745" t="s">
        <v>19</v>
      </c>
      <c r="N1745" t="b">
        <v>1</v>
      </c>
      <c r="O1745" t="s">
        <v>330</v>
      </c>
      <c r="P1745" t="s">
        <v>1117</v>
      </c>
      <c r="Q1745">
        <v>1840014054</v>
      </c>
      <c r="R1745" t="str">
        <f t="shared" si="299"/>
        <v>small</v>
      </c>
      <c r="S1745">
        <f t="shared" si="300"/>
        <v>1</v>
      </c>
      <c r="T1745">
        <v>1744</v>
      </c>
      <c r="U1745">
        <f t="shared" si="301"/>
        <v>9.9411686195038165</v>
      </c>
      <c r="V1745">
        <f t="shared" si="302"/>
        <v>1744</v>
      </c>
      <c r="W1745" t="str">
        <f t="shared" si="303"/>
        <v/>
      </c>
      <c r="X1745" t="str">
        <f t="shared" si="304"/>
        <v/>
      </c>
      <c r="Y1745" t="str">
        <f t="shared" si="305"/>
        <v/>
      </c>
      <c r="Z1745" t="str">
        <f t="shared" si="306"/>
        <v/>
      </c>
      <c r="AA1745" t="str">
        <f t="shared" si="307"/>
        <v/>
      </c>
      <c r="AB1745" t="str">
        <f t="shared" si="308"/>
        <v/>
      </c>
    </row>
    <row r="1746" spans="1:28" x14ac:dyDescent="0.45">
      <c r="A1746" t="s">
        <v>379</v>
      </c>
      <c r="B1746" t="s">
        <v>379</v>
      </c>
      <c r="C1746" t="s">
        <v>4006</v>
      </c>
      <c r="D1746" t="s">
        <v>4007</v>
      </c>
      <c r="E1746">
        <v>13015</v>
      </c>
      <c r="F1746" t="s">
        <v>891</v>
      </c>
      <c r="G1746">
        <v>34.1631</v>
      </c>
      <c r="H1746">
        <v>-84.800700000000006</v>
      </c>
      <c r="I1746">
        <v>55195</v>
      </c>
      <c r="J1746">
        <v>20753</v>
      </c>
      <c r="K1746">
        <f t="shared" si="298"/>
        <v>9.9404460935216594</v>
      </c>
      <c r="L1746">
        <v>274</v>
      </c>
      <c r="M1746" t="s">
        <v>19</v>
      </c>
      <c r="N1746" t="b">
        <v>1</v>
      </c>
      <c r="O1746" t="s">
        <v>330</v>
      </c>
      <c r="P1746" t="s">
        <v>4126</v>
      </c>
      <c r="Q1746">
        <v>1840014701</v>
      </c>
      <c r="R1746" t="str">
        <f t="shared" si="299"/>
        <v>small</v>
      </c>
      <c r="S1746">
        <f t="shared" si="300"/>
        <v>1</v>
      </c>
      <c r="T1746">
        <v>1745</v>
      </c>
      <c r="U1746">
        <f t="shared" si="301"/>
        <v>9.9404460935216594</v>
      </c>
      <c r="V1746">
        <f t="shared" si="302"/>
        <v>1745</v>
      </c>
      <c r="W1746" t="str">
        <f t="shared" si="303"/>
        <v/>
      </c>
      <c r="X1746" t="str">
        <f t="shared" si="304"/>
        <v/>
      </c>
      <c r="Y1746" t="str">
        <f t="shared" si="305"/>
        <v/>
      </c>
      <c r="Z1746" t="str">
        <f t="shared" si="306"/>
        <v/>
      </c>
      <c r="AA1746" t="str">
        <f t="shared" si="307"/>
        <v/>
      </c>
      <c r="AB1746" t="str">
        <f t="shared" si="308"/>
        <v/>
      </c>
    </row>
    <row r="1747" spans="1:28" x14ac:dyDescent="0.45">
      <c r="A1747" t="s">
        <v>1555</v>
      </c>
      <c r="B1747" t="s">
        <v>1555</v>
      </c>
      <c r="C1747" t="s">
        <v>1442</v>
      </c>
      <c r="D1747" t="s">
        <v>1443</v>
      </c>
      <c r="E1747">
        <v>34003</v>
      </c>
      <c r="F1747" t="s">
        <v>1451</v>
      </c>
      <c r="G1747">
        <v>40.847000000000001</v>
      </c>
      <c r="H1747">
        <v>-73.996499999999997</v>
      </c>
      <c r="I1747">
        <v>20753</v>
      </c>
      <c r="J1747">
        <v>20753</v>
      </c>
      <c r="K1747">
        <f t="shared" si="298"/>
        <v>9.9404460935216594</v>
      </c>
      <c r="L1747">
        <v>6407</v>
      </c>
      <c r="M1747" t="s">
        <v>19</v>
      </c>
      <c r="N1747" t="b">
        <v>1</v>
      </c>
      <c r="O1747" t="s">
        <v>330</v>
      </c>
      <c r="P1747">
        <v>7650</v>
      </c>
      <c r="Q1747">
        <v>1840000915</v>
      </c>
      <c r="R1747" t="str">
        <f t="shared" si="299"/>
        <v>small</v>
      </c>
      <c r="S1747">
        <f t="shared" si="300"/>
        <v>1</v>
      </c>
      <c r="T1747">
        <v>1746</v>
      </c>
      <c r="U1747">
        <f t="shared" si="301"/>
        <v>9.9404460935216594</v>
      </c>
      <c r="V1747">
        <f t="shared" si="302"/>
        <v>1746</v>
      </c>
      <c r="W1747" t="str">
        <f t="shared" si="303"/>
        <v/>
      </c>
      <c r="X1747" t="str">
        <f t="shared" si="304"/>
        <v/>
      </c>
      <c r="Y1747" t="str">
        <f t="shared" si="305"/>
        <v/>
      </c>
      <c r="Z1747" t="str">
        <f t="shared" si="306"/>
        <v/>
      </c>
      <c r="AA1747" t="str">
        <f t="shared" si="307"/>
        <v/>
      </c>
      <c r="AB1747" t="str">
        <f t="shared" si="308"/>
        <v/>
      </c>
    </row>
    <row r="1748" spans="1:28" x14ac:dyDescent="0.45">
      <c r="A1748" t="s">
        <v>3477</v>
      </c>
      <c r="B1748" t="s">
        <v>3477</v>
      </c>
      <c r="C1748" t="s">
        <v>2998</v>
      </c>
      <c r="D1748" t="s">
        <v>2957</v>
      </c>
      <c r="E1748">
        <v>6037</v>
      </c>
      <c r="F1748" t="s">
        <v>2149</v>
      </c>
      <c r="G1748">
        <v>34.151000000000003</v>
      </c>
      <c r="H1748">
        <v>-118.7608</v>
      </c>
      <c r="I1748">
        <v>20745</v>
      </c>
      <c r="J1748">
        <v>20745</v>
      </c>
      <c r="K1748">
        <f t="shared" si="298"/>
        <v>9.9400605327669691</v>
      </c>
      <c r="L1748">
        <v>1027</v>
      </c>
      <c r="M1748" t="s">
        <v>19</v>
      </c>
      <c r="N1748" t="b">
        <v>1</v>
      </c>
      <c r="O1748" t="s">
        <v>20</v>
      </c>
      <c r="P1748" t="s">
        <v>3478</v>
      </c>
      <c r="Q1748">
        <v>1840019221</v>
      </c>
      <c r="R1748" t="str">
        <f t="shared" si="299"/>
        <v>small</v>
      </c>
      <c r="S1748">
        <f t="shared" si="300"/>
        <v>1</v>
      </c>
      <c r="T1748">
        <v>1747</v>
      </c>
      <c r="U1748">
        <f t="shared" si="301"/>
        <v>9.9400605327669691</v>
      </c>
      <c r="V1748">
        <f t="shared" si="302"/>
        <v>1747</v>
      </c>
      <c r="W1748" t="str">
        <f t="shared" si="303"/>
        <v/>
      </c>
      <c r="X1748" t="str">
        <f t="shared" si="304"/>
        <v/>
      </c>
      <c r="Y1748" t="str">
        <f t="shared" si="305"/>
        <v/>
      </c>
      <c r="Z1748" t="str">
        <f t="shared" si="306"/>
        <v/>
      </c>
      <c r="AA1748" t="str">
        <f t="shared" si="307"/>
        <v/>
      </c>
      <c r="AB1748" t="str">
        <f t="shared" si="308"/>
        <v/>
      </c>
    </row>
    <row r="1749" spans="1:28" x14ac:dyDescent="0.45">
      <c r="A1749" t="s">
        <v>695</v>
      </c>
      <c r="B1749" t="s">
        <v>695</v>
      </c>
      <c r="C1749" t="s">
        <v>594</v>
      </c>
      <c r="D1749" t="s">
        <v>595</v>
      </c>
      <c r="E1749">
        <v>55059</v>
      </c>
      <c r="F1749" t="s">
        <v>621</v>
      </c>
      <c r="G1749">
        <v>42.526499999999999</v>
      </c>
      <c r="H1749">
        <v>-87.889499999999998</v>
      </c>
      <c r="I1749">
        <v>20734</v>
      </c>
      <c r="J1749">
        <v>20734</v>
      </c>
      <c r="K1749">
        <f t="shared" si="298"/>
        <v>9.9395301438830579</v>
      </c>
      <c r="L1749">
        <v>239</v>
      </c>
      <c r="M1749" t="s">
        <v>19</v>
      </c>
      <c r="N1749" t="b">
        <v>1</v>
      </c>
      <c r="O1749" t="s">
        <v>596</v>
      </c>
      <c r="P1749" t="s">
        <v>696</v>
      </c>
      <c r="Q1749">
        <v>1840003163</v>
      </c>
      <c r="R1749" t="str">
        <f t="shared" si="299"/>
        <v>small</v>
      </c>
      <c r="S1749">
        <f t="shared" si="300"/>
        <v>1</v>
      </c>
      <c r="T1749">
        <v>1748</v>
      </c>
      <c r="U1749">
        <f t="shared" si="301"/>
        <v>9.9395301438830579</v>
      </c>
      <c r="V1749">
        <f t="shared" si="302"/>
        <v>1748</v>
      </c>
      <c r="W1749" t="str">
        <f t="shared" si="303"/>
        <v/>
      </c>
      <c r="X1749" t="str">
        <f t="shared" si="304"/>
        <v/>
      </c>
      <c r="Y1749" t="str">
        <f t="shared" si="305"/>
        <v/>
      </c>
      <c r="Z1749" t="str">
        <f t="shared" si="306"/>
        <v/>
      </c>
      <c r="AA1749" t="str">
        <f t="shared" si="307"/>
        <v/>
      </c>
      <c r="AB1749" t="str">
        <f t="shared" si="308"/>
        <v/>
      </c>
    </row>
    <row r="1750" spans="1:28" x14ac:dyDescent="0.45">
      <c r="A1750" t="s">
        <v>1352</v>
      </c>
      <c r="B1750" t="s">
        <v>1352</v>
      </c>
      <c r="C1750" t="s">
        <v>966</v>
      </c>
      <c r="D1750" t="s">
        <v>967</v>
      </c>
      <c r="E1750">
        <v>12086</v>
      </c>
      <c r="F1750" t="s">
        <v>982</v>
      </c>
      <c r="G1750">
        <v>25.778500000000001</v>
      </c>
      <c r="H1750">
        <v>-80.376199999999997</v>
      </c>
      <c r="I1750">
        <v>20701</v>
      </c>
      <c r="J1750">
        <v>20701</v>
      </c>
      <c r="K1750">
        <f t="shared" si="298"/>
        <v>9.9379372872653544</v>
      </c>
      <c r="L1750">
        <v>3519</v>
      </c>
      <c r="M1750" t="s">
        <v>19</v>
      </c>
      <c r="N1750" t="b">
        <v>1</v>
      </c>
      <c r="O1750" t="s">
        <v>330</v>
      </c>
      <c r="P1750" t="s">
        <v>1353</v>
      </c>
      <c r="Q1750">
        <v>1840016008</v>
      </c>
      <c r="R1750" t="str">
        <f t="shared" si="299"/>
        <v>small</v>
      </c>
      <c r="S1750">
        <f t="shared" si="300"/>
        <v>1</v>
      </c>
      <c r="T1750">
        <v>1749</v>
      </c>
      <c r="U1750">
        <f t="shared" si="301"/>
        <v>9.9379372872653544</v>
      </c>
      <c r="V1750">
        <f t="shared" si="302"/>
        <v>1749</v>
      </c>
      <c r="W1750" t="str">
        <f t="shared" si="303"/>
        <v/>
      </c>
      <c r="X1750" t="str">
        <f t="shared" si="304"/>
        <v/>
      </c>
      <c r="Y1750" t="str">
        <f t="shared" si="305"/>
        <v/>
      </c>
      <c r="Z1750" t="str">
        <f t="shared" si="306"/>
        <v/>
      </c>
      <c r="AA1750" t="str">
        <f t="shared" si="307"/>
        <v/>
      </c>
      <c r="AB1750" t="str">
        <f t="shared" si="308"/>
        <v/>
      </c>
    </row>
    <row r="1751" spans="1:28" x14ac:dyDescent="0.45">
      <c r="A1751" t="s">
        <v>1669</v>
      </c>
      <c r="B1751" t="s">
        <v>1669</v>
      </c>
      <c r="C1751" t="s">
        <v>3529</v>
      </c>
      <c r="D1751" t="s">
        <v>1892</v>
      </c>
      <c r="E1751">
        <v>8059</v>
      </c>
      <c r="F1751" t="s">
        <v>60</v>
      </c>
      <c r="G1751">
        <v>39.740600000000001</v>
      </c>
      <c r="H1751">
        <v>-105.2122</v>
      </c>
      <c r="I1751">
        <v>20696</v>
      </c>
      <c r="J1751">
        <v>20696</v>
      </c>
      <c r="K1751">
        <f t="shared" si="298"/>
        <v>9.9376957238658647</v>
      </c>
      <c r="L1751">
        <v>802</v>
      </c>
      <c r="M1751" t="s">
        <v>19</v>
      </c>
      <c r="N1751" t="b">
        <v>1</v>
      </c>
      <c r="O1751" t="s">
        <v>1371</v>
      </c>
      <c r="P1751" t="s">
        <v>3607</v>
      </c>
      <c r="Q1751">
        <v>1840020197</v>
      </c>
      <c r="R1751" t="str">
        <f t="shared" si="299"/>
        <v>small</v>
      </c>
      <c r="S1751">
        <f t="shared" si="300"/>
        <v>1</v>
      </c>
      <c r="T1751">
        <v>1750</v>
      </c>
      <c r="U1751">
        <f t="shared" si="301"/>
        <v>9.9376957238658647</v>
      </c>
      <c r="V1751">
        <f t="shared" si="302"/>
        <v>1750</v>
      </c>
      <c r="W1751" t="str">
        <f t="shared" si="303"/>
        <v/>
      </c>
      <c r="X1751" t="str">
        <f t="shared" si="304"/>
        <v/>
      </c>
      <c r="Y1751" t="str">
        <f t="shared" si="305"/>
        <v/>
      </c>
      <c r="Z1751" t="str">
        <f t="shared" si="306"/>
        <v/>
      </c>
      <c r="AA1751" t="str">
        <f t="shared" si="307"/>
        <v/>
      </c>
      <c r="AB1751" t="str">
        <f t="shared" si="308"/>
        <v/>
      </c>
    </row>
    <row r="1752" spans="1:28" x14ac:dyDescent="0.45">
      <c r="A1752" t="s">
        <v>3153</v>
      </c>
      <c r="B1752" t="s">
        <v>3153</v>
      </c>
      <c r="C1752" t="s">
        <v>2998</v>
      </c>
      <c r="D1752" t="s">
        <v>2957</v>
      </c>
      <c r="E1752">
        <v>6037</v>
      </c>
      <c r="F1752" t="s">
        <v>2149</v>
      </c>
      <c r="G1752">
        <v>33.793399999999998</v>
      </c>
      <c r="H1752">
        <v>-118.3175</v>
      </c>
      <c r="I1752">
        <v>20693</v>
      </c>
      <c r="J1752">
        <v>20693</v>
      </c>
      <c r="K1752">
        <f t="shared" si="298"/>
        <v>9.9375507578118292</v>
      </c>
      <c r="L1752">
        <v>4180</v>
      </c>
      <c r="M1752" t="s">
        <v>19</v>
      </c>
      <c r="N1752" t="b">
        <v>1</v>
      </c>
      <c r="O1752" t="s">
        <v>20</v>
      </c>
      <c r="P1752">
        <v>90717</v>
      </c>
      <c r="Q1752">
        <v>1840020489</v>
      </c>
      <c r="R1752" t="str">
        <f t="shared" si="299"/>
        <v>small</v>
      </c>
      <c r="S1752">
        <f t="shared" si="300"/>
        <v>1</v>
      </c>
      <c r="T1752">
        <v>1751</v>
      </c>
      <c r="U1752">
        <f t="shared" si="301"/>
        <v>9.9375507578118292</v>
      </c>
      <c r="V1752">
        <f t="shared" si="302"/>
        <v>1751</v>
      </c>
      <c r="W1752" t="str">
        <f t="shared" si="303"/>
        <v/>
      </c>
      <c r="X1752" t="str">
        <f t="shared" si="304"/>
        <v/>
      </c>
      <c r="Y1752" t="str">
        <f t="shared" si="305"/>
        <v/>
      </c>
      <c r="Z1752" t="str">
        <f t="shared" si="306"/>
        <v/>
      </c>
      <c r="AA1752" t="str">
        <f t="shared" si="307"/>
        <v/>
      </c>
      <c r="AB1752" t="str">
        <f t="shared" si="308"/>
        <v/>
      </c>
    </row>
    <row r="1753" spans="1:28" x14ac:dyDescent="0.45">
      <c r="A1753" t="s">
        <v>2907</v>
      </c>
      <c r="B1753" t="s">
        <v>2907</v>
      </c>
      <c r="C1753" t="s">
        <v>2854</v>
      </c>
      <c r="D1753" t="s">
        <v>2855</v>
      </c>
      <c r="E1753">
        <v>42055</v>
      </c>
      <c r="F1753" t="s">
        <v>25</v>
      </c>
      <c r="G1753">
        <v>39.9315</v>
      </c>
      <c r="H1753">
        <v>-77.655600000000007</v>
      </c>
      <c r="I1753">
        <v>51948</v>
      </c>
      <c r="J1753">
        <v>20691</v>
      </c>
      <c r="K1753">
        <f t="shared" si="298"/>
        <v>9.9374541020994016</v>
      </c>
      <c r="L1753">
        <v>1153</v>
      </c>
      <c r="M1753" t="s">
        <v>19</v>
      </c>
      <c r="N1753" t="b">
        <v>1</v>
      </c>
      <c r="O1753" t="s">
        <v>330</v>
      </c>
      <c r="P1753">
        <v>17201</v>
      </c>
      <c r="Q1753">
        <v>1840001410</v>
      </c>
      <c r="R1753" t="str">
        <f t="shared" si="299"/>
        <v>small</v>
      </c>
      <c r="S1753">
        <f t="shared" si="300"/>
        <v>1</v>
      </c>
      <c r="T1753">
        <v>1752</v>
      </c>
      <c r="U1753">
        <f t="shared" si="301"/>
        <v>9.9374541020994016</v>
      </c>
      <c r="V1753">
        <f t="shared" si="302"/>
        <v>1752</v>
      </c>
      <c r="W1753" t="str">
        <f t="shared" si="303"/>
        <v/>
      </c>
      <c r="X1753" t="str">
        <f t="shared" si="304"/>
        <v/>
      </c>
      <c r="Y1753" t="str">
        <f t="shared" si="305"/>
        <v/>
      </c>
      <c r="Z1753" t="str">
        <f t="shared" si="306"/>
        <v/>
      </c>
      <c r="AA1753" t="str">
        <f t="shared" si="307"/>
        <v/>
      </c>
      <c r="AB1753" t="str">
        <f t="shared" si="308"/>
        <v/>
      </c>
    </row>
    <row r="1754" spans="1:28" x14ac:dyDescent="0.45">
      <c r="A1754" t="s">
        <v>2071</v>
      </c>
      <c r="B1754" t="s">
        <v>2071</v>
      </c>
      <c r="C1754" t="s">
        <v>4960</v>
      </c>
      <c r="D1754" t="s">
        <v>2504</v>
      </c>
      <c r="E1754">
        <v>26091</v>
      </c>
      <c r="F1754" t="s">
        <v>4974</v>
      </c>
      <c r="G1754">
        <v>41.8994</v>
      </c>
      <c r="H1754">
        <v>-84.044700000000006</v>
      </c>
      <c r="I1754">
        <v>43850</v>
      </c>
      <c r="J1754">
        <v>20676</v>
      </c>
      <c r="K1754">
        <f t="shared" si="298"/>
        <v>9.9367288863159295</v>
      </c>
      <c r="L1754">
        <v>994</v>
      </c>
      <c r="M1754" t="s">
        <v>19</v>
      </c>
      <c r="N1754" t="b">
        <v>1</v>
      </c>
      <c r="O1754" t="s">
        <v>4149</v>
      </c>
      <c r="P1754">
        <v>49221</v>
      </c>
      <c r="Q1754">
        <v>1840003226</v>
      </c>
      <c r="R1754" t="str">
        <f t="shared" si="299"/>
        <v>small</v>
      </c>
      <c r="S1754">
        <f t="shared" si="300"/>
        <v>1</v>
      </c>
      <c r="T1754">
        <v>1753</v>
      </c>
      <c r="U1754">
        <f t="shared" si="301"/>
        <v>9.9367288863159295</v>
      </c>
      <c r="V1754">
        <f t="shared" si="302"/>
        <v>1753</v>
      </c>
      <c r="W1754" t="str">
        <f t="shared" si="303"/>
        <v/>
      </c>
      <c r="X1754" t="str">
        <f t="shared" si="304"/>
        <v/>
      </c>
      <c r="Y1754" t="str">
        <f t="shared" si="305"/>
        <v/>
      </c>
      <c r="Z1754" t="str">
        <f t="shared" si="306"/>
        <v/>
      </c>
      <c r="AA1754" t="str">
        <f t="shared" si="307"/>
        <v/>
      </c>
      <c r="AB1754" t="str">
        <f t="shared" si="308"/>
        <v/>
      </c>
    </row>
    <row r="1755" spans="1:28" x14ac:dyDescent="0.45">
      <c r="A1755" t="s">
        <v>366</v>
      </c>
      <c r="B1755" t="s">
        <v>366</v>
      </c>
      <c r="C1755" t="s">
        <v>4580</v>
      </c>
      <c r="D1755" t="s">
        <v>899</v>
      </c>
      <c r="E1755">
        <v>39165</v>
      </c>
      <c r="F1755" t="s">
        <v>380</v>
      </c>
      <c r="G1755">
        <v>39.424799999999998</v>
      </c>
      <c r="H1755">
        <v>-84.213899999999995</v>
      </c>
      <c r="I1755">
        <v>20651</v>
      </c>
      <c r="J1755">
        <v>20651</v>
      </c>
      <c r="K1755">
        <f t="shared" si="298"/>
        <v>9.9355190233667923</v>
      </c>
      <c r="L1755">
        <v>618</v>
      </c>
      <c r="M1755" t="s">
        <v>19</v>
      </c>
      <c r="N1755" t="b">
        <v>1</v>
      </c>
      <c r="O1755" t="s">
        <v>330</v>
      </c>
      <c r="P1755">
        <v>45036</v>
      </c>
      <c r="Q1755">
        <v>1840001546</v>
      </c>
      <c r="R1755" t="str">
        <f t="shared" si="299"/>
        <v>small</v>
      </c>
      <c r="S1755">
        <f t="shared" si="300"/>
        <v>1</v>
      </c>
      <c r="T1755">
        <v>1754</v>
      </c>
      <c r="U1755">
        <f t="shared" si="301"/>
        <v>9.9355190233667923</v>
      </c>
      <c r="V1755">
        <f t="shared" si="302"/>
        <v>1754</v>
      </c>
      <c r="W1755" t="str">
        <f t="shared" si="303"/>
        <v/>
      </c>
      <c r="X1755" t="str">
        <f t="shared" si="304"/>
        <v/>
      </c>
      <c r="Y1755" t="str">
        <f t="shared" si="305"/>
        <v/>
      </c>
      <c r="Z1755" t="str">
        <f t="shared" si="306"/>
        <v/>
      </c>
      <c r="AA1755" t="str">
        <f t="shared" si="307"/>
        <v/>
      </c>
      <c r="AB1755" t="str">
        <f t="shared" si="308"/>
        <v/>
      </c>
    </row>
    <row r="1756" spans="1:28" x14ac:dyDescent="0.45">
      <c r="A1756" t="s">
        <v>751</v>
      </c>
      <c r="B1756" t="s">
        <v>751</v>
      </c>
      <c r="C1756" t="s">
        <v>2197</v>
      </c>
      <c r="D1756" t="s">
        <v>2198</v>
      </c>
      <c r="E1756">
        <v>22105</v>
      </c>
      <c r="F1756" t="s">
        <v>2217</v>
      </c>
      <c r="G1756">
        <v>30.5059</v>
      </c>
      <c r="H1756">
        <v>-90.456100000000006</v>
      </c>
      <c r="I1756">
        <v>69616</v>
      </c>
      <c r="J1756">
        <v>20609</v>
      </c>
      <c r="K1756">
        <f t="shared" si="298"/>
        <v>9.9334831525715082</v>
      </c>
      <c r="L1756">
        <v>567</v>
      </c>
      <c r="M1756" t="s">
        <v>19</v>
      </c>
      <c r="N1756" t="b">
        <v>1</v>
      </c>
      <c r="O1756" t="s">
        <v>596</v>
      </c>
      <c r="P1756" t="s">
        <v>2264</v>
      </c>
      <c r="Q1756">
        <v>1840013908</v>
      </c>
      <c r="R1756" t="str">
        <f t="shared" si="299"/>
        <v>small</v>
      </c>
      <c r="S1756">
        <f t="shared" si="300"/>
        <v>1</v>
      </c>
      <c r="T1756">
        <v>1755</v>
      </c>
      <c r="U1756">
        <f t="shared" si="301"/>
        <v>9.9334831525715082</v>
      </c>
      <c r="V1756">
        <f t="shared" si="302"/>
        <v>1755</v>
      </c>
      <c r="W1756" t="str">
        <f t="shared" si="303"/>
        <v/>
      </c>
      <c r="X1756" t="str">
        <f t="shared" si="304"/>
        <v/>
      </c>
      <c r="Y1756" t="str">
        <f t="shared" si="305"/>
        <v/>
      </c>
      <c r="Z1756" t="str">
        <f t="shared" si="306"/>
        <v/>
      </c>
      <c r="AA1756" t="str">
        <f t="shared" si="307"/>
        <v/>
      </c>
      <c r="AB1756" t="str">
        <f t="shared" si="308"/>
        <v/>
      </c>
    </row>
    <row r="1757" spans="1:28" x14ac:dyDescent="0.45">
      <c r="A1757" t="s">
        <v>1983</v>
      </c>
      <c r="B1757" t="s">
        <v>1983</v>
      </c>
      <c r="C1757" t="s">
        <v>1679</v>
      </c>
      <c r="D1757" t="s">
        <v>1680</v>
      </c>
      <c r="E1757">
        <v>48143</v>
      </c>
      <c r="F1757" t="s">
        <v>1772</v>
      </c>
      <c r="G1757">
        <v>32.214799999999997</v>
      </c>
      <c r="H1757">
        <v>-98.220500000000001</v>
      </c>
      <c r="I1757">
        <v>20213</v>
      </c>
      <c r="J1757">
        <v>20607</v>
      </c>
      <c r="K1757">
        <f t="shared" si="298"/>
        <v>9.9333861028819914</v>
      </c>
      <c r="L1757">
        <v>669</v>
      </c>
      <c r="M1757" t="s">
        <v>19</v>
      </c>
      <c r="N1757" t="b">
        <v>1</v>
      </c>
      <c r="O1757" t="s">
        <v>596</v>
      </c>
      <c r="P1757" t="s">
        <v>1984</v>
      </c>
      <c r="Q1757">
        <v>1840022097</v>
      </c>
      <c r="R1757" t="str">
        <f t="shared" si="299"/>
        <v>small</v>
      </c>
      <c r="S1757">
        <f t="shared" si="300"/>
        <v>1</v>
      </c>
      <c r="T1757">
        <v>1756</v>
      </c>
      <c r="U1757">
        <f t="shared" si="301"/>
        <v>9.9333861028819914</v>
      </c>
      <c r="V1757">
        <f t="shared" si="302"/>
        <v>1756</v>
      </c>
      <c r="W1757" t="str">
        <f t="shared" si="303"/>
        <v/>
      </c>
      <c r="X1757" t="str">
        <f t="shared" si="304"/>
        <v/>
      </c>
      <c r="Y1757" t="str">
        <f t="shared" si="305"/>
        <v/>
      </c>
      <c r="Z1757" t="str">
        <f t="shared" si="306"/>
        <v/>
      </c>
      <c r="AA1757" t="str">
        <f t="shared" si="307"/>
        <v/>
      </c>
      <c r="AB1757" t="str">
        <f t="shared" si="308"/>
        <v/>
      </c>
    </row>
    <row r="1758" spans="1:28" x14ac:dyDescent="0.45">
      <c r="A1758" t="s">
        <v>3701</v>
      </c>
      <c r="B1758" t="s">
        <v>3701</v>
      </c>
      <c r="C1758" t="s">
        <v>3626</v>
      </c>
      <c r="D1758" t="s">
        <v>3627</v>
      </c>
      <c r="E1758">
        <v>1073</v>
      </c>
      <c r="F1758" t="s">
        <v>60</v>
      </c>
      <c r="G1758">
        <v>33.487099999999998</v>
      </c>
      <c r="H1758">
        <v>-86.740099999999998</v>
      </c>
      <c r="I1758">
        <v>20590</v>
      </c>
      <c r="J1758">
        <v>20590</v>
      </c>
      <c r="K1758">
        <f t="shared" si="298"/>
        <v>9.9325608000218359</v>
      </c>
      <c r="L1758">
        <v>619</v>
      </c>
      <c r="M1758" t="s">
        <v>19</v>
      </c>
      <c r="N1758" t="b">
        <v>1</v>
      </c>
      <c r="O1758" t="s">
        <v>596</v>
      </c>
      <c r="P1758" t="s">
        <v>3702</v>
      </c>
      <c r="Q1758">
        <v>1840014792</v>
      </c>
      <c r="R1758" t="str">
        <f t="shared" si="299"/>
        <v>small</v>
      </c>
      <c r="S1758">
        <f t="shared" si="300"/>
        <v>1</v>
      </c>
      <c r="T1758">
        <v>1757</v>
      </c>
      <c r="U1758">
        <f t="shared" si="301"/>
        <v>9.9325608000218359</v>
      </c>
      <c r="V1758">
        <f t="shared" si="302"/>
        <v>1757</v>
      </c>
      <c r="W1758" t="str">
        <f t="shared" si="303"/>
        <v/>
      </c>
      <c r="X1758" t="str">
        <f t="shared" si="304"/>
        <v/>
      </c>
      <c r="Y1758" t="str">
        <f t="shared" si="305"/>
        <v/>
      </c>
      <c r="Z1758" t="str">
        <f t="shared" si="306"/>
        <v/>
      </c>
      <c r="AA1758" t="str">
        <f t="shared" si="307"/>
        <v/>
      </c>
      <c r="AB1758" t="str">
        <f t="shared" si="308"/>
        <v/>
      </c>
    </row>
    <row r="1759" spans="1:28" x14ac:dyDescent="0.45">
      <c r="A1759" t="s">
        <v>628</v>
      </c>
      <c r="B1759" t="s">
        <v>628</v>
      </c>
      <c r="C1759" t="s">
        <v>4960</v>
      </c>
      <c r="D1759" t="s">
        <v>2504</v>
      </c>
      <c r="E1759">
        <v>26103</v>
      </c>
      <c r="F1759" t="s">
        <v>628</v>
      </c>
      <c r="G1759">
        <v>46.543999999999997</v>
      </c>
      <c r="H1759">
        <v>-87.408199999999994</v>
      </c>
      <c r="I1759">
        <v>25955</v>
      </c>
      <c r="J1759">
        <v>20570</v>
      </c>
      <c r="K1759">
        <f t="shared" si="298"/>
        <v>9.9315889826470034</v>
      </c>
      <c r="L1759">
        <v>695</v>
      </c>
      <c r="M1759" t="s">
        <v>19</v>
      </c>
      <c r="N1759" t="b">
        <v>1</v>
      </c>
      <c r="O1759" t="s">
        <v>4149</v>
      </c>
      <c r="P1759">
        <v>49855</v>
      </c>
      <c r="Q1759">
        <v>1840003923</v>
      </c>
      <c r="R1759" t="str">
        <f t="shared" si="299"/>
        <v>small</v>
      </c>
      <c r="S1759">
        <f t="shared" si="300"/>
        <v>1</v>
      </c>
      <c r="T1759">
        <v>1758</v>
      </c>
      <c r="U1759">
        <f t="shared" si="301"/>
        <v>9.9315889826470034</v>
      </c>
      <c r="V1759">
        <f t="shared" si="302"/>
        <v>1758</v>
      </c>
      <c r="W1759" t="str">
        <f t="shared" si="303"/>
        <v/>
      </c>
      <c r="X1759" t="str">
        <f t="shared" si="304"/>
        <v/>
      </c>
      <c r="Y1759" t="str">
        <f t="shared" si="305"/>
        <v/>
      </c>
      <c r="Z1759" t="str">
        <f t="shared" si="306"/>
        <v/>
      </c>
      <c r="AA1759" t="str">
        <f t="shared" si="307"/>
        <v/>
      </c>
      <c r="AB1759" t="str">
        <f t="shared" si="308"/>
        <v/>
      </c>
    </row>
    <row r="1760" spans="1:28" x14ac:dyDescent="0.45">
      <c r="A1760" t="s">
        <v>2570</v>
      </c>
      <c r="B1760" t="s">
        <v>2570</v>
      </c>
      <c r="C1760" t="s">
        <v>4580</v>
      </c>
      <c r="D1760" t="s">
        <v>899</v>
      </c>
      <c r="E1760">
        <v>39149</v>
      </c>
      <c r="F1760" t="s">
        <v>1755</v>
      </c>
      <c r="G1760">
        <v>40.289200000000001</v>
      </c>
      <c r="H1760">
        <v>-84.166600000000003</v>
      </c>
      <c r="I1760">
        <v>21267</v>
      </c>
      <c r="J1760">
        <v>20564</v>
      </c>
      <c r="K1760">
        <f t="shared" si="298"/>
        <v>9.931297253175396</v>
      </c>
      <c r="L1760">
        <v>665</v>
      </c>
      <c r="M1760" t="s">
        <v>19</v>
      </c>
      <c r="N1760" t="b">
        <v>1</v>
      </c>
      <c r="O1760" t="s">
        <v>330</v>
      </c>
      <c r="P1760" t="s">
        <v>4693</v>
      </c>
      <c r="Q1760">
        <v>1840009429</v>
      </c>
      <c r="R1760" t="str">
        <f t="shared" si="299"/>
        <v>small</v>
      </c>
      <c r="S1760">
        <f t="shared" si="300"/>
        <v>1</v>
      </c>
      <c r="T1760">
        <v>1759</v>
      </c>
      <c r="U1760">
        <f t="shared" si="301"/>
        <v>9.931297253175396</v>
      </c>
      <c r="V1760">
        <f t="shared" si="302"/>
        <v>1759</v>
      </c>
      <c r="W1760" t="str">
        <f t="shared" si="303"/>
        <v/>
      </c>
      <c r="X1760" t="str">
        <f t="shared" si="304"/>
        <v/>
      </c>
      <c r="Y1760" t="str">
        <f t="shared" si="305"/>
        <v/>
      </c>
      <c r="Z1760" t="str">
        <f t="shared" si="306"/>
        <v/>
      </c>
      <c r="AA1760" t="str">
        <f t="shared" si="307"/>
        <v/>
      </c>
      <c r="AB1760" t="str">
        <f t="shared" si="308"/>
        <v/>
      </c>
    </row>
    <row r="1761" spans="1:28" x14ac:dyDescent="0.45">
      <c r="A1761" t="s">
        <v>580</v>
      </c>
      <c r="B1761" t="s">
        <v>580</v>
      </c>
      <c r="C1761" t="s">
        <v>1442</v>
      </c>
      <c r="D1761" t="s">
        <v>1443</v>
      </c>
      <c r="E1761">
        <v>34001</v>
      </c>
      <c r="F1761" t="s">
        <v>559</v>
      </c>
      <c r="G1761">
        <v>39.389699999999998</v>
      </c>
      <c r="H1761">
        <v>-74.516800000000003</v>
      </c>
      <c r="I1761">
        <v>20492</v>
      </c>
      <c r="J1761">
        <v>20492</v>
      </c>
      <c r="K1761">
        <f t="shared" si="298"/>
        <v>9.9277898450590936</v>
      </c>
      <c r="L1761">
        <v>1389</v>
      </c>
      <c r="M1761" t="s">
        <v>19</v>
      </c>
      <c r="N1761" t="b">
        <v>1</v>
      </c>
      <c r="O1761" t="s">
        <v>330</v>
      </c>
      <c r="P1761">
        <v>8232</v>
      </c>
      <c r="Q1761">
        <v>1840001535</v>
      </c>
      <c r="R1761" t="str">
        <f t="shared" si="299"/>
        <v>small</v>
      </c>
      <c r="S1761">
        <f t="shared" si="300"/>
        <v>1</v>
      </c>
      <c r="T1761">
        <v>1760</v>
      </c>
      <c r="U1761">
        <f t="shared" si="301"/>
        <v>9.9277898450590936</v>
      </c>
      <c r="V1761">
        <f t="shared" si="302"/>
        <v>1760</v>
      </c>
      <c r="W1761" t="str">
        <f t="shared" si="303"/>
        <v/>
      </c>
      <c r="X1761" t="str">
        <f t="shared" si="304"/>
        <v/>
      </c>
      <c r="Y1761" t="str">
        <f t="shared" si="305"/>
        <v/>
      </c>
      <c r="Z1761" t="str">
        <f t="shared" si="306"/>
        <v/>
      </c>
      <c r="AA1761" t="str">
        <f t="shared" si="307"/>
        <v/>
      </c>
      <c r="AB1761" t="str">
        <f t="shared" si="308"/>
        <v/>
      </c>
    </row>
    <row r="1762" spans="1:28" x14ac:dyDescent="0.45">
      <c r="A1762" t="s">
        <v>510</v>
      </c>
      <c r="B1762" t="s">
        <v>510</v>
      </c>
      <c r="C1762" t="s">
        <v>4580</v>
      </c>
      <c r="D1762" t="s">
        <v>899</v>
      </c>
      <c r="E1762">
        <v>39005</v>
      </c>
      <c r="F1762" t="s">
        <v>510</v>
      </c>
      <c r="G1762">
        <v>40.867100000000001</v>
      </c>
      <c r="H1762">
        <v>-82.316299999999998</v>
      </c>
      <c r="I1762">
        <v>20352</v>
      </c>
      <c r="J1762">
        <v>20489</v>
      </c>
      <c r="K1762">
        <f t="shared" si="298"/>
        <v>9.9276434357471999</v>
      </c>
      <c r="L1762">
        <v>708</v>
      </c>
      <c r="M1762" t="s">
        <v>19</v>
      </c>
      <c r="N1762" t="b">
        <v>1</v>
      </c>
      <c r="O1762" t="s">
        <v>330</v>
      </c>
      <c r="P1762">
        <v>44805</v>
      </c>
      <c r="Q1762">
        <v>1840002751</v>
      </c>
      <c r="R1762" t="str">
        <f t="shared" si="299"/>
        <v>small</v>
      </c>
      <c r="S1762">
        <f t="shared" si="300"/>
        <v>1</v>
      </c>
      <c r="T1762">
        <v>1761</v>
      </c>
      <c r="U1762">
        <f t="shared" si="301"/>
        <v>9.9276434357471999</v>
      </c>
      <c r="V1762">
        <f t="shared" si="302"/>
        <v>1761</v>
      </c>
      <c r="W1762" t="str">
        <f t="shared" si="303"/>
        <v/>
      </c>
      <c r="X1762" t="str">
        <f t="shared" si="304"/>
        <v/>
      </c>
      <c r="Y1762" t="str">
        <f t="shared" si="305"/>
        <v/>
      </c>
      <c r="Z1762" t="str">
        <f t="shared" si="306"/>
        <v/>
      </c>
      <c r="AA1762" t="str">
        <f t="shared" si="307"/>
        <v/>
      </c>
      <c r="AB1762" t="str">
        <f t="shared" si="308"/>
        <v/>
      </c>
    </row>
    <row r="1763" spans="1:28" x14ac:dyDescent="0.45">
      <c r="A1763" t="s">
        <v>1920</v>
      </c>
      <c r="B1763" t="s">
        <v>1920</v>
      </c>
      <c r="C1763" t="s">
        <v>1679</v>
      </c>
      <c r="D1763" t="s">
        <v>1680</v>
      </c>
      <c r="E1763">
        <v>48085</v>
      </c>
      <c r="F1763" t="s">
        <v>1694</v>
      </c>
      <c r="G1763">
        <v>33.018599999999999</v>
      </c>
      <c r="H1763">
        <v>-96.610500000000002</v>
      </c>
      <c r="I1763">
        <v>20482</v>
      </c>
      <c r="J1763">
        <v>20482</v>
      </c>
      <c r="K1763">
        <f t="shared" si="298"/>
        <v>9.9273017306353832</v>
      </c>
      <c r="L1763">
        <v>1391</v>
      </c>
      <c r="M1763" t="s">
        <v>19</v>
      </c>
      <c r="N1763" t="b">
        <v>1</v>
      </c>
      <c r="O1763" t="s">
        <v>596</v>
      </c>
      <c r="P1763">
        <v>75094</v>
      </c>
      <c r="Q1763">
        <v>1840020659</v>
      </c>
      <c r="R1763" t="str">
        <f t="shared" si="299"/>
        <v>small</v>
      </c>
      <c r="S1763">
        <f t="shared" si="300"/>
        <v>1</v>
      </c>
      <c r="T1763">
        <v>1762</v>
      </c>
      <c r="U1763">
        <f t="shared" si="301"/>
        <v>9.9273017306353832</v>
      </c>
      <c r="V1763">
        <f t="shared" si="302"/>
        <v>1762</v>
      </c>
      <c r="W1763" t="str">
        <f t="shared" si="303"/>
        <v/>
      </c>
      <c r="X1763" t="str">
        <f t="shared" si="304"/>
        <v/>
      </c>
      <c r="Y1763" t="str">
        <f t="shared" si="305"/>
        <v/>
      </c>
      <c r="Z1763" t="str">
        <f t="shared" si="306"/>
        <v/>
      </c>
      <c r="AA1763" t="str">
        <f t="shared" si="307"/>
        <v/>
      </c>
      <c r="AB1763" t="str">
        <f t="shared" si="308"/>
        <v/>
      </c>
    </row>
    <row r="1764" spans="1:28" x14ac:dyDescent="0.45">
      <c r="A1764" t="s">
        <v>2280</v>
      </c>
      <c r="B1764" t="s">
        <v>2280</v>
      </c>
      <c r="C1764" t="s">
        <v>2703</v>
      </c>
      <c r="D1764" t="s">
        <v>2129</v>
      </c>
      <c r="E1764">
        <v>36063</v>
      </c>
      <c r="F1764" t="s">
        <v>784</v>
      </c>
      <c r="G1764">
        <v>43.169800000000002</v>
      </c>
      <c r="H1764">
        <v>-78.695599999999999</v>
      </c>
      <c r="I1764">
        <v>34859</v>
      </c>
      <c r="J1764">
        <v>20480</v>
      </c>
      <c r="K1764">
        <f t="shared" si="298"/>
        <v>9.9272040791534444</v>
      </c>
      <c r="L1764">
        <v>941</v>
      </c>
      <c r="M1764" t="s">
        <v>19</v>
      </c>
      <c r="N1764" t="b">
        <v>1</v>
      </c>
      <c r="O1764" t="s">
        <v>330</v>
      </c>
      <c r="P1764" t="s">
        <v>2732</v>
      </c>
      <c r="Q1764">
        <v>1840000370</v>
      </c>
      <c r="R1764" t="str">
        <f t="shared" si="299"/>
        <v>small</v>
      </c>
      <c r="S1764">
        <f t="shared" si="300"/>
        <v>1</v>
      </c>
      <c r="T1764">
        <v>1763</v>
      </c>
      <c r="U1764">
        <f t="shared" si="301"/>
        <v>9.9272040791534444</v>
      </c>
      <c r="V1764">
        <f t="shared" si="302"/>
        <v>1763</v>
      </c>
      <c r="W1764" t="str">
        <f t="shared" si="303"/>
        <v/>
      </c>
      <c r="X1764" t="str">
        <f t="shared" si="304"/>
        <v/>
      </c>
      <c r="Y1764" t="str">
        <f t="shared" si="305"/>
        <v/>
      </c>
      <c r="Z1764" t="str">
        <f t="shared" si="306"/>
        <v/>
      </c>
      <c r="AA1764" t="str">
        <f t="shared" si="307"/>
        <v/>
      </c>
      <c r="AB1764" t="str">
        <f t="shared" si="308"/>
        <v/>
      </c>
    </row>
    <row r="1765" spans="1:28" x14ac:dyDescent="0.45">
      <c r="A1765" t="s">
        <v>114</v>
      </c>
      <c r="B1765" t="s">
        <v>114</v>
      </c>
      <c r="C1765" t="s">
        <v>16</v>
      </c>
      <c r="D1765" t="s">
        <v>17</v>
      </c>
      <c r="E1765">
        <v>53033</v>
      </c>
      <c r="F1765" t="s">
        <v>29</v>
      </c>
      <c r="G1765">
        <v>47.366500000000002</v>
      </c>
      <c r="H1765">
        <v>-122.105</v>
      </c>
      <c r="I1765">
        <v>20478</v>
      </c>
      <c r="J1765">
        <v>20478</v>
      </c>
      <c r="K1765">
        <f t="shared" si="298"/>
        <v>9.9271064181347626</v>
      </c>
      <c r="L1765">
        <v>1359</v>
      </c>
      <c r="M1765" t="s">
        <v>19</v>
      </c>
      <c r="N1765" t="b">
        <v>1</v>
      </c>
      <c r="O1765" t="s">
        <v>20</v>
      </c>
      <c r="P1765">
        <v>98042</v>
      </c>
      <c r="Q1765">
        <v>1840018425</v>
      </c>
      <c r="R1765" t="str">
        <f t="shared" si="299"/>
        <v>small</v>
      </c>
      <c r="S1765">
        <f t="shared" si="300"/>
        <v>1</v>
      </c>
      <c r="T1765">
        <v>1764</v>
      </c>
      <c r="U1765">
        <f t="shared" si="301"/>
        <v>9.9271064181347626</v>
      </c>
      <c r="V1765">
        <f t="shared" si="302"/>
        <v>1764</v>
      </c>
      <c r="W1765" t="str">
        <f t="shared" si="303"/>
        <v/>
      </c>
      <c r="X1765" t="str">
        <f t="shared" si="304"/>
        <v/>
      </c>
      <c r="Y1765" t="str">
        <f t="shared" si="305"/>
        <v/>
      </c>
      <c r="Z1765" t="str">
        <f t="shared" si="306"/>
        <v/>
      </c>
      <c r="AA1765" t="str">
        <f t="shared" si="307"/>
        <v/>
      </c>
      <c r="AB1765" t="str">
        <f t="shared" si="308"/>
        <v/>
      </c>
    </row>
    <row r="1766" spans="1:28" x14ac:dyDescent="0.45">
      <c r="A1766" t="s">
        <v>3083</v>
      </c>
      <c r="B1766" t="s">
        <v>3083</v>
      </c>
      <c r="C1766" t="s">
        <v>2998</v>
      </c>
      <c r="D1766" t="s">
        <v>2957</v>
      </c>
      <c r="E1766">
        <v>6055</v>
      </c>
      <c r="F1766" t="s">
        <v>3000</v>
      </c>
      <c r="G1766">
        <v>38.1798</v>
      </c>
      <c r="H1766">
        <v>-122.25830000000001</v>
      </c>
      <c r="I1766">
        <v>20452</v>
      </c>
      <c r="J1766">
        <v>20452</v>
      </c>
      <c r="K1766">
        <f t="shared" si="298"/>
        <v>9.9258359561998901</v>
      </c>
      <c r="L1766">
        <v>1298</v>
      </c>
      <c r="M1766" t="s">
        <v>19</v>
      </c>
      <c r="N1766" t="b">
        <v>1</v>
      </c>
      <c r="O1766" t="s">
        <v>20</v>
      </c>
      <c r="P1766">
        <v>94503</v>
      </c>
      <c r="Q1766">
        <v>1840018834</v>
      </c>
      <c r="R1766" t="str">
        <f t="shared" si="299"/>
        <v>small</v>
      </c>
      <c r="S1766">
        <f t="shared" si="300"/>
        <v>1</v>
      </c>
      <c r="T1766">
        <v>1765</v>
      </c>
      <c r="U1766">
        <f t="shared" si="301"/>
        <v>9.9258359561998901</v>
      </c>
      <c r="V1766">
        <f t="shared" si="302"/>
        <v>1765</v>
      </c>
      <c r="W1766" t="str">
        <f t="shared" si="303"/>
        <v/>
      </c>
      <c r="X1766" t="str">
        <f t="shared" si="304"/>
        <v/>
      </c>
      <c r="Y1766" t="str">
        <f t="shared" si="305"/>
        <v/>
      </c>
      <c r="Z1766" t="str">
        <f t="shared" si="306"/>
        <v/>
      </c>
      <c r="AA1766" t="str">
        <f t="shared" si="307"/>
        <v/>
      </c>
      <c r="AB1766" t="str">
        <f t="shared" si="308"/>
        <v/>
      </c>
    </row>
    <row r="1767" spans="1:28" x14ac:dyDescent="0.45">
      <c r="A1767" t="s">
        <v>3321</v>
      </c>
      <c r="B1767" t="s">
        <v>3322</v>
      </c>
      <c r="C1767" t="s">
        <v>2998</v>
      </c>
      <c r="D1767" t="s">
        <v>2957</v>
      </c>
      <c r="E1767">
        <v>6037</v>
      </c>
      <c r="F1767" t="s">
        <v>2149</v>
      </c>
      <c r="G1767">
        <v>34.209699999999998</v>
      </c>
      <c r="H1767">
        <v>-118.2002</v>
      </c>
      <c r="I1767">
        <v>20447</v>
      </c>
      <c r="J1767">
        <v>20447</v>
      </c>
      <c r="K1767">
        <f t="shared" si="298"/>
        <v>9.9255914514430543</v>
      </c>
      <c r="L1767">
        <v>914</v>
      </c>
      <c r="M1767" t="s">
        <v>19</v>
      </c>
      <c r="N1767" t="b">
        <v>1</v>
      </c>
      <c r="O1767" t="s">
        <v>20</v>
      </c>
      <c r="P1767" t="s">
        <v>3323</v>
      </c>
      <c r="Q1767">
        <v>1840020510</v>
      </c>
      <c r="R1767" t="str">
        <f t="shared" si="299"/>
        <v>small</v>
      </c>
      <c r="S1767">
        <f t="shared" si="300"/>
        <v>1</v>
      </c>
      <c r="T1767">
        <v>1766</v>
      </c>
      <c r="U1767">
        <f t="shared" si="301"/>
        <v>9.9255914514430543</v>
      </c>
      <c r="V1767">
        <f t="shared" si="302"/>
        <v>1766</v>
      </c>
      <c r="W1767" t="str">
        <f t="shared" si="303"/>
        <v/>
      </c>
      <c r="X1767" t="str">
        <f t="shared" si="304"/>
        <v/>
      </c>
      <c r="Y1767" t="str">
        <f t="shared" si="305"/>
        <v/>
      </c>
      <c r="Z1767" t="str">
        <f t="shared" si="306"/>
        <v/>
      </c>
      <c r="AA1767" t="str">
        <f t="shared" si="307"/>
        <v/>
      </c>
      <c r="AB1767" t="str">
        <f t="shared" si="308"/>
        <v/>
      </c>
    </row>
    <row r="1768" spans="1:28" x14ac:dyDescent="0.45">
      <c r="A1768" t="s">
        <v>1528</v>
      </c>
      <c r="B1768" t="s">
        <v>1528</v>
      </c>
      <c r="C1768" t="s">
        <v>4859</v>
      </c>
      <c r="D1768" t="s">
        <v>4860</v>
      </c>
      <c r="E1768">
        <v>27131</v>
      </c>
      <c r="F1768" t="s">
        <v>164</v>
      </c>
      <c r="G1768">
        <v>44.455300000000001</v>
      </c>
      <c r="H1768">
        <v>-93.169700000000006</v>
      </c>
      <c r="I1768">
        <v>22005</v>
      </c>
      <c r="J1768">
        <v>20445</v>
      </c>
      <c r="K1768">
        <f t="shared" si="298"/>
        <v>9.9254936327987426</v>
      </c>
      <c r="L1768">
        <v>928</v>
      </c>
      <c r="M1768" t="s">
        <v>19</v>
      </c>
      <c r="N1768" t="b">
        <v>1</v>
      </c>
      <c r="O1768" t="s">
        <v>596</v>
      </c>
      <c r="P1768">
        <v>55057</v>
      </c>
      <c r="Q1768">
        <v>1840007891</v>
      </c>
      <c r="R1768" t="str">
        <f t="shared" si="299"/>
        <v>small</v>
      </c>
      <c r="S1768">
        <f t="shared" si="300"/>
        <v>1</v>
      </c>
      <c r="T1768">
        <v>1767</v>
      </c>
      <c r="U1768">
        <f t="shared" si="301"/>
        <v>9.9254936327987426</v>
      </c>
      <c r="V1768">
        <f t="shared" si="302"/>
        <v>1767</v>
      </c>
      <c r="W1768" t="str">
        <f t="shared" si="303"/>
        <v/>
      </c>
      <c r="X1768" t="str">
        <f t="shared" si="304"/>
        <v/>
      </c>
      <c r="Y1768" t="str">
        <f t="shared" si="305"/>
        <v/>
      </c>
      <c r="Z1768" t="str">
        <f t="shared" si="306"/>
        <v/>
      </c>
      <c r="AA1768" t="str">
        <f t="shared" si="307"/>
        <v/>
      </c>
      <c r="AB1768" t="str">
        <f t="shared" si="308"/>
        <v/>
      </c>
    </row>
    <row r="1769" spans="1:28" x14ac:dyDescent="0.45">
      <c r="A1769" t="s">
        <v>3511</v>
      </c>
      <c r="B1769" t="s">
        <v>3511</v>
      </c>
      <c r="C1769" t="s">
        <v>3509</v>
      </c>
      <c r="D1769" t="s">
        <v>2107</v>
      </c>
      <c r="E1769">
        <v>32007</v>
      </c>
      <c r="F1769" t="s">
        <v>3511</v>
      </c>
      <c r="G1769">
        <v>40.838299999999997</v>
      </c>
      <c r="H1769">
        <v>-115.7677</v>
      </c>
      <c r="I1769">
        <v>21168</v>
      </c>
      <c r="J1769">
        <v>20442</v>
      </c>
      <c r="K1769">
        <f t="shared" si="298"/>
        <v>9.925346886889022</v>
      </c>
      <c r="L1769">
        <v>445</v>
      </c>
      <c r="M1769" t="s">
        <v>19</v>
      </c>
      <c r="N1769" t="b">
        <v>1</v>
      </c>
      <c r="O1769" t="s">
        <v>20</v>
      </c>
      <c r="P1769">
        <v>89801</v>
      </c>
      <c r="Q1769">
        <v>1840020120</v>
      </c>
      <c r="R1769" t="str">
        <f t="shared" si="299"/>
        <v>small</v>
      </c>
      <c r="S1769">
        <f t="shared" si="300"/>
        <v>1</v>
      </c>
      <c r="T1769">
        <v>1768</v>
      </c>
      <c r="U1769">
        <f t="shared" si="301"/>
        <v>9.925346886889022</v>
      </c>
      <c r="V1769">
        <f t="shared" si="302"/>
        <v>1768</v>
      </c>
      <c r="W1769" t="str">
        <f t="shared" si="303"/>
        <v/>
      </c>
      <c r="X1769" t="str">
        <f t="shared" si="304"/>
        <v/>
      </c>
      <c r="Y1769" t="str">
        <f t="shared" si="305"/>
        <v/>
      </c>
      <c r="Z1769" t="str">
        <f t="shared" si="306"/>
        <v/>
      </c>
      <c r="AA1769" t="str">
        <f t="shared" si="307"/>
        <v/>
      </c>
      <c r="AB1769" t="str">
        <f t="shared" si="308"/>
        <v/>
      </c>
    </row>
    <row r="1770" spans="1:28" x14ac:dyDescent="0.45">
      <c r="A1770" t="s">
        <v>1084</v>
      </c>
      <c r="B1770" t="s">
        <v>1084</v>
      </c>
      <c r="C1770" t="s">
        <v>4537</v>
      </c>
      <c r="D1770" t="s">
        <v>4538</v>
      </c>
      <c r="E1770">
        <v>25027</v>
      </c>
      <c r="F1770" t="s">
        <v>2822</v>
      </c>
      <c r="G1770">
        <v>42.584499999999998</v>
      </c>
      <c r="H1770">
        <v>-71.986800000000002</v>
      </c>
      <c r="I1770">
        <v>20430</v>
      </c>
      <c r="J1770">
        <v>20430</v>
      </c>
      <c r="K1770">
        <f t="shared" si="298"/>
        <v>9.9247596878116671</v>
      </c>
      <c r="L1770">
        <v>357</v>
      </c>
      <c r="M1770" t="s">
        <v>19</v>
      </c>
      <c r="N1770" t="b">
        <v>1</v>
      </c>
      <c r="O1770" t="s">
        <v>330</v>
      </c>
      <c r="P1770" t="s">
        <v>4574</v>
      </c>
      <c r="Q1770">
        <v>1840000436</v>
      </c>
      <c r="R1770" t="str">
        <f t="shared" si="299"/>
        <v>small</v>
      </c>
      <c r="S1770">
        <f t="shared" si="300"/>
        <v>1</v>
      </c>
      <c r="T1770">
        <v>1769</v>
      </c>
      <c r="U1770">
        <f t="shared" si="301"/>
        <v>9.9247596878116671</v>
      </c>
      <c r="V1770">
        <f t="shared" si="302"/>
        <v>1769</v>
      </c>
      <c r="W1770" t="str">
        <f t="shared" si="303"/>
        <v/>
      </c>
      <c r="X1770" t="str">
        <f t="shared" si="304"/>
        <v/>
      </c>
      <c r="Y1770" t="str">
        <f t="shared" si="305"/>
        <v/>
      </c>
      <c r="Z1770" t="str">
        <f t="shared" si="306"/>
        <v/>
      </c>
      <c r="AA1770" t="str">
        <f t="shared" si="307"/>
        <v/>
      </c>
      <c r="AB1770" t="str">
        <f t="shared" si="308"/>
        <v/>
      </c>
    </row>
    <row r="1771" spans="1:28" x14ac:dyDescent="0.45">
      <c r="A1771" t="s">
        <v>486</v>
      </c>
      <c r="B1771" t="s">
        <v>486</v>
      </c>
      <c r="C1771" t="s">
        <v>4580</v>
      </c>
      <c r="D1771" t="s">
        <v>899</v>
      </c>
      <c r="E1771">
        <v>39145</v>
      </c>
      <c r="F1771" t="s">
        <v>4582</v>
      </c>
      <c r="G1771">
        <v>38.753900000000002</v>
      </c>
      <c r="H1771">
        <v>-82.944599999999994</v>
      </c>
      <c r="I1771">
        <v>36584</v>
      </c>
      <c r="J1771">
        <v>20422</v>
      </c>
      <c r="K1771">
        <f t="shared" si="298"/>
        <v>9.9243680301154829</v>
      </c>
      <c r="L1771">
        <v>734</v>
      </c>
      <c r="M1771" t="s">
        <v>19</v>
      </c>
      <c r="N1771" t="b">
        <v>1</v>
      </c>
      <c r="O1771" t="s">
        <v>330</v>
      </c>
      <c r="P1771">
        <v>45662</v>
      </c>
      <c r="Q1771">
        <v>1840001646</v>
      </c>
      <c r="R1771" t="str">
        <f t="shared" si="299"/>
        <v>small</v>
      </c>
      <c r="S1771">
        <f t="shared" si="300"/>
        <v>1</v>
      </c>
      <c r="T1771">
        <v>1770</v>
      </c>
      <c r="U1771">
        <f t="shared" si="301"/>
        <v>9.9243680301154829</v>
      </c>
      <c r="V1771">
        <f t="shared" si="302"/>
        <v>1770</v>
      </c>
      <c r="W1771" t="str">
        <f t="shared" si="303"/>
        <v/>
      </c>
      <c r="X1771" t="str">
        <f t="shared" si="304"/>
        <v/>
      </c>
      <c r="Y1771" t="str">
        <f t="shared" si="305"/>
        <v/>
      </c>
      <c r="Z1771" t="str">
        <f t="shared" si="306"/>
        <v/>
      </c>
      <c r="AA1771" t="str">
        <f t="shared" si="307"/>
        <v/>
      </c>
      <c r="AB1771" t="str">
        <f t="shared" si="308"/>
        <v/>
      </c>
    </row>
    <row r="1772" spans="1:28" x14ac:dyDescent="0.45">
      <c r="A1772" t="s">
        <v>1453</v>
      </c>
      <c r="B1772" t="s">
        <v>1453</v>
      </c>
      <c r="C1772" t="s">
        <v>3789</v>
      </c>
      <c r="D1772" t="s">
        <v>3790</v>
      </c>
      <c r="E1772">
        <v>17097</v>
      </c>
      <c r="F1772" t="s">
        <v>999</v>
      </c>
      <c r="G1772">
        <v>42.286999999999999</v>
      </c>
      <c r="H1772">
        <v>-87.967100000000002</v>
      </c>
      <c r="I1772">
        <v>20405</v>
      </c>
      <c r="J1772">
        <v>20405</v>
      </c>
      <c r="K1772">
        <f t="shared" si="298"/>
        <v>9.9235352478399061</v>
      </c>
      <c r="L1772">
        <v>894</v>
      </c>
      <c r="M1772" t="s">
        <v>19</v>
      </c>
      <c r="N1772" t="b">
        <v>1</v>
      </c>
      <c r="O1772" t="s">
        <v>596</v>
      </c>
      <c r="P1772">
        <v>60048</v>
      </c>
      <c r="Q1772">
        <v>1840011161</v>
      </c>
      <c r="R1772" t="str">
        <f t="shared" si="299"/>
        <v>small</v>
      </c>
      <c r="S1772">
        <f t="shared" si="300"/>
        <v>1</v>
      </c>
      <c r="T1772">
        <v>1771</v>
      </c>
      <c r="U1772">
        <f t="shared" si="301"/>
        <v>9.9235352478399061</v>
      </c>
      <c r="V1772">
        <f t="shared" si="302"/>
        <v>1771</v>
      </c>
      <c r="W1772" t="str">
        <f t="shared" si="303"/>
        <v/>
      </c>
      <c r="X1772" t="str">
        <f t="shared" si="304"/>
        <v/>
      </c>
      <c r="Y1772" t="str">
        <f t="shared" si="305"/>
        <v/>
      </c>
      <c r="Z1772" t="str">
        <f t="shared" si="306"/>
        <v/>
      </c>
      <c r="AA1772" t="str">
        <f t="shared" si="307"/>
        <v/>
      </c>
      <c r="AB1772" t="str">
        <f t="shared" si="308"/>
        <v/>
      </c>
    </row>
    <row r="1773" spans="1:28" x14ac:dyDescent="0.45">
      <c r="A1773" t="s">
        <v>4282</v>
      </c>
      <c r="B1773" t="s">
        <v>4282</v>
      </c>
      <c r="C1773" t="s">
        <v>4235</v>
      </c>
      <c r="D1773" t="s">
        <v>597</v>
      </c>
      <c r="E1773">
        <v>19103</v>
      </c>
      <c r="F1773" t="s">
        <v>215</v>
      </c>
      <c r="G1773">
        <v>41.698999999999998</v>
      </c>
      <c r="H1773">
        <v>-91.596800000000002</v>
      </c>
      <c r="I1773">
        <v>20397</v>
      </c>
      <c r="J1773">
        <v>20397</v>
      </c>
      <c r="K1773">
        <f t="shared" si="298"/>
        <v>9.9231431101945695</v>
      </c>
      <c r="L1773">
        <v>626</v>
      </c>
      <c r="M1773" t="s">
        <v>19</v>
      </c>
      <c r="N1773" t="b">
        <v>1</v>
      </c>
      <c r="O1773" t="s">
        <v>596</v>
      </c>
      <c r="P1773">
        <v>52241</v>
      </c>
      <c r="Q1773">
        <v>1840007076</v>
      </c>
      <c r="R1773" t="str">
        <f t="shared" si="299"/>
        <v>small</v>
      </c>
      <c r="S1773">
        <f t="shared" si="300"/>
        <v>1</v>
      </c>
      <c r="T1773">
        <v>1772</v>
      </c>
      <c r="U1773">
        <f t="shared" si="301"/>
        <v>9.9231431101945695</v>
      </c>
      <c r="V1773">
        <f t="shared" si="302"/>
        <v>1772</v>
      </c>
      <c r="W1773" t="str">
        <f t="shared" si="303"/>
        <v/>
      </c>
      <c r="X1773" t="str">
        <f t="shared" si="304"/>
        <v/>
      </c>
      <c r="Y1773" t="str">
        <f t="shared" si="305"/>
        <v/>
      </c>
      <c r="Z1773" t="str">
        <f t="shared" si="306"/>
        <v/>
      </c>
      <c r="AA1773" t="str">
        <f t="shared" si="307"/>
        <v/>
      </c>
      <c r="AB1773" t="str">
        <f t="shared" si="308"/>
        <v/>
      </c>
    </row>
    <row r="1774" spans="1:28" x14ac:dyDescent="0.45">
      <c r="A1774" t="s">
        <v>1159</v>
      </c>
      <c r="B1774" t="s">
        <v>1159</v>
      </c>
      <c r="C1774" t="s">
        <v>966</v>
      </c>
      <c r="D1774" t="s">
        <v>967</v>
      </c>
      <c r="E1774">
        <v>12127</v>
      </c>
      <c r="F1774" t="s">
        <v>1012</v>
      </c>
      <c r="G1774">
        <v>28.881499999999999</v>
      </c>
      <c r="H1774">
        <v>-81.323999999999998</v>
      </c>
      <c r="I1774">
        <v>20394</v>
      </c>
      <c r="J1774">
        <v>20394</v>
      </c>
      <c r="K1774">
        <f t="shared" si="298"/>
        <v>9.9229960189241702</v>
      </c>
      <c r="L1774">
        <v>415</v>
      </c>
      <c r="M1774" t="s">
        <v>19</v>
      </c>
      <c r="N1774" t="b">
        <v>1</v>
      </c>
      <c r="O1774" t="s">
        <v>330</v>
      </c>
      <c r="P1774" t="s">
        <v>1160</v>
      </c>
      <c r="Q1774">
        <v>1840015070</v>
      </c>
      <c r="R1774" t="str">
        <f t="shared" si="299"/>
        <v>small</v>
      </c>
      <c r="S1774">
        <f t="shared" si="300"/>
        <v>1</v>
      </c>
      <c r="T1774">
        <v>1773</v>
      </c>
      <c r="U1774">
        <f t="shared" si="301"/>
        <v>9.9229960189241702</v>
      </c>
      <c r="V1774">
        <f t="shared" si="302"/>
        <v>1773</v>
      </c>
      <c r="W1774" t="str">
        <f t="shared" si="303"/>
        <v/>
      </c>
      <c r="X1774" t="str">
        <f t="shared" si="304"/>
        <v/>
      </c>
      <c r="Y1774" t="str">
        <f t="shared" si="305"/>
        <v/>
      </c>
      <c r="Z1774" t="str">
        <f t="shared" si="306"/>
        <v/>
      </c>
      <c r="AA1774" t="str">
        <f t="shared" si="307"/>
        <v/>
      </c>
      <c r="AB1774" t="str">
        <f t="shared" si="308"/>
        <v/>
      </c>
    </row>
    <row r="1775" spans="1:28" x14ac:dyDescent="0.45">
      <c r="A1775" t="s">
        <v>1900</v>
      </c>
      <c r="B1775" t="s">
        <v>1900</v>
      </c>
      <c r="C1775" t="s">
        <v>5073</v>
      </c>
      <c r="D1775" t="s">
        <v>3683</v>
      </c>
      <c r="E1775">
        <v>20037</v>
      </c>
      <c r="F1775" t="s">
        <v>662</v>
      </c>
      <c r="G1775">
        <v>37.414099999999998</v>
      </c>
      <c r="H1775">
        <v>-94.698300000000003</v>
      </c>
      <c r="I1775">
        <v>23069</v>
      </c>
      <c r="J1775">
        <v>20366</v>
      </c>
      <c r="K1775">
        <f t="shared" si="298"/>
        <v>9.9216221227316108</v>
      </c>
      <c r="L1775">
        <v>614</v>
      </c>
      <c r="M1775" t="s">
        <v>19</v>
      </c>
      <c r="N1775" t="b">
        <v>1</v>
      </c>
      <c r="O1775" t="s">
        <v>596</v>
      </c>
      <c r="P1775">
        <v>66762</v>
      </c>
      <c r="Q1775">
        <v>1840001697</v>
      </c>
      <c r="R1775" t="str">
        <f t="shared" si="299"/>
        <v>small</v>
      </c>
      <c r="S1775">
        <f t="shared" si="300"/>
        <v>1</v>
      </c>
      <c r="T1775">
        <v>1774</v>
      </c>
      <c r="U1775">
        <f t="shared" si="301"/>
        <v>9.9216221227316108</v>
      </c>
      <c r="V1775">
        <f t="shared" si="302"/>
        <v>1774</v>
      </c>
      <c r="W1775" t="str">
        <f t="shared" si="303"/>
        <v/>
      </c>
      <c r="X1775" t="str">
        <f t="shared" si="304"/>
        <v/>
      </c>
      <c r="Y1775" t="str">
        <f t="shared" si="305"/>
        <v/>
      </c>
      <c r="Z1775" t="str">
        <f t="shared" si="306"/>
        <v/>
      </c>
      <c r="AA1775" t="str">
        <f t="shared" si="307"/>
        <v/>
      </c>
      <c r="AB1775" t="str">
        <f t="shared" si="308"/>
        <v/>
      </c>
    </row>
    <row r="1776" spans="1:28" x14ac:dyDescent="0.45">
      <c r="A1776" t="s">
        <v>2079</v>
      </c>
      <c r="B1776" t="s">
        <v>2079</v>
      </c>
      <c r="C1776" t="s">
        <v>1679</v>
      </c>
      <c r="D1776" t="s">
        <v>1680</v>
      </c>
      <c r="E1776">
        <v>48029</v>
      </c>
      <c r="F1776" t="s">
        <v>1691</v>
      </c>
      <c r="G1776">
        <v>29.552099999999999</v>
      </c>
      <c r="H1776">
        <v>-98.307400000000001</v>
      </c>
      <c r="I1776">
        <v>20359</v>
      </c>
      <c r="J1776">
        <v>20359</v>
      </c>
      <c r="K1776">
        <f t="shared" si="298"/>
        <v>9.9212783535446771</v>
      </c>
      <c r="L1776">
        <v>1409</v>
      </c>
      <c r="M1776" t="s">
        <v>19</v>
      </c>
      <c r="N1776" t="b">
        <v>1</v>
      </c>
      <c r="O1776" t="s">
        <v>596</v>
      </c>
      <c r="P1776">
        <v>78148</v>
      </c>
      <c r="Q1776">
        <v>1840022225</v>
      </c>
      <c r="R1776" t="str">
        <f t="shared" si="299"/>
        <v>small</v>
      </c>
      <c r="S1776">
        <f t="shared" si="300"/>
        <v>1</v>
      </c>
      <c r="T1776">
        <v>1775</v>
      </c>
      <c r="U1776">
        <f t="shared" si="301"/>
        <v>9.9212783535446771</v>
      </c>
      <c r="V1776">
        <f t="shared" si="302"/>
        <v>1775</v>
      </c>
      <c r="W1776" t="str">
        <f t="shared" si="303"/>
        <v/>
      </c>
      <c r="X1776" t="str">
        <f t="shared" si="304"/>
        <v/>
      </c>
      <c r="Y1776" t="str">
        <f t="shared" si="305"/>
        <v/>
      </c>
      <c r="Z1776" t="str">
        <f t="shared" si="306"/>
        <v/>
      </c>
      <c r="AA1776" t="str">
        <f t="shared" si="307"/>
        <v/>
      </c>
      <c r="AB1776" t="str">
        <f t="shared" si="308"/>
        <v/>
      </c>
    </row>
    <row r="1777" spans="1:28" x14ac:dyDescent="0.45">
      <c r="A1777" t="s">
        <v>4814</v>
      </c>
      <c r="B1777" t="s">
        <v>4814</v>
      </c>
      <c r="C1777" t="s">
        <v>5073</v>
      </c>
      <c r="D1777" t="s">
        <v>3683</v>
      </c>
      <c r="E1777">
        <v>20175</v>
      </c>
      <c r="F1777" t="s">
        <v>2531</v>
      </c>
      <c r="G1777">
        <v>37.046599999999998</v>
      </c>
      <c r="H1777">
        <v>-100.92910000000001</v>
      </c>
      <c r="I1777">
        <v>20155</v>
      </c>
      <c r="J1777">
        <v>20350</v>
      </c>
      <c r="K1777">
        <f t="shared" si="298"/>
        <v>9.920836190870741</v>
      </c>
      <c r="L1777">
        <v>681</v>
      </c>
      <c r="M1777" t="s">
        <v>19</v>
      </c>
      <c r="N1777" t="b">
        <v>1</v>
      </c>
      <c r="O1777" t="s">
        <v>596</v>
      </c>
      <c r="P1777" t="s">
        <v>5080</v>
      </c>
      <c r="Q1777">
        <v>1840001704</v>
      </c>
      <c r="R1777" t="str">
        <f t="shared" si="299"/>
        <v>small</v>
      </c>
      <c r="S1777">
        <f t="shared" si="300"/>
        <v>1</v>
      </c>
      <c r="T1777">
        <v>1776</v>
      </c>
      <c r="U1777">
        <f t="shared" si="301"/>
        <v>9.920836190870741</v>
      </c>
      <c r="V1777">
        <f t="shared" si="302"/>
        <v>1776</v>
      </c>
      <c r="W1777" t="str">
        <f t="shared" si="303"/>
        <v/>
      </c>
      <c r="X1777" t="str">
        <f t="shared" si="304"/>
        <v/>
      </c>
      <c r="Y1777" t="str">
        <f t="shared" si="305"/>
        <v/>
      </c>
      <c r="Z1777" t="str">
        <f t="shared" si="306"/>
        <v/>
      </c>
      <c r="AA1777" t="str">
        <f t="shared" si="307"/>
        <v/>
      </c>
      <c r="AB1777" t="str">
        <f t="shared" si="308"/>
        <v/>
      </c>
    </row>
    <row r="1778" spans="1:28" x14ac:dyDescent="0.45">
      <c r="A1778" t="s">
        <v>264</v>
      </c>
      <c r="B1778" t="s">
        <v>264</v>
      </c>
      <c r="C1778" t="s">
        <v>16</v>
      </c>
      <c r="D1778" t="s">
        <v>17</v>
      </c>
      <c r="E1778">
        <v>53053</v>
      </c>
      <c r="F1778" t="s">
        <v>18</v>
      </c>
      <c r="G1778">
        <v>47.178899999999999</v>
      </c>
      <c r="H1778">
        <v>-122.1698</v>
      </c>
      <c r="I1778">
        <v>20310</v>
      </c>
      <c r="J1778">
        <v>20310</v>
      </c>
      <c r="K1778">
        <f t="shared" si="298"/>
        <v>9.91886865457443</v>
      </c>
      <c r="L1778">
        <v>987</v>
      </c>
      <c r="M1778" t="s">
        <v>19</v>
      </c>
      <c r="N1778" t="b">
        <v>1</v>
      </c>
      <c r="O1778" t="s">
        <v>20</v>
      </c>
      <c r="P1778">
        <v>98391</v>
      </c>
      <c r="Q1778">
        <v>1840018454</v>
      </c>
      <c r="R1778" t="str">
        <f t="shared" si="299"/>
        <v>small</v>
      </c>
      <c r="S1778">
        <f t="shared" si="300"/>
        <v>1</v>
      </c>
      <c r="T1778">
        <v>1777</v>
      </c>
      <c r="U1778">
        <f t="shared" si="301"/>
        <v>9.91886865457443</v>
      </c>
      <c r="V1778">
        <f t="shared" si="302"/>
        <v>1777</v>
      </c>
      <c r="W1778" t="str">
        <f t="shared" si="303"/>
        <v/>
      </c>
      <c r="X1778" t="str">
        <f t="shared" si="304"/>
        <v/>
      </c>
      <c r="Y1778" t="str">
        <f t="shared" si="305"/>
        <v/>
      </c>
      <c r="Z1778" t="str">
        <f t="shared" si="306"/>
        <v/>
      </c>
      <c r="AA1778" t="str">
        <f t="shared" si="307"/>
        <v/>
      </c>
      <c r="AB1778" t="str">
        <f t="shared" si="308"/>
        <v/>
      </c>
    </row>
    <row r="1779" spans="1:28" x14ac:dyDescent="0.45">
      <c r="A1779" t="s">
        <v>103</v>
      </c>
      <c r="B1779" t="s">
        <v>103</v>
      </c>
      <c r="C1779" t="s">
        <v>16</v>
      </c>
      <c r="D1779" t="s">
        <v>17</v>
      </c>
      <c r="E1779">
        <v>53061</v>
      </c>
      <c r="F1779" t="s">
        <v>38</v>
      </c>
      <c r="G1779">
        <v>47.863100000000003</v>
      </c>
      <c r="H1779">
        <v>-122.2037</v>
      </c>
      <c r="I1779">
        <v>20303</v>
      </c>
      <c r="J1779">
        <v>20303</v>
      </c>
      <c r="K1779">
        <f t="shared" si="298"/>
        <v>9.9185239373622416</v>
      </c>
      <c r="L1779">
        <v>1682</v>
      </c>
      <c r="M1779" t="s">
        <v>19</v>
      </c>
      <c r="N1779" t="b">
        <v>1</v>
      </c>
      <c r="O1779" t="s">
        <v>20</v>
      </c>
      <c r="P1779" t="s">
        <v>104</v>
      </c>
      <c r="Q1779">
        <v>1840019790</v>
      </c>
      <c r="R1779" t="str">
        <f t="shared" si="299"/>
        <v>small</v>
      </c>
      <c r="S1779">
        <f t="shared" si="300"/>
        <v>1</v>
      </c>
      <c r="T1779">
        <v>1778</v>
      </c>
      <c r="U1779">
        <f t="shared" si="301"/>
        <v>9.9185239373622416</v>
      </c>
      <c r="V1779">
        <f t="shared" si="302"/>
        <v>1778</v>
      </c>
      <c r="W1779" t="str">
        <f t="shared" si="303"/>
        <v/>
      </c>
      <c r="X1779" t="str">
        <f t="shared" si="304"/>
        <v/>
      </c>
      <c r="Y1779" t="str">
        <f t="shared" si="305"/>
        <v/>
      </c>
      <c r="Z1779" t="str">
        <f t="shared" si="306"/>
        <v/>
      </c>
      <c r="AA1779" t="str">
        <f t="shared" si="307"/>
        <v/>
      </c>
      <c r="AB1779" t="str">
        <f t="shared" si="308"/>
        <v/>
      </c>
    </row>
    <row r="1780" spans="1:28" x14ac:dyDescent="0.45">
      <c r="A1780" t="s">
        <v>4727</v>
      </c>
      <c r="B1780" t="s">
        <v>4727</v>
      </c>
      <c r="C1780" t="s">
        <v>4722</v>
      </c>
      <c r="D1780" t="s">
        <v>4723</v>
      </c>
      <c r="E1780">
        <v>49011</v>
      </c>
      <c r="F1780" t="s">
        <v>951</v>
      </c>
      <c r="G1780">
        <v>40.843899999999998</v>
      </c>
      <c r="H1780">
        <v>-111.9188</v>
      </c>
      <c r="I1780">
        <v>20301</v>
      </c>
      <c r="J1780">
        <v>20301</v>
      </c>
      <c r="K1780">
        <f t="shared" si="298"/>
        <v>9.9184254249003345</v>
      </c>
      <c r="L1780">
        <v>926</v>
      </c>
      <c r="M1780" t="s">
        <v>19</v>
      </c>
      <c r="N1780" t="b">
        <v>1</v>
      </c>
      <c r="O1780" t="s">
        <v>1371</v>
      </c>
      <c r="P1780">
        <v>84054</v>
      </c>
      <c r="Q1780">
        <v>1840020144</v>
      </c>
      <c r="R1780" t="str">
        <f t="shared" si="299"/>
        <v>small</v>
      </c>
      <c r="S1780">
        <f t="shared" si="300"/>
        <v>1</v>
      </c>
      <c r="T1780">
        <v>1779</v>
      </c>
      <c r="U1780">
        <f t="shared" si="301"/>
        <v>9.9184254249003345</v>
      </c>
      <c r="V1780">
        <f t="shared" si="302"/>
        <v>1779</v>
      </c>
      <c r="W1780" t="str">
        <f t="shared" si="303"/>
        <v/>
      </c>
      <c r="X1780" t="str">
        <f t="shared" si="304"/>
        <v/>
      </c>
      <c r="Y1780" t="str">
        <f t="shared" si="305"/>
        <v/>
      </c>
      <c r="Z1780" t="str">
        <f t="shared" si="306"/>
        <v/>
      </c>
      <c r="AA1780" t="str">
        <f t="shared" si="307"/>
        <v/>
      </c>
      <c r="AB1780" t="str">
        <f t="shared" si="308"/>
        <v/>
      </c>
    </row>
    <row r="1781" spans="1:28" x14ac:dyDescent="0.45">
      <c r="A1781" t="s">
        <v>708</v>
      </c>
      <c r="B1781" t="s">
        <v>708</v>
      </c>
      <c r="C1781" t="s">
        <v>1442</v>
      </c>
      <c r="D1781" t="s">
        <v>1443</v>
      </c>
      <c r="E1781">
        <v>34003</v>
      </c>
      <c r="F1781" t="s">
        <v>1451</v>
      </c>
      <c r="G1781">
        <v>40.904800000000002</v>
      </c>
      <c r="H1781">
        <v>-74.120099999999994</v>
      </c>
      <c r="I1781">
        <v>20295</v>
      </c>
      <c r="J1781">
        <v>20295</v>
      </c>
      <c r="K1781">
        <f t="shared" si="298"/>
        <v>9.9181298292729974</v>
      </c>
      <c r="L1781">
        <v>2961</v>
      </c>
      <c r="M1781" t="s">
        <v>19</v>
      </c>
      <c r="N1781" t="b">
        <v>1</v>
      </c>
      <c r="O1781" t="s">
        <v>330</v>
      </c>
      <c r="P1781">
        <v>7407</v>
      </c>
      <c r="Q1781">
        <v>1840003544</v>
      </c>
      <c r="R1781" t="str">
        <f t="shared" si="299"/>
        <v>small</v>
      </c>
      <c r="S1781">
        <f t="shared" si="300"/>
        <v>1</v>
      </c>
      <c r="T1781">
        <v>1780</v>
      </c>
      <c r="U1781">
        <f t="shared" si="301"/>
        <v>9.9181298292729974</v>
      </c>
      <c r="V1781">
        <f t="shared" si="302"/>
        <v>1780</v>
      </c>
      <c r="W1781" t="str">
        <f t="shared" si="303"/>
        <v/>
      </c>
      <c r="X1781" t="str">
        <f t="shared" si="304"/>
        <v/>
      </c>
      <c r="Y1781" t="str">
        <f t="shared" si="305"/>
        <v/>
      </c>
      <c r="Z1781" t="str">
        <f t="shared" si="306"/>
        <v/>
      </c>
      <c r="AA1781" t="str">
        <f t="shared" si="307"/>
        <v/>
      </c>
      <c r="AB1781" t="str">
        <f t="shared" si="308"/>
        <v/>
      </c>
    </row>
    <row r="1782" spans="1:28" x14ac:dyDescent="0.45">
      <c r="A1782" t="s">
        <v>2229</v>
      </c>
      <c r="B1782" t="s">
        <v>2229</v>
      </c>
      <c r="C1782" t="s">
        <v>2197</v>
      </c>
      <c r="D1782" t="s">
        <v>2198</v>
      </c>
      <c r="E1782">
        <v>22019</v>
      </c>
      <c r="F1782" t="s">
        <v>2227</v>
      </c>
      <c r="G1782">
        <v>30.230399999999999</v>
      </c>
      <c r="H1782">
        <v>-93.355599999999995</v>
      </c>
      <c r="I1782">
        <v>20272</v>
      </c>
      <c r="J1782">
        <v>20272</v>
      </c>
      <c r="K1782">
        <f t="shared" si="298"/>
        <v>9.9169959025609202</v>
      </c>
      <c r="L1782">
        <v>774</v>
      </c>
      <c r="M1782" t="s">
        <v>19</v>
      </c>
      <c r="N1782" t="b">
        <v>1</v>
      </c>
      <c r="O1782" t="s">
        <v>596</v>
      </c>
      <c r="P1782" t="s">
        <v>2230</v>
      </c>
      <c r="Q1782">
        <v>1840015927</v>
      </c>
      <c r="R1782" t="str">
        <f t="shared" si="299"/>
        <v>small</v>
      </c>
      <c r="S1782">
        <f t="shared" si="300"/>
        <v>1</v>
      </c>
      <c r="T1782">
        <v>1781</v>
      </c>
      <c r="U1782">
        <f t="shared" si="301"/>
        <v>9.9169959025609202</v>
      </c>
      <c r="V1782">
        <f t="shared" si="302"/>
        <v>1781</v>
      </c>
      <c r="W1782" t="str">
        <f t="shared" si="303"/>
        <v/>
      </c>
      <c r="X1782" t="str">
        <f t="shared" si="304"/>
        <v/>
      </c>
      <c r="Y1782" t="str">
        <f t="shared" si="305"/>
        <v/>
      </c>
      <c r="Z1782" t="str">
        <f t="shared" si="306"/>
        <v/>
      </c>
      <c r="AA1782" t="str">
        <f t="shared" si="307"/>
        <v/>
      </c>
      <c r="AB1782" t="str">
        <f t="shared" si="308"/>
        <v/>
      </c>
    </row>
    <row r="1783" spans="1:28" x14ac:dyDescent="0.45">
      <c r="A1783" t="s">
        <v>4712</v>
      </c>
      <c r="B1783" t="s">
        <v>4712</v>
      </c>
      <c r="C1783" t="s">
        <v>4580</v>
      </c>
      <c r="D1783" t="s">
        <v>899</v>
      </c>
      <c r="E1783">
        <v>39035</v>
      </c>
      <c r="F1783" t="s">
        <v>4584</v>
      </c>
      <c r="G1783">
        <v>41.470300000000002</v>
      </c>
      <c r="H1783">
        <v>-81.852599999999995</v>
      </c>
      <c r="I1783">
        <v>20264</v>
      </c>
      <c r="J1783">
        <v>20264</v>
      </c>
      <c r="K1783">
        <f t="shared" si="298"/>
        <v>9.9166011916815116</v>
      </c>
      <c r="L1783">
        <v>1651</v>
      </c>
      <c r="M1783" t="s">
        <v>19</v>
      </c>
      <c r="N1783" t="b">
        <v>1</v>
      </c>
      <c r="O1783" t="s">
        <v>330</v>
      </c>
      <c r="P1783">
        <v>44116</v>
      </c>
      <c r="Q1783">
        <v>1840003410</v>
      </c>
      <c r="R1783" t="str">
        <f t="shared" si="299"/>
        <v>small</v>
      </c>
      <c r="S1783">
        <f t="shared" si="300"/>
        <v>1</v>
      </c>
      <c r="T1783">
        <v>1782</v>
      </c>
      <c r="U1783">
        <f t="shared" si="301"/>
        <v>9.9166011916815116</v>
      </c>
      <c r="V1783">
        <f t="shared" si="302"/>
        <v>1782</v>
      </c>
      <c r="W1783" t="str">
        <f t="shared" si="303"/>
        <v/>
      </c>
      <c r="X1783" t="str">
        <f t="shared" si="304"/>
        <v/>
      </c>
      <c r="Y1783" t="str">
        <f t="shared" si="305"/>
        <v/>
      </c>
      <c r="Z1783" t="str">
        <f t="shared" si="306"/>
        <v/>
      </c>
      <c r="AA1783" t="str">
        <f t="shared" si="307"/>
        <v/>
      </c>
      <c r="AB1783" t="str">
        <f t="shared" si="308"/>
        <v/>
      </c>
    </row>
    <row r="1784" spans="1:28" x14ac:dyDescent="0.45">
      <c r="A1784" t="s">
        <v>1755</v>
      </c>
      <c r="B1784" t="s">
        <v>1755</v>
      </c>
      <c r="C1784" t="s">
        <v>2310</v>
      </c>
      <c r="D1784" t="s">
        <v>2311</v>
      </c>
      <c r="E1784">
        <v>37045</v>
      </c>
      <c r="F1784" t="s">
        <v>372</v>
      </c>
      <c r="G1784">
        <v>35.289000000000001</v>
      </c>
      <c r="H1784">
        <v>-81.541600000000003</v>
      </c>
      <c r="I1784">
        <v>27288</v>
      </c>
      <c r="J1784">
        <v>20260</v>
      </c>
      <c r="K1784">
        <f t="shared" si="298"/>
        <v>9.9164037778026746</v>
      </c>
      <c r="L1784">
        <v>370</v>
      </c>
      <c r="M1784" t="s">
        <v>19</v>
      </c>
      <c r="N1784" t="b">
        <v>1</v>
      </c>
      <c r="O1784" t="s">
        <v>330</v>
      </c>
      <c r="P1784" t="s">
        <v>2314</v>
      </c>
      <c r="Q1784">
        <v>1840015426</v>
      </c>
      <c r="R1784" t="str">
        <f t="shared" si="299"/>
        <v>small</v>
      </c>
      <c r="S1784">
        <f t="shared" si="300"/>
        <v>1</v>
      </c>
      <c r="T1784">
        <v>1783</v>
      </c>
      <c r="U1784">
        <f t="shared" si="301"/>
        <v>9.9164037778026746</v>
      </c>
      <c r="V1784">
        <f t="shared" si="302"/>
        <v>1783</v>
      </c>
      <c r="W1784" t="str">
        <f t="shared" si="303"/>
        <v/>
      </c>
      <c r="X1784" t="str">
        <f t="shared" si="304"/>
        <v/>
      </c>
      <c r="Y1784" t="str">
        <f t="shared" si="305"/>
        <v/>
      </c>
      <c r="Z1784" t="str">
        <f t="shared" si="306"/>
        <v/>
      </c>
      <c r="AA1784" t="str">
        <f t="shared" si="307"/>
        <v/>
      </c>
      <c r="AB1784" t="str">
        <f t="shared" si="308"/>
        <v/>
      </c>
    </row>
    <row r="1785" spans="1:28" x14ac:dyDescent="0.45">
      <c r="A1785" t="s">
        <v>100</v>
      </c>
      <c r="B1785" t="s">
        <v>100</v>
      </c>
      <c r="C1785" t="s">
        <v>2310</v>
      </c>
      <c r="D1785" t="s">
        <v>2311</v>
      </c>
      <c r="E1785">
        <v>37101</v>
      </c>
      <c r="F1785" t="s">
        <v>2312</v>
      </c>
      <c r="G1785">
        <v>35.659100000000002</v>
      </c>
      <c r="H1785">
        <v>-78.447699999999998</v>
      </c>
      <c r="I1785">
        <v>20260</v>
      </c>
      <c r="J1785">
        <v>20260</v>
      </c>
      <c r="K1785">
        <f t="shared" si="298"/>
        <v>9.9164037778026746</v>
      </c>
      <c r="L1785">
        <v>570</v>
      </c>
      <c r="M1785" t="s">
        <v>19</v>
      </c>
      <c r="N1785" t="b">
        <v>1</v>
      </c>
      <c r="O1785" t="s">
        <v>330</v>
      </c>
      <c r="P1785" t="s">
        <v>2356</v>
      </c>
      <c r="Q1785">
        <v>1840016290</v>
      </c>
      <c r="R1785" t="str">
        <f t="shared" si="299"/>
        <v>small</v>
      </c>
      <c r="S1785">
        <f t="shared" si="300"/>
        <v>1</v>
      </c>
      <c r="T1785">
        <v>1784</v>
      </c>
      <c r="U1785">
        <f t="shared" si="301"/>
        <v>9.9164037778026746</v>
      </c>
      <c r="V1785">
        <f t="shared" si="302"/>
        <v>1784</v>
      </c>
      <c r="W1785" t="str">
        <f t="shared" si="303"/>
        <v/>
      </c>
      <c r="X1785" t="str">
        <f t="shared" si="304"/>
        <v/>
      </c>
      <c r="Y1785" t="str">
        <f t="shared" si="305"/>
        <v/>
      </c>
      <c r="Z1785" t="str">
        <f t="shared" si="306"/>
        <v/>
      </c>
      <c r="AA1785" t="str">
        <f t="shared" si="307"/>
        <v/>
      </c>
      <c r="AB1785" t="str">
        <f t="shared" si="308"/>
        <v/>
      </c>
    </row>
    <row r="1786" spans="1:28" x14ac:dyDescent="0.45">
      <c r="A1786" t="s">
        <v>2793</v>
      </c>
      <c r="B1786" t="s">
        <v>2793</v>
      </c>
      <c r="C1786" t="s">
        <v>4781</v>
      </c>
      <c r="D1786" t="s">
        <v>4782</v>
      </c>
      <c r="E1786">
        <v>29101</v>
      </c>
      <c r="F1786" t="s">
        <v>215</v>
      </c>
      <c r="G1786">
        <v>38.761699999999998</v>
      </c>
      <c r="H1786">
        <v>-93.728399999999993</v>
      </c>
      <c r="I1786">
        <v>22227</v>
      </c>
      <c r="J1786">
        <v>20251</v>
      </c>
      <c r="K1786">
        <f t="shared" si="298"/>
        <v>9.915959454031448</v>
      </c>
      <c r="L1786">
        <v>881</v>
      </c>
      <c r="M1786" t="s">
        <v>19</v>
      </c>
      <c r="N1786" t="b">
        <v>1</v>
      </c>
      <c r="O1786" t="s">
        <v>596</v>
      </c>
      <c r="P1786">
        <v>64093</v>
      </c>
      <c r="Q1786">
        <v>1840010721</v>
      </c>
      <c r="R1786" t="str">
        <f t="shared" si="299"/>
        <v>small</v>
      </c>
      <c r="S1786">
        <f t="shared" si="300"/>
        <v>1</v>
      </c>
      <c r="T1786">
        <v>1785</v>
      </c>
      <c r="U1786">
        <f t="shared" si="301"/>
        <v>9.915959454031448</v>
      </c>
      <c r="V1786">
        <f t="shared" si="302"/>
        <v>1785</v>
      </c>
      <c r="W1786" t="str">
        <f t="shared" si="303"/>
        <v/>
      </c>
      <c r="X1786" t="str">
        <f t="shared" si="304"/>
        <v/>
      </c>
      <c r="Y1786" t="str">
        <f t="shared" si="305"/>
        <v/>
      </c>
      <c r="Z1786" t="str">
        <f t="shared" si="306"/>
        <v/>
      </c>
      <c r="AA1786" t="str">
        <f t="shared" si="307"/>
        <v/>
      </c>
      <c r="AB1786" t="str">
        <f t="shared" si="308"/>
        <v/>
      </c>
    </row>
    <row r="1787" spans="1:28" x14ac:dyDescent="0.45">
      <c r="A1787" t="s">
        <v>2383</v>
      </c>
      <c r="B1787" t="s">
        <v>2383</v>
      </c>
      <c r="C1787" t="s">
        <v>2310</v>
      </c>
      <c r="D1787" t="s">
        <v>2311</v>
      </c>
      <c r="E1787">
        <v>37049</v>
      </c>
      <c r="F1787" t="s">
        <v>2330</v>
      </c>
      <c r="G1787">
        <v>34.907800000000002</v>
      </c>
      <c r="H1787">
        <v>-76.898499999999999</v>
      </c>
      <c r="I1787">
        <v>21083</v>
      </c>
      <c r="J1787">
        <v>20244</v>
      </c>
      <c r="K1787">
        <f t="shared" si="298"/>
        <v>9.9156137323339681</v>
      </c>
      <c r="L1787">
        <v>463</v>
      </c>
      <c r="M1787" t="s">
        <v>19</v>
      </c>
      <c r="N1787" t="b">
        <v>1</v>
      </c>
      <c r="O1787" t="s">
        <v>330</v>
      </c>
      <c r="P1787" t="s">
        <v>2384</v>
      </c>
      <c r="Q1787">
        <v>1840014592</v>
      </c>
      <c r="R1787" t="str">
        <f t="shared" si="299"/>
        <v>small</v>
      </c>
      <c r="S1787">
        <f t="shared" si="300"/>
        <v>1</v>
      </c>
      <c r="T1787">
        <v>1786</v>
      </c>
      <c r="U1787">
        <f t="shared" si="301"/>
        <v>9.9156137323339681</v>
      </c>
      <c r="V1787">
        <f t="shared" si="302"/>
        <v>1786</v>
      </c>
      <c r="W1787" t="str">
        <f t="shared" si="303"/>
        <v/>
      </c>
      <c r="X1787" t="str">
        <f t="shared" si="304"/>
        <v/>
      </c>
      <c r="Y1787" t="str">
        <f t="shared" si="305"/>
        <v/>
      </c>
      <c r="Z1787" t="str">
        <f t="shared" si="306"/>
        <v/>
      </c>
      <c r="AA1787" t="str">
        <f t="shared" si="307"/>
        <v/>
      </c>
      <c r="AB1787" t="str">
        <f t="shared" si="308"/>
        <v/>
      </c>
    </row>
    <row r="1788" spans="1:28" x14ac:dyDescent="0.45">
      <c r="A1788" t="s">
        <v>4935</v>
      </c>
      <c r="B1788" t="s">
        <v>4935</v>
      </c>
      <c r="C1788" t="s">
        <v>4859</v>
      </c>
      <c r="D1788" t="s">
        <v>4860</v>
      </c>
      <c r="E1788">
        <v>27037</v>
      </c>
      <c r="F1788" t="s">
        <v>2554</v>
      </c>
      <c r="G1788">
        <v>44.8874</v>
      </c>
      <c r="H1788">
        <v>-93.040800000000004</v>
      </c>
      <c r="I1788">
        <v>20217</v>
      </c>
      <c r="J1788">
        <v>20217</v>
      </c>
      <c r="K1788">
        <f t="shared" si="298"/>
        <v>9.9142791136143273</v>
      </c>
      <c r="L1788">
        <v>1382</v>
      </c>
      <c r="M1788" t="s">
        <v>19</v>
      </c>
      <c r="N1788" t="b">
        <v>1</v>
      </c>
      <c r="O1788" t="s">
        <v>596</v>
      </c>
      <c r="P1788">
        <v>55075</v>
      </c>
      <c r="Q1788">
        <v>1840008948</v>
      </c>
      <c r="R1788" t="str">
        <f t="shared" si="299"/>
        <v>small</v>
      </c>
      <c r="S1788">
        <f t="shared" si="300"/>
        <v>1</v>
      </c>
      <c r="T1788">
        <v>1787</v>
      </c>
      <c r="U1788">
        <f t="shared" si="301"/>
        <v>9.9142791136143273</v>
      </c>
      <c r="V1788">
        <f t="shared" si="302"/>
        <v>1787</v>
      </c>
      <c r="W1788" t="str">
        <f t="shared" si="303"/>
        <v/>
      </c>
      <c r="X1788" t="str">
        <f t="shared" si="304"/>
        <v/>
      </c>
      <c r="Y1788" t="str">
        <f t="shared" si="305"/>
        <v/>
      </c>
      <c r="Z1788" t="str">
        <f t="shared" si="306"/>
        <v/>
      </c>
      <c r="AA1788" t="str">
        <f t="shared" si="307"/>
        <v/>
      </c>
      <c r="AB1788" t="str">
        <f t="shared" si="308"/>
        <v/>
      </c>
    </row>
    <row r="1789" spans="1:28" x14ac:dyDescent="0.45">
      <c r="A1789" t="s">
        <v>4700</v>
      </c>
      <c r="B1789" t="s">
        <v>4700</v>
      </c>
      <c r="C1789" t="s">
        <v>4580</v>
      </c>
      <c r="D1789" t="s">
        <v>899</v>
      </c>
      <c r="E1789">
        <v>39035</v>
      </c>
      <c r="F1789" t="s">
        <v>4584</v>
      </c>
      <c r="G1789">
        <v>41.386499999999998</v>
      </c>
      <c r="H1789">
        <v>-81.7637</v>
      </c>
      <c r="I1789">
        <v>20123</v>
      </c>
      <c r="J1789">
        <v>20123</v>
      </c>
      <c r="K1789">
        <f t="shared" si="298"/>
        <v>9.9096187184663691</v>
      </c>
      <c r="L1789">
        <v>1856</v>
      </c>
      <c r="M1789" t="s">
        <v>19</v>
      </c>
      <c r="N1789" t="b">
        <v>1</v>
      </c>
      <c r="O1789" t="s">
        <v>330</v>
      </c>
      <c r="P1789">
        <v>44130</v>
      </c>
      <c r="Q1789">
        <v>1840003407</v>
      </c>
      <c r="R1789" t="str">
        <f t="shared" si="299"/>
        <v>small</v>
      </c>
      <c r="S1789">
        <f t="shared" si="300"/>
        <v>1</v>
      </c>
      <c r="T1789">
        <v>1788</v>
      </c>
      <c r="U1789">
        <f t="shared" si="301"/>
        <v>9.9096187184663691</v>
      </c>
      <c r="V1789">
        <f t="shared" si="302"/>
        <v>1788</v>
      </c>
      <c r="W1789" t="str">
        <f t="shared" si="303"/>
        <v/>
      </c>
      <c r="X1789" t="str">
        <f t="shared" si="304"/>
        <v/>
      </c>
      <c r="Y1789" t="str">
        <f t="shared" si="305"/>
        <v/>
      </c>
      <c r="Z1789" t="str">
        <f t="shared" si="306"/>
        <v/>
      </c>
      <c r="AA1789" t="str">
        <f t="shared" si="307"/>
        <v/>
      </c>
      <c r="AB1789" t="str">
        <f t="shared" si="308"/>
        <v/>
      </c>
    </row>
    <row r="1790" spans="1:28" x14ac:dyDescent="0.45">
      <c r="A1790" t="s">
        <v>315</v>
      </c>
      <c r="B1790" t="s">
        <v>315</v>
      </c>
      <c r="C1790" t="s">
        <v>16</v>
      </c>
      <c r="D1790" t="s">
        <v>17</v>
      </c>
      <c r="E1790">
        <v>53011</v>
      </c>
      <c r="F1790" t="s">
        <v>58</v>
      </c>
      <c r="G1790">
        <v>45.776299999999999</v>
      </c>
      <c r="H1790">
        <v>-122.5415</v>
      </c>
      <c r="I1790">
        <v>20110</v>
      </c>
      <c r="J1790">
        <v>20110</v>
      </c>
      <c r="K1790">
        <f t="shared" si="298"/>
        <v>9.9089724827666981</v>
      </c>
      <c r="L1790">
        <v>921</v>
      </c>
      <c r="M1790" t="s">
        <v>19</v>
      </c>
      <c r="N1790" t="b">
        <v>1</v>
      </c>
      <c r="O1790" t="s">
        <v>20</v>
      </c>
      <c r="P1790">
        <v>98604</v>
      </c>
      <c r="Q1790">
        <v>1840018523</v>
      </c>
      <c r="R1790" t="str">
        <f t="shared" si="299"/>
        <v>small</v>
      </c>
      <c r="S1790">
        <f t="shared" si="300"/>
        <v>1</v>
      </c>
      <c r="T1790">
        <v>1789</v>
      </c>
      <c r="U1790">
        <f t="shared" si="301"/>
        <v>9.9089724827666981</v>
      </c>
      <c r="V1790">
        <f t="shared" si="302"/>
        <v>1789</v>
      </c>
      <c r="W1790" t="str">
        <f t="shared" si="303"/>
        <v/>
      </c>
      <c r="X1790" t="str">
        <f t="shared" si="304"/>
        <v/>
      </c>
      <c r="Y1790" t="str">
        <f t="shared" si="305"/>
        <v/>
      </c>
      <c r="Z1790" t="str">
        <f t="shared" si="306"/>
        <v/>
      </c>
      <c r="AA1790" t="str">
        <f t="shared" si="307"/>
        <v/>
      </c>
      <c r="AB1790" t="str">
        <f t="shared" si="308"/>
        <v/>
      </c>
    </row>
    <row r="1791" spans="1:28" x14ac:dyDescent="0.45">
      <c r="A1791" t="s">
        <v>319</v>
      </c>
      <c r="B1791" t="s">
        <v>319</v>
      </c>
      <c r="C1791" t="s">
        <v>4960</v>
      </c>
      <c r="D1791" t="s">
        <v>2504</v>
      </c>
      <c r="E1791">
        <v>26125</v>
      </c>
      <c r="F1791" t="s">
        <v>1369</v>
      </c>
      <c r="G1791">
        <v>42.459200000000003</v>
      </c>
      <c r="H1791">
        <v>-83.131399999999999</v>
      </c>
      <c r="I1791">
        <v>20099</v>
      </c>
      <c r="J1791">
        <v>20099</v>
      </c>
      <c r="K1791">
        <f t="shared" si="298"/>
        <v>9.9084253415657511</v>
      </c>
      <c r="L1791">
        <v>2000</v>
      </c>
      <c r="M1791" t="s">
        <v>19</v>
      </c>
      <c r="N1791" t="b">
        <v>1</v>
      </c>
      <c r="O1791" t="s">
        <v>4149</v>
      </c>
      <c r="P1791">
        <v>48220</v>
      </c>
      <c r="Q1791">
        <v>1840002443</v>
      </c>
      <c r="R1791" t="str">
        <f t="shared" si="299"/>
        <v>small</v>
      </c>
      <c r="S1791">
        <f t="shared" si="300"/>
        <v>1</v>
      </c>
      <c r="T1791">
        <v>1790</v>
      </c>
      <c r="U1791">
        <f t="shared" si="301"/>
        <v>9.9084253415657511</v>
      </c>
      <c r="V1791">
        <f t="shared" si="302"/>
        <v>1790</v>
      </c>
      <c r="W1791" t="str">
        <f t="shared" si="303"/>
        <v/>
      </c>
      <c r="X1791" t="str">
        <f t="shared" si="304"/>
        <v/>
      </c>
      <c r="Y1791" t="str">
        <f t="shared" si="305"/>
        <v/>
      </c>
      <c r="Z1791" t="str">
        <f t="shared" si="306"/>
        <v/>
      </c>
      <c r="AA1791" t="str">
        <f t="shared" si="307"/>
        <v/>
      </c>
      <c r="AB1791" t="str">
        <f t="shared" si="308"/>
        <v/>
      </c>
    </row>
    <row r="1792" spans="1:28" x14ac:dyDescent="0.45">
      <c r="A1792" t="s">
        <v>3806</v>
      </c>
      <c r="B1792" t="s">
        <v>3806</v>
      </c>
      <c r="C1792" t="s">
        <v>3789</v>
      </c>
      <c r="D1792" t="s">
        <v>3790</v>
      </c>
      <c r="E1792">
        <v>17197</v>
      </c>
      <c r="F1792" t="s">
        <v>3794</v>
      </c>
      <c r="G1792">
        <v>41.532400000000003</v>
      </c>
      <c r="H1792">
        <v>-87.877899999999997</v>
      </c>
      <c r="I1792">
        <v>20097</v>
      </c>
      <c r="J1792">
        <v>20097</v>
      </c>
      <c r="K1792">
        <f t="shared" si="298"/>
        <v>9.9083258291763769</v>
      </c>
      <c r="L1792">
        <v>878</v>
      </c>
      <c r="M1792" t="s">
        <v>19</v>
      </c>
      <c r="N1792" t="b">
        <v>1</v>
      </c>
      <c r="O1792" t="s">
        <v>596</v>
      </c>
      <c r="P1792">
        <v>60448</v>
      </c>
      <c r="Q1792">
        <v>1840011491</v>
      </c>
      <c r="R1792" t="str">
        <f t="shared" si="299"/>
        <v>small</v>
      </c>
      <c r="S1792">
        <f t="shared" si="300"/>
        <v>1</v>
      </c>
      <c r="T1792">
        <v>1791</v>
      </c>
      <c r="U1792">
        <f t="shared" si="301"/>
        <v>9.9083258291763769</v>
      </c>
      <c r="V1792">
        <f t="shared" si="302"/>
        <v>1791</v>
      </c>
      <c r="W1792" t="str">
        <f t="shared" si="303"/>
        <v/>
      </c>
      <c r="X1792" t="str">
        <f t="shared" si="304"/>
        <v/>
      </c>
      <c r="Y1792" t="str">
        <f t="shared" si="305"/>
        <v/>
      </c>
      <c r="Z1792" t="str">
        <f t="shared" si="306"/>
        <v/>
      </c>
      <c r="AA1792" t="str">
        <f t="shared" si="307"/>
        <v/>
      </c>
      <c r="AB1792" t="str">
        <f t="shared" si="308"/>
        <v/>
      </c>
    </row>
    <row r="1793" spans="1:28" x14ac:dyDescent="0.45">
      <c r="A1793" t="s">
        <v>2450</v>
      </c>
      <c r="B1793" t="s">
        <v>2450</v>
      </c>
      <c r="C1793" t="s">
        <v>2310</v>
      </c>
      <c r="D1793" t="s">
        <v>2311</v>
      </c>
      <c r="E1793">
        <v>37067</v>
      </c>
      <c r="F1793" t="s">
        <v>2325</v>
      </c>
      <c r="G1793">
        <v>36.031799999999997</v>
      </c>
      <c r="H1793">
        <v>-80.386099999999999</v>
      </c>
      <c r="I1793">
        <v>20079</v>
      </c>
      <c r="J1793">
        <v>20079</v>
      </c>
      <c r="K1793">
        <f t="shared" si="298"/>
        <v>9.9074297717687525</v>
      </c>
      <c r="L1793">
        <v>654</v>
      </c>
      <c r="M1793" t="s">
        <v>19</v>
      </c>
      <c r="N1793" t="b">
        <v>1</v>
      </c>
      <c r="O1793" t="s">
        <v>330</v>
      </c>
      <c r="P1793" t="s">
        <v>2451</v>
      </c>
      <c r="Q1793">
        <v>1840017728</v>
      </c>
      <c r="R1793" t="str">
        <f t="shared" si="299"/>
        <v>small</v>
      </c>
      <c r="S1793">
        <f t="shared" si="300"/>
        <v>1</v>
      </c>
      <c r="T1793">
        <v>1792</v>
      </c>
      <c r="U1793">
        <f t="shared" si="301"/>
        <v>9.9074297717687525</v>
      </c>
      <c r="V1793">
        <f t="shared" si="302"/>
        <v>1792</v>
      </c>
      <c r="W1793" t="str">
        <f t="shared" si="303"/>
        <v/>
      </c>
      <c r="X1793" t="str">
        <f t="shared" si="304"/>
        <v/>
      </c>
      <c r="Y1793" t="str">
        <f t="shared" si="305"/>
        <v/>
      </c>
      <c r="Z1793" t="str">
        <f t="shared" si="306"/>
        <v/>
      </c>
      <c r="AA1793" t="str">
        <f t="shared" si="307"/>
        <v/>
      </c>
      <c r="AB1793" t="str">
        <f t="shared" si="308"/>
        <v/>
      </c>
    </row>
    <row r="1794" spans="1:28" x14ac:dyDescent="0.45">
      <c r="A1794" t="s">
        <v>2514</v>
      </c>
      <c r="B1794" t="s">
        <v>2514</v>
      </c>
      <c r="C1794" t="s">
        <v>4781</v>
      </c>
      <c r="D1794" t="s">
        <v>4782</v>
      </c>
      <c r="E1794">
        <v>29161</v>
      </c>
      <c r="F1794" t="s">
        <v>2100</v>
      </c>
      <c r="G1794">
        <v>37.945700000000002</v>
      </c>
      <c r="H1794">
        <v>-91.760900000000007</v>
      </c>
      <c r="I1794">
        <v>20692</v>
      </c>
      <c r="J1794">
        <v>20075</v>
      </c>
      <c r="K1794">
        <f t="shared" si="298"/>
        <v>9.9072305388149626</v>
      </c>
      <c r="L1794">
        <v>644</v>
      </c>
      <c r="M1794" t="s">
        <v>19</v>
      </c>
      <c r="N1794" t="b">
        <v>1</v>
      </c>
      <c r="O1794" t="s">
        <v>596</v>
      </c>
      <c r="P1794" t="s">
        <v>4828</v>
      </c>
      <c r="Q1794">
        <v>1840009849</v>
      </c>
      <c r="R1794" t="str">
        <f t="shared" si="299"/>
        <v>small</v>
      </c>
      <c r="S1794">
        <f t="shared" si="300"/>
        <v>1</v>
      </c>
      <c r="T1794">
        <v>1793</v>
      </c>
      <c r="U1794">
        <f t="shared" si="301"/>
        <v>9.9072305388149626</v>
      </c>
      <c r="V1794">
        <f t="shared" si="302"/>
        <v>1793</v>
      </c>
      <c r="W1794" t="str">
        <f t="shared" si="303"/>
        <v/>
      </c>
      <c r="X1794" t="str">
        <f t="shared" si="304"/>
        <v/>
      </c>
      <c r="Y1794" t="str">
        <f t="shared" si="305"/>
        <v/>
      </c>
      <c r="Z1794" t="str">
        <f t="shared" si="306"/>
        <v/>
      </c>
      <c r="AA1794" t="str">
        <f t="shared" si="307"/>
        <v/>
      </c>
      <c r="AB1794" t="str">
        <f t="shared" si="308"/>
        <v/>
      </c>
    </row>
    <row r="1795" spans="1:28" x14ac:dyDescent="0.45">
      <c r="A1795" t="s">
        <v>2123</v>
      </c>
      <c r="B1795" t="s">
        <v>2123</v>
      </c>
      <c r="C1795" t="s">
        <v>1679</v>
      </c>
      <c r="D1795" t="s">
        <v>1680</v>
      </c>
      <c r="E1795">
        <v>48167</v>
      </c>
      <c r="F1795" t="s">
        <v>1782</v>
      </c>
      <c r="G1795">
        <v>29.454000000000001</v>
      </c>
      <c r="H1795">
        <v>-95.058700000000002</v>
      </c>
      <c r="I1795">
        <v>20074</v>
      </c>
      <c r="J1795">
        <v>20074</v>
      </c>
      <c r="K1795">
        <f t="shared" ref="K1795:K1858" si="309">LN(J1795)</f>
        <v>9.9071807243737453</v>
      </c>
      <c r="L1795">
        <v>785</v>
      </c>
      <c r="M1795" t="s">
        <v>19</v>
      </c>
      <c r="N1795" t="b">
        <v>1</v>
      </c>
      <c r="O1795" t="s">
        <v>596</v>
      </c>
      <c r="P1795">
        <v>77539</v>
      </c>
      <c r="Q1795">
        <v>1840019667</v>
      </c>
      <c r="R1795" t="str">
        <f t="shared" ref="R1795:R1858" si="310">_xlfn.IFS(J1795&lt;75000,"small",J1795&lt;250000,"intermediate",J1795&lt;1000000,"metropolitan",J1795&gt;=250000,"primate")</f>
        <v>small</v>
      </c>
      <c r="S1795">
        <f t="shared" ref="S1795:S1858" si="311">_xlfn.IFS(R1795="small",1,R1795="intermediate",2,R1795="metropolitan",3,R1795="primate",4)</f>
        <v>1</v>
      </c>
      <c r="T1795">
        <v>1794</v>
      </c>
      <c r="U1795">
        <f t="shared" ref="U1795:U1858" si="312">IF($S1795=1,K1795,"")</f>
        <v>9.9071807243737453</v>
      </c>
      <c r="V1795">
        <f t="shared" ref="V1795:V1858" si="313">IF(S1795=1,T1795,"")</f>
        <v>1794</v>
      </c>
      <c r="W1795" t="str">
        <f t="shared" ref="W1795:W1858" si="314">IF(S1795=2,K1795,"")</f>
        <v/>
      </c>
      <c r="X1795" t="str">
        <f t="shared" ref="X1795:X1858" si="315">IF(S1795=2,T1795,"")</f>
        <v/>
      </c>
      <c r="Y1795" t="str">
        <f t="shared" ref="Y1795:Y1858" si="316">IF(S1795=3,K1795,"")</f>
        <v/>
      </c>
      <c r="Z1795" t="str">
        <f t="shared" ref="Z1795:Z1858" si="317">IF(S1795=3,T1795,"")</f>
        <v/>
      </c>
      <c r="AA1795" t="str">
        <f t="shared" ref="AA1795:AA1858" si="318">IF(S1795=4,K1795,"")</f>
        <v/>
      </c>
      <c r="AB1795" t="str">
        <f t="shared" ref="AB1795:AB1858" si="319">IF(S1795=4,T1795,"")</f>
        <v/>
      </c>
    </row>
    <row r="1796" spans="1:28" x14ac:dyDescent="0.45">
      <c r="A1796" t="s">
        <v>4643</v>
      </c>
      <c r="B1796" t="s">
        <v>4643</v>
      </c>
      <c r="C1796" t="s">
        <v>4580</v>
      </c>
      <c r="D1796" t="s">
        <v>899</v>
      </c>
      <c r="E1796">
        <v>39045</v>
      </c>
      <c r="F1796" t="s">
        <v>301</v>
      </c>
      <c r="G1796">
        <v>39.8889</v>
      </c>
      <c r="H1796">
        <v>-82.768000000000001</v>
      </c>
      <c r="I1796">
        <v>20069</v>
      </c>
      <c r="J1796">
        <v>20069</v>
      </c>
      <c r="K1796">
        <f t="shared" si="309"/>
        <v>9.9069316149386832</v>
      </c>
      <c r="L1796">
        <v>792</v>
      </c>
      <c r="M1796" t="s">
        <v>19</v>
      </c>
      <c r="N1796" t="b">
        <v>1</v>
      </c>
      <c r="O1796" t="s">
        <v>330</v>
      </c>
      <c r="P1796">
        <v>43147</v>
      </c>
      <c r="Q1796">
        <v>1840009528</v>
      </c>
      <c r="R1796" t="str">
        <f t="shared" si="310"/>
        <v>small</v>
      </c>
      <c r="S1796">
        <f t="shared" si="311"/>
        <v>1</v>
      </c>
      <c r="T1796">
        <v>1795</v>
      </c>
      <c r="U1796">
        <f t="shared" si="312"/>
        <v>9.9069316149386832</v>
      </c>
      <c r="V1796">
        <f t="shared" si="313"/>
        <v>1795</v>
      </c>
      <c r="W1796" t="str">
        <f t="shared" si="314"/>
        <v/>
      </c>
      <c r="X1796" t="str">
        <f t="shared" si="315"/>
        <v/>
      </c>
      <c r="Y1796" t="str">
        <f t="shared" si="316"/>
        <v/>
      </c>
      <c r="Z1796" t="str">
        <f t="shared" si="317"/>
        <v/>
      </c>
      <c r="AA1796" t="str">
        <f t="shared" si="318"/>
        <v/>
      </c>
      <c r="AB1796" t="str">
        <f t="shared" si="319"/>
        <v/>
      </c>
    </row>
    <row r="1797" spans="1:28" x14ac:dyDescent="0.45">
      <c r="A1797" t="s">
        <v>2874</v>
      </c>
      <c r="B1797" t="s">
        <v>2874</v>
      </c>
      <c r="C1797" t="s">
        <v>2854</v>
      </c>
      <c r="D1797" t="s">
        <v>2855</v>
      </c>
      <c r="E1797">
        <v>42129</v>
      </c>
      <c r="F1797" t="s">
        <v>354</v>
      </c>
      <c r="G1797">
        <v>40.445599999999999</v>
      </c>
      <c r="H1797">
        <v>-79.655500000000004</v>
      </c>
      <c r="I1797">
        <v>20042</v>
      </c>
      <c r="J1797">
        <v>20042</v>
      </c>
      <c r="K1797">
        <f t="shared" si="309"/>
        <v>9.9055853506182743</v>
      </c>
      <c r="L1797">
        <v>210</v>
      </c>
      <c r="M1797" t="s">
        <v>19</v>
      </c>
      <c r="N1797" t="b">
        <v>1</v>
      </c>
      <c r="O1797" t="s">
        <v>330</v>
      </c>
      <c r="P1797" t="s">
        <v>2875</v>
      </c>
      <c r="Q1797">
        <v>1840001148</v>
      </c>
      <c r="R1797" t="str">
        <f t="shared" si="310"/>
        <v>small</v>
      </c>
      <c r="S1797">
        <f t="shared" si="311"/>
        <v>1</v>
      </c>
      <c r="T1797">
        <v>1796</v>
      </c>
      <c r="U1797">
        <f t="shared" si="312"/>
        <v>9.9055853506182743</v>
      </c>
      <c r="V1797">
        <f t="shared" si="313"/>
        <v>1796</v>
      </c>
      <c r="W1797" t="str">
        <f t="shared" si="314"/>
        <v/>
      </c>
      <c r="X1797" t="str">
        <f t="shared" si="315"/>
        <v/>
      </c>
      <c r="Y1797" t="str">
        <f t="shared" si="316"/>
        <v/>
      </c>
      <c r="Z1797" t="str">
        <f t="shared" si="317"/>
        <v/>
      </c>
      <c r="AA1797" t="str">
        <f t="shared" si="318"/>
        <v/>
      </c>
      <c r="AB1797" t="str">
        <f t="shared" si="319"/>
        <v/>
      </c>
    </row>
    <row r="1798" spans="1:28" x14ac:dyDescent="0.45">
      <c r="A1798" t="s">
        <v>766</v>
      </c>
      <c r="B1798" t="s">
        <v>766</v>
      </c>
      <c r="C1798" t="s">
        <v>4580</v>
      </c>
      <c r="D1798" t="s">
        <v>899</v>
      </c>
      <c r="E1798">
        <v>39095</v>
      </c>
      <c r="F1798" t="s">
        <v>1729</v>
      </c>
      <c r="G1798">
        <v>41.6556</v>
      </c>
      <c r="H1798">
        <v>-83.432599999999994</v>
      </c>
      <c r="I1798">
        <v>20040</v>
      </c>
      <c r="J1798">
        <v>20040</v>
      </c>
      <c r="K1798">
        <f t="shared" si="309"/>
        <v>9.9054855551988013</v>
      </c>
      <c r="L1798">
        <v>258</v>
      </c>
      <c r="M1798" t="s">
        <v>19</v>
      </c>
      <c r="N1798" t="b">
        <v>1</v>
      </c>
      <c r="O1798" t="s">
        <v>330</v>
      </c>
      <c r="P1798">
        <v>43616</v>
      </c>
      <c r="Q1798">
        <v>1840000570</v>
      </c>
      <c r="R1798" t="str">
        <f t="shared" si="310"/>
        <v>small</v>
      </c>
      <c r="S1798">
        <f t="shared" si="311"/>
        <v>1</v>
      </c>
      <c r="T1798">
        <v>1797</v>
      </c>
      <c r="U1798">
        <f t="shared" si="312"/>
        <v>9.9054855551988013</v>
      </c>
      <c r="V1798">
        <f t="shared" si="313"/>
        <v>1797</v>
      </c>
      <c r="W1798" t="str">
        <f t="shared" si="314"/>
        <v/>
      </c>
      <c r="X1798" t="str">
        <f t="shared" si="315"/>
        <v/>
      </c>
      <c r="Y1798" t="str">
        <f t="shared" si="316"/>
        <v/>
      </c>
      <c r="Z1798" t="str">
        <f t="shared" si="317"/>
        <v/>
      </c>
      <c r="AA1798" t="str">
        <f t="shared" si="318"/>
        <v/>
      </c>
      <c r="AB1798" t="str">
        <f t="shared" si="319"/>
        <v/>
      </c>
    </row>
    <row r="1799" spans="1:28" x14ac:dyDescent="0.45">
      <c r="A1799" t="s">
        <v>191</v>
      </c>
      <c r="B1799" t="s">
        <v>191</v>
      </c>
      <c r="C1799" t="s">
        <v>16</v>
      </c>
      <c r="D1799" t="s">
        <v>17</v>
      </c>
      <c r="E1799">
        <v>53033</v>
      </c>
      <c r="F1799" t="s">
        <v>29</v>
      </c>
      <c r="G1799">
        <v>47.474899999999998</v>
      </c>
      <c r="H1799">
        <v>-122.2727</v>
      </c>
      <c r="I1799">
        <v>20033</v>
      </c>
      <c r="J1799">
        <v>20033</v>
      </c>
      <c r="K1799">
        <f t="shared" si="309"/>
        <v>9.9051361927816526</v>
      </c>
      <c r="L1799">
        <v>843</v>
      </c>
      <c r="M1799" t="s">
        <v>19</v>
      </c>
      <c r="N1799" t="b">
        <v>1</v>
      </c>
      <c r="O1799" t="s">
        <v>20</v>
      </c>
      <c r="P1799" t="s">
        <v>192</v>
      </c>
      <c r="Q1799">
        <v>1840021120</v>
      </c>
      <c r="R1799" t="str">
        <f t="shared" si="310"/>
        <v>small</v>
      </c>
      <c r="S1799">
        <f t="shared" si="311"/>
        <v>1</v>
      </c>
      <c r="T1799">
        <v>1798</v>
      </c>
      <c r="U1799">
        <f t="shared" si="312"/>
        <v>9.9051361927816526</v>
      </c>
      <c r="V1799">
        <f t="shared" si="313"/>
        <v>1798</v>
      </c>
      <c r="W1799" t="str">
        <f t="shared" si="314"/>
        <v/>
      </c>
      <c r="X1799" t="str">
        <f t="shared" si="315"/>
        <v/>
      </c>
      <c r="Y1799" t="str">
        <f t="shared" si="316"/>
        <v/>
      </c>
      <c r="Z1799" t="str">
        <f t="shared" si="317"/>
        <v/>
      </c>
      <c r="AA1799" t="str">
        <f t="shared" si="318"/>
        <v/>
      </c>
      <c r="AB1799" t="str">
        <f t="shared" si="319"/>
        <v/>
      </c>
    </row>
    <row r="1800" spans="1:28" x14ac:dyDescent="0.45">
      <c r="A1800" t="s">
        <v>748</v>
      </c>
      <c r="B1800" t="s">
        <v>748</v>
      </c>
      <c r="C1800" t="s">
        <v>594</v>
      </c>
      <c r="D1800" t="s">
        <v>595</v>
      </c>
      <c r="E1800">
        <v>55131</v>
      </c>
      <c r="F1800" t="s">
        <v>17</v>
      </c>
      <c r="G1800">
        <v>43.234299999999998</v>
      </c>
      <c r="H1800">
        <v>-88.121700000000004</v>
      </c>
      <c r="I1800">
        <v>20027</v>
      </c>
      <c r="J1800">
        <v>20027</v>
      </c>
      <c r="K1800">
        <f t="shared" si="309"/>
        <v>9.9048366421054244</v>
      </c>
      <c r="L1800">
        <v>224</v>
      </c>
      <c r="M1800" t="s">
        <v>19</v>
      </c>
      <c r="N1800" t="b">
        <v>1</v>
      </c>
      <c r="O1800" t="s">
        <v>596</v>
      </c>
      <c r="P1800" t="s">
        <v>749</v>
      </c>
      <c r="Q1800">
        <v>1840002830</v>
      </c>
      <c r="R1800" t="str">
        <f t="shared" si="310"/>
        <v>small</v>
      </c>
      <c r="S1800">
        <f t="shared" si="311"/>
        <v>1</v>
      </c>
      <c r="T1800">
        <v>1799</v>
      </c>
      <c r="U1800">
        <f t="shared" si="312"/>
        <v>9.9048366421054244</v>
      </c>
      <c r="V1800">
        <f t="shared" si="313"/>
        <v>1799</v>
      </c>
      <c r="W1800" t="str">
        <f t="shared" si="314"/>
        <v/>
      </c>
      <c r="X1800" t="str">
        <f t="shared" si="315"/>
        <v/>
      </c>
      <c r="Y1800" t="str">
        <f t="shared" si="316"/>
        <v/>
      </c>
      <c r="Z1800" t="str">
        <f t="shared" si="317"/>
        <v/>
      </c>
      <c r="AA1800" t="str">
        <f t="shared" si="318"/>
        <v/>
      </c>
      <c r="AB1800" t="str">
        <f t="shared" si="319"/>
        <v/>
      </c>
    </row>
    <row r="1801" spans="1:28" x14ac:dyDescent="0.45">
      <c r="A1801" t="s">
        <v>4364</v>
      </c>
      <c r="B1801" t="s">
        <v>4364</v>
      </c>
      <c r="C1801" t="s">
        <v>4356</v>
      </c>
      <c r="D1801" t="s">
        <v>4357</v>
      </c>
      <c r="E1801">
        <v>4023</v>
      </c>
      <c r="F1801" t="s">
        <v>1667</v>
      </c>
      <c r="G1801">
        <v>31.362400000000001</v>
      </c>
      <c r="H1801">
        <v>-110.9336</v>
      </c>
      <c r="I1801">
        <v>30771</v>
      </c>
      <c r="J1801">
        <v>20008</v>
      </c>
      <c r="K1801">
        <f t="shared" si="309"/>
        <v>9.9038874725574555</v>
      </c>
      <c r="L1801">
        <v>371</v>
      </c>
      <c r="M1801" t="s">
        <v>19</v>
      </c>
      <c r="N1801" t="b">
        <v>1</v>
      </c>
      <c r="O1801" t="s">
        <v>3112</v>
      </c>
      <c r="P1801" t="s">
        <v>4365</v>
      </c>
      <c r="Q1801">
        <v>1840020823</v>
      </c>
      <c r="R1801" t="str">
        <f t="shared" si="310"/>
        <v>small</v>
      </c>
      <c r="S1801">
        <f t="shared" si="311"/>
        <v>1</v>
      </c>
      <c r="T1801">
        <v>1800</v>
      </c>
      <c r="U1801">
        <f t="shared" si="312"/>
        <v>9.9038874725574555</v>
      </c>
      <c r="V1801">
        <f t="shared" si="313"/>
        <v>1800</v>
      </c>
      <c r="W1801" t="str">
        <f t="shared" si="314"/>
        <v/>
      </c>
      <c r="X1801" t="str">
        <f t="shared" si="315"/>
        <v/>
      </c>
      <c r="Y1801" t="str">
        <f t="shared" si="316"/>
        <v/>
      </c>
      <c r="Z1801" t="str">
        <f t="shared" si="317"/>
        <v/>
      </c>
      <c r="AA1801" t="str">
        <f t="shared" si="318"/>
        <v/>
      </c>
      <c r="AB1801" t="str">
        <f t="shared" si="319"/>
        <v/>
      </c>
    </row>
    <row r="1802" spans="1:28" x14ac:dyDescent="0.45">
      <c r="A1802" t="s">
        <v>290</v>
      </c>
      <c r="B1802" t="s">
        <v>290</v>
      </c>
      <c r="C1802" t="s">
        <v>3717</v>
      </c>
      <c r="D1802" t="s">
        <v>3718</v>
      </c>
      <c r="E1802">
        <v>5125</v>
      </c>
      <c r="F1802" t="s">
        <v>2293</v>
      </c>
      <c r="G1802">
        <v>34.614400000000003</v>
      </c>
      <c r="H1802">
        <v>-92.490300000000005</v>
      </c>
      <c r="I1802">
        <v>20005</v>
      </c>
      <c r="J1802">
        <v>20005</v>
      </c>
      <c r="K1802">
        <f t="shared" si="309"/>
        <v>9.903737521291335</v>
      </c>
      <c r="L1802">
        <v>371</v>
      </c>
      <c r="M1802" t="s">
        <v>19</v>
      </c>
      <c r="N1802" t="b">
        <v>1</v>
      </c>
      <c r="O1802" t="s">
        <v>596</v>
      </c>
      <c r="P1802" t="s">
        <v>3766</v>
      </c>
      <c r="Q1802">
        <v>1840013573</v>
      </c>
      <c r="R1802" t="str">
        <f t="shared" si="310"/>
        <v>small</v>
      </c>
      <c r="S1802">
        <f t="shared" si="311"/>
        <v>1</v>
      </c>
      <c r="T1802">
        <v>1801</v>
      </c>
      <c r="U1802">
        <f t="shared" si="312"/>
        <v>9.903737521291335</v>
      </c>
      <c r="V1802">
        <f t="shared" si="313"/>
        <v>1801</v>
      </c>
      <c r="W1802" t="str">
        <f t="shared" si="314"/>
        <v/>
      </c>
      <c r="X1802" t="str">
        <f t="shared" si="315"/>
        <v/>
      </c>
      <c r="Y1802" t="str">
        <f t="shared" si="316"/>
        <v/>
      </c>
      <c r="Z1802" t="str">
        <f t="shared" si="317"/>
        <v/>
      </c>
      <c r="AA1802" t="str">
        <f t="shared" si="318"/>
        <v/>
      </c>
      <c r="AB1802" t="str">
        <f t="shared" si="319"/>
        <v/>
      </c>
    </row>
    <row r="1803" spans="1:28" x14ac:dyDescent="0.45">
      <c r="A1803" t="s">
        <v>251</v>
      </c>
      <c r="B1803" t="s">
        <v>251</v>
      </c>
      <c r="C1803" t="s">
        <v>4960</v>
      </c>
      <c r="D1803" t="s">
        <v>2504</v>
      </c>
      <c r="E1803">
        <v>26115</v>
      </c>
      <c r="F1803" t="s">
        <v>251</v>
      </c>
      <c r="G1803">
        <v>41.915700000000001</v>
      </c>
      <c r="H1803">
        <v>-83.385199999999998</v>
      </c>
      <c r="I1803">
        <v>49389</v>
      </c>
      <c r="J1803">
        <v>19986</v>
      </c>
      <c r="K1803">
        <f t="shared" si="309"/>
        <v>9.9027873074217343</v>
      </c>
      <c r="L1803">
        <v>841</v>
      </c>
      <c r="M1803" t="s">
        <v>19</v>
      </c>
      <c r="N1803" t="b">
        <v>1</v>
      </c>
      <c r="O1803" t="s">
        <v>4149</v>
      </c>
      <c r="P1803" t="s">
        <v>4989</v>
      </c>
      <c r="Q1803">
        <v>1840003987</v>
      </c>
      <c r="R1803" t="str">
        <f t="shared" si="310"/>
        <v>small</v>
      </c>
      <c r="S1803">
        <f t="shared" si="311"/>
        <v>1</v>
      </c>
      <c r="T1803">
        <v>1802</v>
      </c>
      <c r="U1803">
        <f t="shared" si="312"/>
        <v>9.9027873074217343</v>
      </c>
      <c r="V1803">
        <f t="shared" si="313"/>
        <v>1802</v>
      </c>
      <c r="W1803" t="str">
        <f t="shared" si="314"/>
        <v/>
      </c>
      <c r="X1803" t="str">
        <f t="shared" si="315"/>
        <v/>
      </c>
      <c r="Y1803" t="str">
        <f t="shared" si="316"/>
        <v/>
      </c>
      <c r="Z1803" t="str">
        <f t="shared" si="317"/>
        <v/>
      </c>
      <c r="AA1803" t="str">
        <f t="shared" si="318"/>
        <v/>
      </c>
      <c r="AB1803" t="str">
        <f t="shared" si="319"/>
        <v/>
      </c>
    </row>
    <row r="1804" spans="1:28" x14ac:dyDescent="0.45">
      <c r="A1804" t="s">
        <v>239</v>
      </c>
      <c r="B1804" t="s">
        <v>239</v>
      </c>
      <c r="C1804" t="s">
        <v>4499</v>
      </c>
      <c r="D1804" t="s">
        <v>4500</v>
      </c>
      <c r="E1804">
        <v>24001</v>
      </c>
      <c r="F1804" t="s">
        <v>2705</v>
      </c>
      <c r="G1804">
        <v>39.651499999999999</v>
      </c>
      <c r="H1804">
        <v>-78.758499999999998</v>
      </c>
      <c r="I1804">
        <v>49707</v>
      </c>
      <c r="J1804">
        <v>19978</v>
      </c>
      <c r="K1804">
        <f t="shared" si="309"/>
        <v>9.9023869470920953</v>
      </c>
      <c r="L1804">
        <v>767</v>
      </c>
      <c r="M1804" t="s">
        <v>19</v>
      </c>
      <c r="N1804" t="b">
        <v>1</v>
      </c>
      <c r="O1804" t="s">
        <v>330</v>
      </c>
      <c r="P1804" t="s">
        <v>4527</v>
      </c>
      <c r="Q1804">
        <v>1840005621</v>
      </c>
      <c r="R1804" t="str">
        <f t="shared" si="310"/>
        <v>small</v>
      </c>
      <c r="S1804">
        <f t="shared" si="311"/>
        <v>1</v>
      </c>
      <c r="T1804">
        <v>1803</v>
      </c>
      <c r="U1804">
        <f t="shared" si="312"/>
        <v>9.9023869470920953</v>
      </c>
      <c r="V1804">
        <f t="shared" si="313"/>
        <v>1803</v>
      </c>
      <c r="W1804" t="str">
        <f t="shared" si="314"/>
        <v/>
      </c>
      <c r="X1804" t="str">
        <f t="shared" si="315"/>
        <v/>
      </c>
      <c r="Y1804" t="str">
        <f t="shared" si="316"/>
        <v/>
      </c>
      <c r="Z1804" t="str">
        <f t="shared" si="317"/>
        <v/>
      </c>
      <c r="AA1804" t="str">
        <f t="shared" si="318"/>
        <v/>
      </c>
      <c r="AB1804" t="str">
        <f t="shared" si="319"/>
        <v/>
      </c>
    </row>
    <row r="1805" spans="1:28" x14ac:dyDescent="0.45">
      <c r="A1805" t="s">
        <v>4613</v>
      </c>
      <c r="B1805" t="s">
        <v>4613</v>
      </c>
      <c r="C1805" t="s">
        <v>4580</v>
      </c>
      <c r="D1805" t="s">
        <v>899</v>
      </c>
      <c r="E1805">
        <v>39113</v>
      </c>
      <c r="F1805" t="s">
        <v>329</v>
      </c>
      <c r="G1805">
        <v>39.632300000000001</v>
      </c>
      <c r="H1805">
        <v>-84.272499999999994</v>
      </c>
      <c r="I1805">
        <v>19968</v>
      </c>
      <c r="J1805">
        <v>19968</v>
      </c>
      <c r="K1805">
        <f t="shared" si="309"/>
        <v>9.901886271169154</v>
      </c>
      <c r="L1805">
        <v>631</v>
      </c>
      <c r="M1805" t="s">
        <v>19</v>
      </c>
      <c r="N1805" t="b">
        <v>1</v>
      </c>
      <c r="O1805" t="s">
        <v>330</v>
      </c>
      <c r="P1805" t="s">
        <v>4614</v>
      </c>
      <c r="Q1805">
        <v>1840008436</v>
      </c>
      <c r="R1805" t="str">
        <f t="shared" si="310"/>
        <v>small</v>
      </c>
      <c r="S1805">
        <f t="shared" si="311"/>
        <v>1</v>
      </c>
      <c r="T1805">
        <v>1804</v>
      </c>
      <c r="U1805">
        <f t="shared" si="312"/>
        <v>9.901886271169154</v>
      </c>
      <c r="V1805">
        <f t="shared" si="313"/>
        <v>1804</v>
      </c>
      <c r="W1805" t="str">
        <f t="shared" si="314"/>
        <v/>
      </c>
      <c r="X1805" t="str">
        <f t="shared" si="315"/>
        <v/>
      </c>
      <c r="Y1805" t="str">
        <f t="shared" si="316"/>
        <v/>
      </c>
      <c r="Z1805" t="str">
        <f t="shared" si="317"/>
        <v/>
      </c>
      <c r="AA1805" t="str">
        <f t="shared" si="318"/>
        <v/>
      </c>
      <c r="AB1805" t="str">
        <f t="shared" si="319"/>
        <v/>
      </c>
    </row>
    <row r="1806" spans="1:28" x14ac:dyDescent="0.45">
      <c r="A1806" t="s">
        <v>3864</v>
      </c>
      <c r="B1806" t="s">
        <v>3864</v>
      </c>
      <c r="C1806" t="s">
        <v>3789</v>
      </c>
      <c r="D1806" t="s">
        <v>3790</v>
      </c>
      <c r="E1806">
        <v>17097</v>
      </c>
      <c r="F1806" t="s">
        <v>999</v>
      </c>
      <c r="G1806">
        <v>42.195799999999998</v>
      </c>
      <c r="H1806">
        <v>-88.087199999999996</v>
      </c>
      <c r="I1806">
        <v>19967</v>
      </c>
      <c r="J1806">
        <v>19967</v>
      </c>
      <c r="K1806">
        <f t="shared" si="309"/>
        <v>9.9018361897868967</v>
      </c>
      <c r="L1806">
        <v>1118</v>
      </c>
      <c r="M1806" t="s">
        <v>19</v>
      </c>
      <c r="N1806" t="b">
        <v>1</v>
      </c>
      <c r="O1806" t="s">
        <v>596</v>
      </c>
      <c r="P1806">
        <v>60047</v>
      </c>
      <c r="Q1806">
        <v>1840011160</v>
      </c>
      <c r="R1806" t="str">
        <f t="shared" si="310"/>
        <v>small</v>
      </c>
      <c r="S1806">
        <f t="shared" si="311"/>
        <v>1</v>
      </c>
      <c r="T1806">
        <v>1805</v>
      </c>
      <c r="U1806">
        <f t="shared" si="312"/>
        <v>9.9018361897868967</v>
      </c>
      <c r="V1806">
        <f t="shared" si="313"/>
        <v>1805</v>
      </c>
      <c r="W1806" t="str">
        <f t="shared" si="314"/>
        <v/>
      </c>
      <c r="X1806" t="str">
        <f t="shared" si="315"/>
        <v/>
      </c>
      <c r="Y1806" t="str">
        <f t="shared" si="316"/>
        <v/>
      </c>
      <c r="Z1806" t="str">
        <f t="shared" si="317"/>
        <v/>
      </c>
      <c r="AA1806" t="str">
        <f t="shared" si="318"/>
        <v/>
      </c>
      <c r="AB1806" t="str">
        <f t="shared" si="319"/>
        <v/>
      </c>
    </row>
    <row r="1807" spans="1:28" x14ac:dyDescent="0.45">
      <c r="A1807" t="s">
        <v>2876</v>
      </c>
      <c r="B1807" t="s">
        <v>2876</v>
      </c>
      <c r="C1807" t="s">
        <v>2854</v>
      </c>
      <c r="D1807" t="s">
        <v>2855</v>
      </c>
      <c r="E1807">
        <v>42029</v>
      </c>
      <c r="F1807" t="s">
        <v>539</v>
      </c>
      <c r="G1807">
        <v>39.960099999999997</v>
      </c>
      <c r="H1807">
        <v>-75.605800000000002</v>
      </c>
      <c r="I1807">
        <v>19928</v>
      </c>
      <c r="J1807">
        <v>19928</v>
      </c>
      <c r="K1807">
        <f t="shared" si="309"/>
        <v>9.8998810569420161</v>
      </c>
      <c r="L1807">
        <v>4167</v>
      </c>
      <c r="M1807" t="s">
        <v>19</v>
      </c>
      <c r="N1807" t="b">
        <v>1</v>
      </c>
      <c r="O1807" t="s">
        <v>330</v>
      </c>
      <c r="P1807" t="s">
        <v>2877</v>
      </c>
      <c r="Q1807">
        <v>1840001436</v>
      </c>
      <c r="R1807" t="str">
        <f t="shared" si="310"/>
        <v>small</v>
      </c>
      <c r="S1807">
        <f t="shared" si="311"/>
        <v>1</v>
      </c>
      <c r="T1807">
        <v>1806</v>
      </c>
      <c r="U1807">
        <f t="shared" si="312"/>
        <v>9.8998810569420161</v>
      </c>
      <c r="V1807">
        <f t="shared" si="313"/>
        <v>1806</v>
      </c>
      <c r="W1807" t="str">
        <f t="shared" si="314"/>
        <v/>
      </c>
      <c r="X1807" t="str">
        <f t="shared" si="315"/>
        <v/>
      </c>
      <c r="Y1807" t="str">
        <f t="shared" si="316"/>
        <v/>
      </c>
      <c r="Z1807" t="str">
        <f t="shared" si="317"/>
        <v/>
      </c>
      <c r="AA1807" t="str">
        <f t="shared" si="318"/>
        <v/>
      </c>
      <c r="AB1807" t="str">
        <f t="shared" si="319"/>
        <v/>
      </c>
    </row>
    <row r="1808" spans="1:28" x14ac:dyDescent="0.45">
      <c r="A1808" t="s">
        <v>2955</v>
      </c>
      <c r="B1808" t="s">
        <v>2955</v>
      </c>
      <c r="C1808" t="s">
        <v>2854</v>
      </c>
      <c r="D1808" t="s">
        <v>2855</v>
      </c>
      <c r="E1808">
        <v>42003</v>
      </c>
      <c r="F1808" t="s">
        <v>2856</v>
      </c>
      <c r="G1808">
        <v>40.3581</v>
      </c>
      <c r="H1808">
        <v>-79.907200000000003</v>
      </c>
      <c r="I1808">
        <v>19921</v>
      </c>
      <c r="J1808">
        <v>19921</v>
      </c>
      <c r="K1808">
        <f t="shared" si="309"/>
        <v>9.8995297306817847</v>
      </c>
      <c r="L1808">
        <v>541</v>
      </c>
      <c r="M1808" t="s">
        <v>19</v>
      </c>
      <c r="N1808" t="b">
        <v>1</v>
      </c>
      <c r="O1808" t="s">
        <v>330</v>
      </c>
      <c r="P1808" t="s">
        <v>2956</v>
      </c>
      <c r="Q1808">
        <v>1840001273</v>
      </c>
      <c r="R1808" t="str">
        <f t="shared" si="310"/>
        <v>small</v>
      </c>
      <c r="S1808">
        <f t="shared" si="311"/>
        <v>1</v>
      </c>
      <c r="T1808">
        <v>1807</v>
      </c>
      <c r="U1808">
        <f t="shared" si="312"/>
        <v>9.8995297306817847</v>
      </c>
      <c r="V1808">
        <f t="shared" si="313"/>
        <v>1807</v>
      </c>
      <c r="W1808" t="str">
        <f t="shared" si="314"/>
        <v/>
      </c>
      <c r="X1808" t="str">
        <f t="shared" si="315"/>
        <v/>
      </c>
      <c r="Y1808" t="str">
        <f t="shared" si="316"/>
        <v/>
      </c>
      <c r="Z1808" t="str">
        <f t="shared" si="317"/>
        <v/>
      </c>
      <c r="AA1808" t="str">
        <f t="shared" si="318"/>
        <v/>
      </c>
      <c r="AB1808" t="str">
        <f t="shared" si="319"/>
        <v/>
      </c>
    </row>
    <row r="1809" spans="1:28" x14ac:dyDescent="0.45">
      <c r="A1809" t="s">
        <v>1576</v>
      </c>
      <c r="B1809" t="s">
        <v>1576</v>
      </c>
      <c r="C1809" t="s">
        <v>4580</v>
      </c>
      <c r="D1809" t="s">
        <v>899</v>
      </c>
      <c r="E1809">
        <v>39061</v>
      </c>
      <c r="F1809" t="s">
        <v>66</v>
      </c>
      <c r="G1809">
        <v>39.160400000000003</v>
      </c>
      <c r="H1809">
        <v>-84.453400000000002</v>
      </c>
      <c r="I1809">
        <v>19876</v>
      </c>
      <c r="J1809">
        <v>19876</v>
      </c>
      <c r="K1809">
        <f t="shared" si="309"/>
        <v>9.8972682527222116</v>
      </c>
      <c r="L1809">
        <v>2438</v>
      </c>
      <c r="M1809" t="s">
        <v>19</v>
      </c>
      <c r="N1809" t="b">
        <v>1</v>
      </c>
      <c r="O1809" t="s">
        <v>330</v>
      </c>
      <c r="P1809" t="s">
        <v>4630</v>
      </c>
      <c r="Q1809">
        <v>1840001610</v>
      </c>
      <c r="R1809" t="str">
        <f t="shared" si="310"/>
        <v>small</v>
      </c>
      <c r="S1809">
        <f t="shared" si="311"/>
        <v>1</v>
      </c>
      <c r="T1809">
        <v>1808</v>
      </c>
      <c r="U1809">
        <f t="shared" si="312"/>
        <v>9.8972682527222116</v>
      </c>
      <c r="V1809">
        <f t="shared" si="313"/>
        <v>1808</v>
      </c>
      <c r="W1809" t="str">
        <f t="shared" si="314"/>
        <v/>
      </c>
      <c r="X1809" t="str">
        <f t="shared" si="315"/>
        <v/>
      </c>
      <c r="Y1809" t="str">
        <f t="shared" si="316"/>
        <v/>
      </c>
      <c r="Z1809" t="str">
        <f t="shared" si="317"/>
        <v/>
      </c>
      <c r="AA1809" t="str">
        <f t="shared" si="318"/>
        <v/>
      </c>
      <c r="AB1809" t="str">
        <f t="shared" si="319"/>
        <v/>
      </c>
    </row>
    <row r="1810" spans="1:28" x14ac:dyDescent="0.45">
      <c r="A1810" t="s">
        <v>1572</v>
      </c>
      <c r="B1810" t="s">
        <v>1572</v>
      </c>
      <c r="C1810" t="s">
        <v>1442</v>
      </c>
      <c r="D1810" t="s">
        <v>1443</v>
      </c>
      <c r="E1810">
        <v>34015</v>
      </c>
      <c r="F1810" t="s">
        <v>419</v>
      </c>
      <c r="G1810">
        <v>39.7014</v>
      </c>
      <c r="H1810">
        <v>-75.111900000000006</v>
      </c>
      <c r="I1810">
        <v>19835</v>
      </c>
      <c r="J1810">
        <v>19835</v>
      </c>
      <c r="K1810">
        <f t="shared" si="309"/>
        <v>9.8952033329484301</v>
      </c>
      <c r="L1810">
        <v>833</v>
      </c>
      <c r="M1810" t="s">
        <v>19</v>
      </c>
      <c r="N1810" t="b">
        <v>1</v>
      </c>
      <c r="O1810" t="s">
        <v>330</v>
      </c>
      <c r="P1810">
        <v>8028</v>
      </c>
      <c r="Q1810">
        <v>1840003789</v>
      </c>
      <c r="R1810" t="str">
        <f t="shared" si="310"/>
        <v>small</v>
      </c>
      <c r="S1810">
        <f t="shared" si="311"/>
        <v>1</v>
      </c>
      <c r="T1810">
        <v>1809</v>
      </c>
      <c r="U1810">
        <f t="shared" si="312"/>
        <v>9.8952033329484301</v>
      </c>
      <c r="V1810">
        <f t="shared" si="313"/>
        <v>1809</v>
      </c>
      <c r="W1810" t="str">
        <f t="shared" si="314"/>
        <v/>
      </c>
      <c r="X1810" t="str">
        <f t="shared" si="315"/>
        <v/>
      </c>
      <c r="Y1810" t="str">
        <f t="shared" si="316"/>
        <v/>
      </c>
      <c r="Z1810" t="str">
        <f t="shared" si="317"/>
        <v/>
      </c>
      <c r="AA1810" t="str">
        <f t="shared" si="318"/>
        <v/>
      </c>
      <c r="AB1810" t="str">
        <f t="shared" si="319"/>
        <v/>
      </c>
    </row>
    <row r="1811" spans="1:28" x14ac:dyDescent="0.45">
      <c r="A1811" t="s">
        <v>107</v>
      </c>
      <c r="B1811" t="s">
        <v>107</v>
      </c>
      <c r="C1811" t="s">
        <v>16</v>
      </c>
      <c r="D1811" t="s">
        <v>17</v>
      </c>
      <c r="E1811">
        <v>53009</v>
      </c>
      <c r="F1811" t="s">
        <v>88</v>
      </c>
      <c r="G1811">
        <v>48.114100000000001</v>
      </c>
      <c r="H1811">
        <v>-123.45650000000001</v>
      </c>
      <c r="I1811">
        <v>23818</v>
      </c>
      <c r="J1811">
        <v>19833</v>
      </c>
      <c r="K1811">
        <f t="shared" si="309"/>
        <v>9.8951024960016873</v>
      </c>
      <c r="L1811">
        <v>715</v>
      </c>
      <c r="M1811" t="s">
        <v>19</v>
      </c>
      <c r="N1811" t="b">
        <v>1</v>
      </c>
      <c r="O1811" t="s">
        <v>20</v>
      </c>
      <c r="P1811" t="s">
        <v>108</v>
      </c>
      <c r="Q1811">
        <v>1840019782</v>
      </c>
      <c r="R1811" t="str">
        <f t="shared" si="310"/>
        <v>small</v>
      </c>
      <c r="S1811">
        <f t="shared" si="311"/>
        <v>1</v>
      </c>
      <c r="T1811">
        <v>1810</v>
      </c>
      <c r="U1811">
        <f t="shared" si="312"/>
        <v>9.8951024960016873</v>
      </c>
      <c r="V1811">
        <f t="shared" si="313"/>
        <v>1810</v>
      </c>
      <c r="W1811" t="str">
        <f t="shared" si="314"/>
        <v/>
      </c>
      <c r="X1811" t="str">
        <f t="shared" si="315"/>
        <v/>
      </c>
      <c r="Y1811" t="str">
        <f t="shared" si="316"/>
        <v/>
      </c>
      <c r="Z1811" t="str">
        <f t="shared" si="317"/>
        <v/>
      </c>
      <c r="AA1811" t="str">
        <f t="shared" si="318"/>
        <v/>
      </c>
      <c r="AB1811" t="str">
        <f t="shared" si="319"/>
        <v/>
      </c>
    </row>
    <row r="1812" spans="1:28" x14ac:dyDescent="0.45">
      <c r="A1812" t="s">
        <v>1587</v>
      </c>
      <c r="B1812" t="s">
        <v>1587</v>
      </c>
      <c r="C1812" t="s">
        <v>1442</v>
      </c>
      <c r="D1812" t="s">
        <v>1443</v>
      </c>
      <c r="E1812">
        <v>34017</v>
      </c>
      <c r="F1812" t="s">
        <v>854</v>
      </c>
      <c r="G1812">
        <v>40.780900000000003</v>
      </c>
      <c r="H1812">
        <v>-74.066199999999995</v>
      </c>
      <c r="I1812">
        <v>19822</v>
      </c>
      <c r="J1812">
        <v>19822</v>
      </c>
      <c r="K1812">
        <f t="shared" si="309"/>
        <v>9.8945477109666538</v>
      </c>
      <c r="L1812">
        <v>1328</v>
      </c>
      <c r="M1812" t="s">
        <v>19</v>
      </c>
      <c r="N1812" t="b">
        <v>1</v>
      </c>
      <c r="O1812" t="s">
        <v>330</v>
      </c>
      <c r="P1812" t="s">
        <v>1588</v>
      </c>
      <c r="Q1812">
        <v>1840001033</v>
      </c>
      <c r="R1812" t="str">
        <f t="shared" si="310"/>
        <v>small</v>
      </c>
      <c r="S1812">
        <f t="shared" si="311"/>
        <v>1</v>
      </c>
      <c r="T1812">
        <v>1811</v>
      </c>
      <c r="U1812">
        <f t="shared" si="312"/>
        <v>9.8945477109666538</v>
      </c>
      <c r="V1812">
        <f t="shared" si="313"/>
        <v>1811</v>
      </c>
      <c r="W1812" t="str">
        <f t="shared" si="314"/>
        <v/>
      </c>
      <c r="X1812" t="str">
        <f t="shared" si="315"/>
        <v/>
      </c>
      <c r="Y1812" t="str">
        <f t="shared" si="316"/>
        <v/>
      </c>
      <c r="Z1812" t="str">
        <f t="shared" si="317"/>
        <v/>
      </c>
      <c r="AA1812" t="str">
        <f t="shared" si="318"/>
        <v/>
      </c>
      <c r="AB1812" t="str">
        <f t="shared" si="319"/>
        <v/>
      </c>
    </row>
    <row r="1813" spans="1:28" x14ac:dyDescent="0.45">
      <c r="A1813" t="s">
        <v>2001</v>
      </c>
      <c r="B1813" t="s">
        <v>2001</v>
      </c>
      <c r="C1813" t="s">
        <v>4288</v>
      </c>
      <c r="D1813" t="s">
        <v>2932</v>
      </c>
      <c r="E1813">
        <v>40143</v>
      </c>
      <c r="F1813" t="s">
        <v>4297</v>
      </c>
      <c r="G1813">
        <v>36.134500000000003</v>
      </c>
      <c r="H1813">
        <v>-96.128500000000003</v>
      </c>
      <c r="I1813">
        <v>19822</v>
      </c>
      <c r="J1813">
        <v>19822</v>
      </c>
      <c r="K1813">
        <f t="shared" si="309"/>
        <v>9.8945477109666538</v>
      </c>
      <c r="L1813">
        <v>397</v>
      </c>
      <c r="M1813" t="s">
        <v>19</v>
      </c>
      <c r="N1813" t="b">
        <v>1</v>
      </c>
      <c r="O1813" t="s">
        <v>596</v>
      </c>
      <c r="P1813" t="s">
        <v>4306</v>
      </c>
      <c r="Q1813">
        <v>1840021671</v>
      </c>
      <c r="R1813" t="str">
        <f t="shared" si="310"/>
        <v>small</v>
      </c>
      <c r="S1813">
        <f t="shared" si="311"/>
        <v>1</v>
      </c>
      <c r="T1813">
        <v>1812</v>
      </c>
      <c r="U1813">
        <f t="shared" si="312"/>
        <v>9.8945477109666538</v>
      </c>
      <c r="V1813">
        <f t="shared" si="313"/>
        <v>1812</v>
      </c>
      <c r="W1813" t="str">
        <f t="shared" si="314"/>
        <v/>
      </c>
      <c r="X1813" t="str">
        <f t="shared" si="315"/>
        <v/>
      </c>
      <c r="Y1813" t="str">
        <f t="shared" si="316"/>
        <v/>
      </c>
      <c r="Z1813" t="str">
        <f t="shared" si="317"/>
        <v/>
      </c>
      <c r="AA1813" t="str">
        <f t="shared" si="318"/>
        <v/>
      </c>
      <c r="AB1813" t="str">
        <f t="shared" si="319"/>
        <v/>
      </c>
    </row>
    <row r="1814" spans="1:28" x14ac:dyDescent="0.45">
      <c r="A1814" t="s">
        <v>4003</v>
      </c>
      <c r="B1814" t="s">
        <v>4003</v>
      </c>
      <c r="C1814" t="s">
        <v>4722</v>
      </c>
      <c r="D1814" t="s">
        <v>4723</v>
      </c>
      <c r="E1814">
        <v>49049</v>
      </c>
      <c r="F1814" t="s">
        <v>4723</v>
      </c>
      <c r="G1814">
        <v>40.035200000000003</v>
      </c>
      <c r="H1814">
        <v>-111.7409</v>
      </c>
      <c r="I1814">
        <v>19810</v>
      </c>
      <c r="J1814">
        <v>19810</v>
      </c>
      <c r="K1814">
        <f t="shared" si="309"/>
        <v>9.8939421396925962</v>
      </c>
      <c r="L1814">
        <v>630</v>
      </c>
      <c r="M1814" t="s">
        <v>19</v>
      </c>
      <c r="N1814" t="b">
        <v>1</v>
      </c>
      <c r="O1814" t="s">
        <v>1371</v>
      </c>
      <c r="P1814">
        <v>84651</v>
      </c>
      <c r="Q1814">
        <v>1840020172</v>
      </c>
      <c r="R1814" t="str">
        <f t="shared" si="310"/>
        <v>small</v>
      </c>
      <c r="S1814">
        <f t="shared" si="311"/>
        <v>1</v>
      </c>
      <c r="T1814">
        <v>1813</v>
      </c>
      <c r="U1814">
        <f t="shared" si="312"/>
        <v>9.8939421396925962</v>
      </c>
      <c r="V1814">
        <f t="shared" si="313"/>
        <v>1813</v>
      </c>
      <c r="W1814" t="str">
        <f t="shared" si="314"/>
        <v/>
      </c>
      <c r="X1814" t="str">
        <f t="shared" si="315"/>
        <v/>
      </c>
      <c r="Y1814" t="str">
        <f t="shared" si="316"/>
        <v/>
      </c>
      <c r="Z1814" t="str">
        <f t="shared" si="317"/>
        <v/>
      </c>
      <c r="AA1814" t="str">
        <f t="shared" si="318"/>
        <v/>
      </c>
      <c r="AB1814" t="str">
        <f t="shared" si="319"/>
        <v/>
      </c>
    </row>
    <row r="1815" spans="1:28" x14ac:dyDescent="0.45">
      <c r="A1815" t="s">
        <v>1375</v>
      </c>
      <c r="B1815" t="s">
        <v>1375</v>
      </c>
      <c r="C1815" t="s">
        <v>2998</v>
      </c>
      <c r="D1815" t="s">
        <v>2957</v>
      </c>
      <c r="E1815">
        <v>6095</v>
      </c>
      <c r="F1815" t="s">
        <v>1655</v>
      </c>
      <c r="G1815">
        <v>38.446599999999997</v>
      </c>
      <c r="H1815">
        <v>-121.825</v>
      </c>
      <c r="I1815">
        <v>19906</v>
      </c>
      <c r="J1815">
        <v>19806</v>
      </c>
      <c r="K1815">
        <f t="shared" si="309"/>
        <v>9.8937402010812487</v>
      </c>
      <c r="L1815">
        <v>1072</v>
      </c>
      <c r="M1815" t="s">
        <v>19</v>
      </c>
      <c r="N1815" t="b">
        <v>1</v>
      </c>
      <c r="O1815" t="s">
        <v>20</v>
      </c>
      <c r="P1815">
        <v>95620</v>
      </c>
      <c r="Q1815">
        <v>1840018859</v>
      </c>
      <c r="R1815" t="str">
        <f t="shared" si="310"/>
        <v>small</v>
      </c>
      <c r="S1815">
        <f t="shared" si="311"/>
        <v>1</v>
      </c>
      <c r="T1815">
        <v>1814</v>
      </c>
      <c r="U1815">
        <f t="shared" si="312"/>
        <v>9.8937402010812487</v>
      </c>
      <c r="V1815">
        <f t="shared" si="313"/>
        <v>1814</v>
      </c>
      <c r="W1815" t="str">
        <f t="shared" si="314"/>
        <v/>
      </c>
      <c r="X1815" t="str">
        <f t="shared" si="315"/>
        <v/>
      </c>
      <c r="Y1815" t="str">
        <f t="shared" si="316"/>
        <v/>
      </c>
      <c r="Z1815" t="str">
        <f t="shared" si="317"/>
        <v/>
      </c>
      <c r="AA1815" t="str">
        <f t="shared" si="318"/>
        <v/>
      </c>
      <c r="AB1815" t="str">
        <f t="shared" si="319"/>
        <v/>
      </c>
    </row>
    <row r="1816" spans="1:28" x14ac:dyDescent="0.45">
      <c r="A1816" t="s">
        <v>3299</v>
      </c>
      <c r="B1816" t="s">
        <v>3299</v>
      </c>
      <c r="C1816" t="s">
        <v>2998</v>
      </c>
      <c r="D1816" t="s">
        <v>2957</v>
      </c>
      <c r="E1816">
        <v>6037</v>
      </c>
      <c r="F1816" t="s">
        <v>2149</v>
      </c>
      <c r="G1816">
        <v>33.865400000000001</v>
      </c>
      <c r="H1816">
        <v>-118.39660000000001</v>
      </c>
      <c r="I1816">
        <v>19789</v>
      </c>
      <c r="J1816">
        <v>19789</v>
      </c>
      <c r="K1816">
        <f t="shared" si="309"/>
        <v>9.8928815067489033</v>
      </c>
      <c r="L1816">
        <v>5355</v>
      </c>
      <c r="M1816" t="s">
        <v>19</v>
      </c>
      <c r="N1816" t="b">
        <v>1</v>
      </c>
      <c r="O1816" t="s">
        <v>20</v>
      </c>
      <c r="P1816">
        <v>90254</v>
      </c>
      <c r="Q1816">
        <v>1840020487</v>
      </c>
      <c r="R1816" t="str">
        <f t="shared" si="310"/>
        <v>small</v>
      </c>
      <c r="S1816">
        <f t="shared" si="311"/>
        <v>1</v>
      </c>
      <c r="T1816">
        <v>1815</v>
      </c>
      <c r="U1816">
        <f t="shared" si="312"/>
        <v>9.8928815067489033</v>
      </c>
      <c r="V1816">
        <f t="shared" si="313"/>
        <v>1815</v>
      </c>
      <c r="W1816" t="str">
        <f t="shared" si="314"/>
        <v/>
      </c>
      <c r="X1816" t="str">
        <f t="shared" si="315"/>
        <v/>
      </c>
      <c r="Y1816" t="str">
        <f t="shared" si="316"/>
        <v/>
      </c>
      <c r="Z1816" t="str">
        <f t="shared" si="317"/>
        <v/>
      </c>
      <c r="AA1816" t="str">
        <f t="shared" si="318"/>
        <v/>
      </c>
      <c r="AB1816" t="str">
        <f t="shared" si="319"/>
        <v/>
      </c>
    </row>
    <row r="1817" spans="1:28" x14ac:dyDescent="0.45">
      <c r="A1817" t="s">
        <v>283</v>
      </c>
      <c r="B1817" t="s">
        <v>283</v>
      </c>
      <c r="C1817" t="s">
        <v>16</v>
      </c>
      <c r="D1817" t="s">
        <v>17</v>
      </c>
      <c r="E1817">
        <v>53037</v>
      </c>
      <c r="F1817" t="s">
        <v>36</v>
      </c>
      <c r="G1817">
        <v>47.000999999999998</v>
      </c>
      <c r="H1817">
        <v>-120.5491</v>
      </c>
      <c r="I1817">
        <v>22847</v>
      </c>
      <c r="J1817">
        <v>19786</v>
      </c>
      <c r="K1817">
        <f t="shared" si="309"/>
        <v>9.8927298958831678</v>
      </c>
      <c r="L1817">
        <v>1086</v>
      </c>
      <c r="M1817" t="s">
        <v>19</v>
      </c>
      <c r="N1817" t="b">
        <v>1</v>
      </c>
      <c r="O1817" t="s">
        <v>20</v>
      </c>
      <c r="P1817">
        <v>98926</v>
      </c>
      <c r="Q1817">
        <v>1840019841</v>
      </c>
      <c r="R1817" t="str">
        <f t="shared" si="310"/>
        <v>small</v>
      </c>
      <c r="S1817">
        <f t="shared" si="311"/>
        <v>1</v>
      </c>
      <c r="T1817">
        <v>1816</v>
      </c>
      <c r="U1817">
        <f t="shared" si="312"/>
        <v>9.8927298958831678</v>
      </c>
      <c r="V1817">
        <f t="shared" si="313"/>
        <v>1816</v>
      </c>
      <c r="W1817" t="str">
        <f t="shared" si="314"/>
        <v/>
      </c>
      <c r="X1817" t="str">
        <f t="shared" si="315"/>
        <v/>
      </c>
      <c r="Y1817" t="str">
        <f t="shared" si="316"/>
        <v/>
      </c>
      <c r="Z1817" t="str">
        <f t="shared" si="317"/>
        <v/>
      </c>
      <c r="AA1817" t="str">
        <f t="shared" si="318"/>
        <v/>
      </c>
      <c r="AB1817" t="str">
        <f t="shared" si="319"/>
        <v/>
      </c>
    </row>
    <row r="1818" spans="1:28" x14ac:dyDescent="0.45">
      <c r="A1818" t="s">
        <v>2714</v>
      </c>
      <c r="B1818" t="s">
        <v>2714</v>
      </c>
      <c r="C1818" t="s">
        <v>2703</v>
      </c>
      <c r="D1818" t="s">
        <v>2129</v>
      </c>
      <c r="E1818">
        <v>36019</v>
      </c>
      <c r="F1818" t="s">
        <v>131</v>
      </c>
      <c r="G1818">
        <v>44.695099999999996</v>
      </c>
      <c r="H1818">
        <v>-73.456299999999999</v>
      </c>
      <c r="I1818">
        <v>29130</v>
      </c>
      <c r="J1818">
        <v>19780</v>
      </c>
      <c r="K1818">
        <f t="shared" si="309"/>
        <v>9.8924266051767038</v>
      </c>
      <c r="L1818">
        <v>1515</v>
      </c>
      <c r="M1818" t="s">
        <v>19</v>
      </c>
      <c r="N1818" t="b">
        <v>1</v>
      </c>
      <c r="O1818" t="s">
        <v>330</v>
      </c>
      <c r="P1818" t="s">
        <v>2715</v>
      </c>
      <c r="Q1818">
        <v>1840000296</v>
      </c>
      <c r="R1818" t="str">
        <f t="shared" si="310"/>
        <v>small</v>
      </c>
      <c r="S1818">
        <f t="shared" si="311"/>
        <v>1</v>
      </c>
      <c r="T1818">
        <v>1817</v>
      </c>
      <c r="U1818">
        <f t="shared" si="312"/>
        <v>9.8924266051767038</v>
      </c>
      <c r="V1818">
        <f t="shared" si="313"/>
        <v>1817</v>
      </c>
      <c r="W1818" t="str">
        <f t="shared" si="314"/>
        <v/>
      </c>
      <c r="X1818" t="str">
        <f t="shared" si="315"/>
        <v/>
      </c>
      <c r="Y1818" t="str">
        <f t="shared" si="316"/>
        <v/>
      </c>
      <c r="Z1818" t="str">
        <f t="shared" si="317"/>
        <v/>
      </c>
      <c r="AA1818" t="str">
        <f t="shared" si="318"/>
        <v/>
      </c>
      <c r="AB1818" t="str">
        <f t="shared" si="319"/>
        <v/>
      </c>
    </row>
    <row r="1819" spans="1:28" x14ac:dyDescent="0.45">
      <c r="A1819" t="s">
        <v>4886</v>
      </c>
      <c r="B1819" t="s">
        <v>4886</v>
      </c>
      <c r="C1819" t="s">
        <v>4859</v>
      </c>
      <c r="D1819" t="s">
        <v>4860</v>
      </c>
      <c r="E1819">
        <v>27037</v>
      </c>
      <c r="F1819" t="s">
        <v>2554</v>
      </c>
      <c r="G1819">
        <v>44.901899999999998</v>
      </c>
      <c r="H1819">
        <v>-93.085700000000003</v>
      </c>
      <c r="I1819">
        <v>19746</v>
      </c>
      <c r="J1819">
        <v>19746</v>
      </c>
      <c r="K1819">
        <f t="shared" si="309"/>
        <v>9.8907062181713954</v>
      </c>
      <c r="L1819">
        <v>1551</v>
      </c>
      <c r="M1819" t="s">
        <v>19</v>
      </c>
      <c r="N1819" t="b">
        <v>1</v>
      </c>
      <c r="O1819" t="s">
        <v>596</v>
      </c>
      <c r="P1819">
        <v>55118</v>
      </c>
      <c r="Q1819">
        <v>1840010012</v>
      </c>
      <c r="R1819" t="str">
        <f t="shared" si="310"/>
        <v>small</v>
      </c>
      <c r="S1819">
        <f t="shared" si="311"/>
        <v>1</v>
      </c>
      <c r="T1819">
        <v>1818</v>
      </c>
      <c r="U1819">
        <f t="shared" si="312"/>
        <v>9.8907062181713954</v>
      </c>
      <c r="V1819">
        <f t="shared" si="313"/>
        <v>1818</v>
      </c>
      <c r="W1819" t="str">
        <f t="shared" si="314"/>
        <v/>
      </c>
      <c r="X1819" t="str">
        <f t="shared" si="315"/>
        <v/>
      </c>
      <c r="Y1819" t="str">
        <f t="shared" si="316"/>
        <v/>
      </c>
      <c r="Z1819" t="str">
        <f t="shared" si="317"/>
        <v/>
      </c>
      <c r="AA1819" t="str">
        <f t="shared" si="318"/>
        <v/>
      </c>
      <c r="AB1819" t="str">
        <f t="shared" si="319"/>
        <v/>
      </c>
    </row>
    <row r="1820" spans="1:28" x14ac:dyDescent="0.45">
      <c r="A1820" t="s">
        <v>4052</v>
      </c>
      <c r="B1820" t="s">
        <v>4052</v>
      </c>
      <c r="C1820" t="s">
        <v>4006</v>
      </c>
      <c r="D1820" t="s">
        <v>4007</v>
      </c>
      <c r="E1820">
        <v>13135</v>
      </c>
      <c r="F1820" t="s">
        <v>4009</v>
      </c>
      <c r="G1820">
        <v>33.856000000000002</v>
      </c>
      <c r="H1820">
        <v>-84.003900000000002</v>
      </c>
      <c r="I1820">
        <v>19738</v>
      </c>
      <c r="J1820">
        <v>19738</v>
      </c>
      <c r="K1820">
        <f t="shared" si="309"/>
        <v>9.8903009907319532</v>
      </c>
      <c r="L1820">
        <v>728</v>
      </c>
      <c r="M1820" t="s">
        <v>19</v>
      </c>
      <c r="N1820" t="b">
        <v>1</v>
      </c>
      <c r="O1820" t="s">
        <v>330</v>
      </c>
      <c r="P1820">
        <v>30078</v>
      </c>
      <c r="Q1820">
        <v>1840015614</v>
      </c>
      <c r="R1820" t="str">
        <f t="shared" si="310"/>
        <v>small</v>
      </c>
      <c r="S1820">
        <f t="shared" si="311"/>
        <v>1</v>
      </c>
      <c r="T1820">
        <v>1819</v>
      </c>
      <c r="U1820">
        <f t="shared" si="312"/>
        <v>9.8903009907319532</v>
      </c>
      <c r="V1820">
        <f t="shared" si="313"/>
        <v>1819</v>
      </c>
      <c r="W1820" t="str">
        <f t="shared" si="314"/>
        <v/>
      </c>
      <c r="X1820" t="str">
        <f t="shared" si="315"/>
        <v/>
      </c>
      <c r="Y1820" t="str">
        <f t="shared" si="316"/>
        <v/>
      </c>
      <c r="Z1820" t="str">
        <f t="shared" si="317"/>
        <v/>
      </c>
      <c r="AA1820" t="str">
        <f t="shared" si="318"/>
        <v/>
      </c>
      <c r="AB1820" t="str">
        <f t="shared" si="319"/>
        <v/>
      </c>
    </row>
    <row r="1821" spans="1:28" x14ac:dyDescent="0.45">
      <c r="A1821" t="s">
        <v>652</v>
      </c>
      <c r="B1821" t="s">
        <v>652</v>
      </c>
      <c r="C1821" t="s">
        <v>2854</v>
      </c>
      <c r="D1821" t="s">
        <v>2855</v>
      </c>
      <c r="E1821">
        <v>42003</v>
      </c>
      <c r="F1821" t="s">
        <v>2856</v>
      </c>
      <c r="G1821">
        <v>40.369100000000003</v>
      </c>
      <c r="H1821">
        <v>-79.966800000000006</v>
      </c>
      <c r="I1821">
        <v>19734</v>
      </c>
      <c r="J1821">
        <v>19734</v>
      </c>
      <c r="K1821">
        <f t="shared" si="309"/>
        <v>9.8900983154171112</v>
      </c>
      <c r="L1821">
        <v>1319</v>
      </c>
      <c r="M1821" t="s">
        <v>19</v>
      </c>
      <c r="N1821" t="b">
        <v>1</v>
      </c>
      <c r="O1821" t="s">
        <v>330</v>
      </c>
      <c r="P1821" t="s">
        <v>2904</v>
      </c>
      <c r="Q1821">
        <v>1840001201</v>
      </c>
      <c r="R1821" t="str">
        <f t="shared" si="310"/>
        <v>small</v>
      </c>
      <c r="S1821">
        <f t="shared" si="311"/>
        <v>1</v>
      </c>
      <c r="T1821">
        <v>1820</v>
      </c>
      <c r="U1821">
        <f t="shared" si="312"/>
        <v>9.8900983154171112</v>
      </c>
      <c r="V1821">
        <f t="shared" si="313"/>
        <v>1820</v>
      </c>
      <c r="W1821" t="str">
        <f t="shared" si="314"/>
        <v/>
      </c>
      <c r="X1821" t="str">
        <f t="shared" si="315"/>
        <v/>
      </c>
      <c r="Y1821" t="str">
        <f t="shared" si="316"/>
        <v/>
      </c>
      <c r="Z1821" t="str">
        <f t="shared" si="317"/>
        <v/>
      </c>
      <c r="AA1821" t="str">
        <f t="shared" si="318"/>
        <v/>
      </c>
      <c r="AB1821" t="str">
        <f t="shared" si="319"/>
        <v/>
      </c>
    </row>
    <row r="1822" spans="1:28" x14ac:dyDescent="0.45">
      <c r="A1822" t="s">
        <v>3868</v>
      </c>
      <c r="B1822" t="s">
        <v>3868</v>
      </c>
      <c r="C1822" t="s">
        <v>4006</v>
      </c>
      <c r="D1822" t="s">
        <v>4007</v>
      </c>
      <c r="E1822">
        <v>13063</v>
      </c>
      <c r="F1822" t="s">
        <v>100</v>
      </c>
      <c r="G1822">
        <v>33.620899999999999</v>
      </c>
      <c r="H1822">
        <v>-84.359200000000001</v>
      </c>
      <c r="I1822">
        <v>19731</v>
      </c>
      <c r="J1822">
        <v>19731</v>
      </c>
      <c r="K1822">
        <f t="shared" si="309"/>
        <v>9.8899462819694612</v>
      </c>
      <c r="L1822">
        <v>821</v>
      </c>
      <c r="M1822" t="s">
        <v>19</v>
      </c>
      <c r="N1822" t="b">
        <v>1</v>
      </c>
      <c r="O1822" t="s">
        <v>330</v>
      </c>
      <c r="P1822" t="s">
        <v>4109</v>
      </c>
      <c r="Q1822">
        <v>1840013750</v>
      </c>
      <c r="R1822" t="str">
        <f t="shared" si="310"/>
        <v>small</v>
      </c>
      <c r="S1822">
        <f t="shared" si="311"/>
        <v>1</v>
      </c>
      <c r="T1822">
        <v>1821</v>
      </c>
      <c r="U1822">
        <f t="shared" si="312"/>
        <v>9.8899462819694612</v>
      </c>
      <c r="V1822">
        <f t="shared" si="313"/>
        <v>1821</v>
      </c>
      <c r="W1822" t="str">
        <f t="shared" si="314"/>
        <v/>
      </c>
      <c r="X1822" t="str">
        <f t="shared" si="315"/>
        <v/>
      </c>
      <c r="Y1822" t="str">
        <f t="shared" si="316"/>
        <v/>
      </c>
      <c r="Z1822" t="str">
        <f t="shared" si="317"/>
        <v/>
      </c>
      <c r="AA1822" t="str">
        <f t="shared" si="318"/>
        <v/>
      </c>
      <c r="AB1822" t="str">
        <f t="shared" si="319"/>
        <v/>
      </c>
    </row>
    <row r="1823" spans="1:28" x14ac:dyDescent="0.45">
      <c r="A1823" t="s">
        <v>4902</v>
      </c>
      <c r="B1823" t="s">
        <v>4902</v>
      </c>
      <c r="C1823" t="s">
        <v>4859</v>
      </c>
      <c r="D1823" t="s">
        <v>4860</v>
      </c>
      <c r="E1823">
        <v>27003</v>
      </c>
      <c r="F1823" t="s">
        <v>2544</v>
      </c>
      <c r="G1823">
        <v>45.048400000000001</v>
      </c>
      <c r="H1823">
        <v>-93.247299999999996</v>
      </c>
      <c r="I1823">
        <v>19723</v>
      </c>
      <c r="J1823">
        <v>19723</v>
      </c>
      <c r="K1823">
        <f t="shared" si="309"/>
        <v>9.8895407464035028</v>
      </c>
      <c r="L1823">
        <v>2232</v>
      </c>
      <c r="M1823" t="s">
        <v>19</v>
      </c>
      <c r="N1823" t="b">
        <v>1</v>
      </c>
      <c r="O1823" t="s">
        <v>596</v>
      </c>
      <c r="P1823">
        <v>55421</v>
      </c>
      <c r="Q1823">
        <v>1840006712</v>
      </c>
      <c r="R1823" t="str">
        <f t="shared" si="310"/>
        <v>small</v>
      </c>
      <c r="S1823">
        <f t="shared" si="311"/>
        <v>1</v>
      </c>
      <c r="T1823">
        <v>1822</v>
      </c>
      <c r="U1823">
        <f t="shared" si="312"/>
        <v>9.8895407464035028</v>
      </c>
      <c r="V1823">
        <f t="shared" si="313"/>
        <v>1822</v>
      </c>
      <c r="W1823" t="str">
        <f t="shared" si="314"/>
        <v/>
      </c>
      <c r="X1823" t="str">
        <f t="shared" si="315"/>
        <v/>
      </c>
      <c r="Y1823" t="str">
        <f t="shared" si="316"/>
        <v/>
      </c>
      <c r="Z1823" t="str">
        <f t="shared" si="317"/>
        <v/>
      </c>
      <c r="AA1823" t="str">
        <f t="shared" si="318"/>
        <v/>
      </c>
      <c r="AB1823" t="str">
        <f t="shared" si="319"/>
        <v/>
      </c>
    </row>
    <row r="1824" spans="1:28" x14ac:dyDescent="0.45">
      <c r="A1824" t="s">
        <v>1414</v>
      </c>
      <c r="B1824" t="s">
        <v>1414</v>
      </c>
      <c r="C1824" t="s">
        <v>2854</v>
      </c>
      <c r="D1824" t="s">
        <v>2855</v>
      </c>
      <c r="E1824">
        <v>42021</v>
      </c>
      <c r="F1824" t="s">
        <v>770</v>
      </c>
      <c r="G1824">
        <v>40.325800000000001</v>
      </c>
      <c r="H1824">
        <v>-78.919399999999996</v>
      </c>
      <c r="I1824">
        <v>64842</v>
      </c>
      <c r="J1824">
        <v>19712</v>
      </c>
      <c r="K1824">
        <f t="shared" si="309"/>
        <v>9.8889828663332455</v>
      </c>
      <c r="L1824">
        <v>1291</v>
      </c>
      <c r="M1824" t="s">
        <v>19</v>
      </c>
      <c r="N1824" t="b">
        <v>1</v>
      </c>
      <c r="O1824" t="s">
        <v>330</v>
      </c>
      <c r="P1824" t="s">
        <v>2937</v>
      </c>
      <c r="Q1824">
        <v>1840001116</v>
      </c>
      <c r="R1824" t="str">
        <f t="shared" si="310"/>
        <v>small</v>
      </c>
      <c r="S1824">
        <f t="shared" si="311"/>
        <v>1</v>
      </c>
      <c r="T1824">
        <v>1823</v>
      </c>
      <c r="U1824">
        <f t="shared" si="312"/>
        <v>9.8889828663332455</v>
      </c>
      <c r="V1824">
        <f t="shared" si="313"/>
        <v>1823</v>
      </c>
      <c r="W1824" t="str">
        <f t="shared" si="314"/>
        <v/>
      </c>
      <c r="X1824" t="str">
        <f t="shared" si="315"/>
        <v/>
      </c>
      <c r="Y1824" t="str">
        <f t="shared" si="316"/>
        <v/>
      </c>
      <c r="Z1824" t="str">
        <f t="shared" si="317"/>
        <v/>
      </c>
      <c r="AA1824" t="str">
        <f t="shared" si="318"/>
        <v/>
      </c>
      <c r="AB1824" t="str">
        <f t="shared" si="319"/>
        <v/>
      </c>
    </row>
    <row r="1825" spans="1:28" x14ac:dyDescent="0.45">
      <c r="A1825" t="s">
        <v>3617</v>
      </c>
      <c r="B1825" t="s">
        <v>3617</v>
      </c>
      <c r="C1825" t="s">
        <v>5269</v>
      </c>
      <c r="D1825" t="s">
        <v>766</v>
      </c>
      <c r="E1825">
        <v>41005</v>
      </c>
      <c r="F1825" t="s">
        <v>5277</v>
      </c>
      <c r="G1825">
        <v>45.438299999999998</v>
      </c>
      <c r="H1825">
        <v>-122.5142</v>
      </c>
      <c r="I1825">
        <v>19704</v>
      </c>
      <c r="J1825">
        <v>19704</v>
      </c>
      <c r="K1825">
        <f t="shared" si="309"/>
        <v>9.8885769398003731</v>
      </c>
      <c r="L1825">
        <v>858</v>
      </c>
      <c r="M1825" t="s">
        <v>19</v>
      </c>
      <c r="N1825" t="b">
        <v>1</v>
      </c>
      <c r="O1825" t="s">
        <v>20</v>
      </c>
      <c r="P1825" t="s">
        <v>5278</v>
      </c>
      <c r="Q1825">
        <v>1840019950</v>
      </c>
      <c r="R1825" t="str">
        <f t="shared" si="310"/>
        <v>small</v>
      </c>
      <c r="S1825">
        <f t="shared" si="311"/>
        <v>1</v>
      </c>
      <c r="T1825">
        <v>1824</v>
      </c>
      <c r="U1825">
        <f t="shared" si="312"/>
        <v>9.8885769398003731</v>
      </c>
      <c r="V1825">
        <f t="shared" si="313"/>
        <v>1824</v>
      </c>
      <c r="W1825" t="str">
        <f t="shared" si="314"/>
        <v/>
      </c>
      <c r="X1825" t="str">
        <f t="shared" si="315"/>
        <v/>
      </c>
      <c r="Y1825" t="str">
        <f t="shared" si="316"/>
        <v/>
      </c>
      <c r="Z1825" t="str">
        <f t="shared" si="317"/>
        <v/>
      </c>
      <c r="AA1825" t="str">
        <f t="shared" si="318"/>
        <v/>
      </c>
      <c r="AB1825" t="str">
        <f t="shared" si="319"/>
        <v/>
      </c>
    </row>
    <row r="1826" spans="1:28" x14ac:dyDescent="0.45">
      <c r="A1826" t="s">
        <v>3189</v>
      </c>
      <c r="B1826" t="s">
        <v>3189</v>
      </c>
      <c r="C1826" t="s">
        <v>2998</v>
      </c>
      <c r="D1826" t="s">
        <v>2957</v>
      </c>
      <c r="E1826">
        <v>6065</v>
      </c>
      <c r="F1826" t="s">
        <v>222</v>
      </c>
      <c r="G1826">
        <v>33.621899999999997</v>
      </c>
      <c r="H1826">
        <v>-114.6177</v>
      </c>
      <c r="I1826">
        <v>12267</v>
      </c>
      <c r="J1826">
        <v>19693</v>
      </c>
      <c r="K1826">
        <f t="shared" si="309"/>
        <v>9.8880185216321959</v>
      </c>
      <c r="L1826">
        <v>290</v>
      </c>
      <c r="M1826" t="s">
        <v>19</v>
      </c>
      <c r="N1826" t="b">
        <v>1</v>
      </c>
      <c r="O1826" t="s">
        <v>20</v>
      </c>
      <c r="P1826" t="s">
        <v>3190</v>
      </c>
      <c r="Q1826">
        <v>1840019299</v>
      </c>
      <c r="R1826" t="str">
        <f t="shared" si="310"/>
        <v>small</v>
      </c>
      <c r="S1826">
        <f t="shared" si="311"/>
        <v>1</v>
      </c>
      <c r="T1826">
        <v>1825</v>
      </c>
      <c r="U1826">
        <f t="shared" si="312"/>
        <v>9.8880185216321959</v>
      </c>
      <c r="V1826">
        <f t="shared" si="313"/>
        <v>1825</v>
      </c>
      <c r="W1826" t="str">
        <f t="shared" si="314"/>
        <v/>
      </c>
      <c r="X1826" t="str">
        <f t="shared" si="315"/>
        <v/>
      </c>
      <c r="Y1826" t="str">
        <f t="shared" si="316"/>
        <v/>
      </c>
      <c r="Z1826" t="str">
        <f t="shared" si="317"/>
        <v/>
      </c>
      <c r="AA1826" t="str">
        <f t="shared" si="318"/>
        <v/>
      </c>
      <c r="AB1826" t="str">
        <f t="shared" si="319"/>
        <v/>
      </c>
    </row>
    <row r="1827" spans="1:28" x14ac:dyDescent="0.45">
      <c r="A1827" t="s">
        <v>4650</v>
      </c>
      <c r="B1827" t="s">
        <v>4650</v>
      </c>
      <c r="C1827" t="s">
        <v>4580</v>
      </c>
      <c r="D1827" t="s">
        <v>899</v>
      </c>
      <c r="E1827">
        <v>39085</v>
      </c>
      <c r="F1827" t="s">
        <v>999</v>
      </c>
      <c r="G1827">
        <v>41.723999999999997</v>
      </c>
      <c r="H1827">
        <v>-81.253600000000006</v>
      </c>
      <c r="I1827">
        <v>19691</v>
      </c>
      <c r="J1827">
        <v>19691</v>
      </c>
      <c r="K1827">
        <f t="shared" si="309"/>
        <v>9.8879169575451709</v>
      </c>
      <c r="L1827">
        <v>1113</v>
      </c>
      <c r="M1827" t="s">
        <v>19</v>
      </c>
      <c r="N1827" t="b">
        <v>1</v>
      </c>
      <c r="O1827" t="s">
        <v>330</v>
      </c>
      <c r="P1827">
        <v>44077</v>
      </c>
      <c r="Q1827">
        <v>1840000542</v>
      </c>
      <c r="R1827" t="str">
        <f t="shared" si="310"/>
        <v>small</v>
      </c>
      <c r="S1827">
        <f t="shared" si="311"/>
        <v>1</v>
      </c>
      <c r="T1827">
        <v>1826</v>
      </c>
      <c r="U1827">
        <f t="shared" si="312"/>
        <v>9.8879169575451709</v>
      </c>
      <c r="V1827">
        <f t="shared" si="313"/>
        <v>1826</v>
      </c>
      <c r="W1827" t="str">
        <f t="shared" si="314"/>
        <v/>
      </c>
      <c r="X1827" t="str">
        <f t="shared" si="315"/>
        <v/>
      </c>
      <c r="Y1827" t="str">
        <f t="shared" si="316"/>
        <v/>
      </c>
      <c r="Z1827" t="str">
        <f t="shared" si="317"/>
        <v/>
      </c>
      <c r="AA1827" t="str">
        <f t="shared" si="318"/>
        <v/>
      </c>
      <c r="AB1827" t="str">
        <f t="shared" si="319"/>
        <v/>
      </c>
    </row>
    <row r="1828" spans="1:28" x14ac:dyDescent="0.45">
      <c r="A1828" t="s">
        <v>806</v>
      </c>
      <c r="B1828" t="s">
        <v>806</v>
      </c>
      <c r="C1828" t="s">
        <v>2998</v>
      </c>
      <c r="D1828" t="s">
        <v>2957</v>
      </c>
      <c r="E1828">
        <v>6001</v>
      </c>
      <c r="F1828" t="s">
        <v>1596</v>
      </c>
      <c r="G1828">
        <v>37.889800000000001</v>
      </c>
      <c r="H1828">
        <v>-122.3018</v>
      </c>
      <c r="I1828">
        <v>19688</v>
      </c>
      <c r="J1828">
        <v>19688</v>
      </c>
      <c r="K1828">
        <f t="shared" si="309"/>
        <v>9.8877645920708925</v>
      </c>
      <c r="L1828">
        <v>4250</v>
      </c>
      <c r="M1828" t="s">
        <v>19</v>
      </c>
      <c r="N1828" t="b">
        <v>1</v>
      </c>
      <c r="O1828" t="s">
        <v>20</v>
      </c>
      <c r="P1828">
        <v>94706</v>
      </c>
      <c r="Q1828">
        <v>1840028140</v>
      </c>
      <c r="R1828" t="str">
        <f t="shared" si="310"/>
        <v>small</v>
      </c>
      <c r="S1828">
        <f t="shared" si="311"/>
        <v>1</v>
      </c>
      <c r="T1828">
        <v>1827</v>
      </c>
      <c r="U1828">
        <f t="shared" si="312"/>
        <v>9.8877645920708925</v>
      </c>
      <c r="V1828">
        <f t="shared" si="313"/>
        <v>1827</v>
      </c>
      <c r="W1828" t="str">
        <f t="shared" si="314"/>
        <v/>
      </c>
      <c r="X1828" t="str">
        <f t="shared" si="315"/>
        <v/>
      </c>
      <c r="Y1828" t="str">
        <f t="shared" si="316"/>
        <v/>
      </c>
      <c r="Z1828" t="str">
        <f t="shared" si="317"/>
        <v/>
      </c>
      <c r="AA1828" t="str">
        <f t="shared" si="318"/>
        <v/>
      </c>
      <c r="AB1828" t="str">
        <f t="shared" si="319"/>
        <v/>
      </c>
    </row>
    <row r="1829" spans="1:28" x14ac:dyDescent="0.45">
      <c r="A1829" t="s">
        <v>3973</v>
      </c>
      <c r="B1829" t="s">
        <v>3973</v>
      </c>
      <c r="C1829" t="s">
        <v>3789</v>
      </c>
      <c r="D1829" t="s">
        <v>3790</v>
      </c>
      <c r="E1829">
        <v>17031</v>
      </c>
      <c r="F1829" t="s">
        <v>2551</v>
      </c>
      <c r="G1829">
        <v>41.721299999999999</v>
      </c>
      <c r="H1829">
        <v>-87.701300000000003</v>
      </c>
      <c r="I1829">
        <v>19637</v>
      </c>
      <c r="J1829">
        <v>19637</v>
      </c>
      <c r="K1829">
        <f t="shared" si="309"/>
        <v>9.8851708207502309</v>
      </c>
      <c r="L1829">
        <v>2397</v>
      </c>
      <c r="M1829" t="s">
        <v>19</v>
      </c>
      <c r="N1829" t="b">
        <v>1</v>
      </c>
      <c r="O1829" t="s">
        <v>596</v>
      </c>
      <c r="P1829">
        <v>60805</v>
      </c>
      <c r="Q1829">
        <v>1840011273</v>
      </c>
      <c r="R1829" t="str">
        <f t="shared" si="310"/>
        <v>small</v>
      </c>
      <c r="S1829">
        <f t="shared" si="311"/>
        <v>1</v>
      </c>
      <c r="T1829">
        <v>1828</v>
      </c>
      <c r="U1829">
        <f t="shared" si="312"/>
        <v>9.8851708207502309</v>
      </c>
      <c r="V1829">
        <f t="shared" si="313"/>
        <v>1828</v>
      </c>
      <c r="W1829" t="str">
        <f t="shared" si="314"/>
        <v/>
      </c>
      <c r="X1829" t="str">
        <f t="shared" si="315"/>
        <v/>
      </c>
      <c r="Y1829" t="str">
        <f t="shared" si="316"/>
        <v/>
      </c>
      <c r="Z1829" t="str">
        <f t="shared" si="317"/>
        <v/>
      </c>
      <c r="AA1829" t="str">
        <f t="shared" si="318"/>
        <v/>
      </c>
      <c r="AB1829" t="str">
        <f t="shared" si="319"/>
        <v/>
      </c>
    </row>
    <row r="1830" spans="1:28" x14ac:dyDescent="0.45">
      <c r="A1830" t="s">
        <v>3986</v>
      </c>
      <c r="B1830" t="s">
        <v>3986</v>
      </c>
      <c r="C1830" t="s">
        <v>4859</v>
      </c>
      <c r="D1830" t="s">
        <v>4860</v>
      </c>
      <c r="E1830">
        <v>27163</v>
      </c>
      <c r="F1830" t="s">
        <v>17</v>
      </c>
      <c r="G1830">
        <v>45.253599999999999</v>
      </c>
      <c r="H1830">
        <v>-92.958299999999994</v>
      </c>
      <c r="I1830">
        <v>23270</v>
      </c>
      <c r="J1830">
        <v>19600</v>
      </c>
      <c r="K1830">
        <f t="shared" si="309"/>
        <v>9.8832848452186077</v>
      </c>
      <c r="L1830">
        <v>247</v>
      </c>
      <c r="M1830" t="s">
        <v>19</v>
      </c>
      <c r="N1830" t="b">
        <v>1</v>
      </c>
      <c r="O1830" t="s">
        <v>596</v>
      </c>
      <c r="P1830">
        <v>55025</v>
      </c>
      <c r="Q1830">
        <v>1840007808</v>
      </c>
      <c r="R1830" t="str">
        <f t="shared" si="310"/>
        <v>small</v>
      </c>
      <c r="S1830">
        <f t="shared" si="311"/>
        <v>1</v>
      </c>
      <c r="T1830">
        <v>1829</v>
      </c>
      <c r="U1830">
        <f t="shared" si="312"/>
        <v>9.8832848452186077</v>
      </c>
      <c r="V1830">
        <f t="shared" si="313"/>
        <v>1829</v>
      </c>
      <c r="W1830" t="str">
        <f t="shared" si="314"/>
        <v/>
      </c>
      <c r="X1830" t="str">
        <f t="shared" si="315"/>
        <v/>
      </c>
      <c r="Y1830" t="str">
        <f t="shared" si="316"/>
        <v/>
      </c>
      <c r="Z1830" t="str">
        <f t="shared" si="317"/>
        <v/>
      </c>
      <c r="AA1830" t="str">
        <f t="shared" si="318"/>
        <v/>
      </c>
      <c r="AB1830" t="str">
        <f t="shared" si="319"/>
        <v/>
      </c>
    </row>
    <row r="1831" spans="1:28" x14ac:dyDescent="0.45">
      <c r="A1831" t="s">
        <v>2575</v>
      </c>
      <c r="B1831" t="s">
        <v>2575</v>
      </c>
      <c r="C1831" t="s">
        <v>2528</v>
      </c>
      <c r="D1831" t="s">
        <v>2529</v>
      </c>
      <c r="E1831">
        <v>31153</v>
      </c>
      <c r="F1831" t="s">
        <v>2548</v>
      </c>
      <c r="G1831">
        <v>41.153100000000002</v>
      </c>
      <c r="H1831">
        <v>-96.045000000000002</v>
      </c>
      <c r="I1831">
        <v>19597</v>
      </c>
      <c r="J1831">
        <v>19597</v>
      </c>
      <c r="K1831">
        <f t="shared" si="309"/>
        <v>9.8831317722790537</v>
      </c>
      <c r="L1831">
        <v>1130</v>
      </c>
      <c r="M1831" t="s">
        <v>19</v>
      </c>
      <c r="N1831" t="b">
        <v>1</v>
      </c>
      <c r="O1831" t="s">
        <v>596</v>
      </c>
      <c r="P1831">
        <v>68046</v>
      </c>
      <c r="Q1831">
        <v>1840009328</v>
      </c>
      <c r="R1831" t="str">
        <f t="shared" si="310"/>
        <v>small</v>
      </c>
      <c r="S1831">
        <f t="shared" si="311"/>
        <v>1</v>
      </c>
      <c r="T1831">
        <v>1830</v>
      </c>
      <c r="U1831">
        <f t="shared" si="312"/>
        <v>9.8831317722790537</v>
      </c>
      <c r="V1831">
        <f t="shared" si="313"/>
        <v>1830</v>
      </c>
      <c r="W1831" t="str">
        <f t="shared" si="314"/>
        <v/>
      </c>
      <c r="X1831" t="str">
        <f t="shared" si="315"/>
        <v/>
      </c>
      <c r="Y1831" t="str">
        <f t="shared" si="316"/>
        <v/>
      </c>
      <c r="Z1831" t="str">
        <f t="shared" si="317"/>
        <v/>
      </c>
      <c r="AA1831" t="str">
        <f t="shared" si="318"/>
        <v/>
      </c>
      <c r="AB1831" t="str">
        <f t="shared" si="319"/>
        <v/>
      </c>
    </row>
    <row r="1832" spans="1:28" x14ac:dyDescent="0.45">
      <c r="A1832" t="s">
        <v>3514</v>
      </c>
      <c r="B1832" t="s">
        <v>3514</v>
      </c>
      <c r="C1832" t="s">
        <v>3509</v>
      </c>
      <c r="D1832" t="s">
        <v>2107</v>
      </c>
      <c r="E1832">
        <v>32019</v>
      </c>
      <c r="F1832" t="s">
        <v>3515</v>
      </c>
      <c r="G1832">
        <v>39.561199999999999</v>
      </c>
      <c r="H1832">
        <v>-119.1925</v>
      </c>
      <c r="I1832">
        <v>19195</v>
      </c>
      <c r="J1832">
        <v>19588</v>
      </c>
      <c r="K1832">
        <f t="shared" si="309"/>
        <v>9.8826724128222079</v>
      </c>
      <c r="L1832">
        <v>61</v>
      </c>
      <c r="M1832" t="s">
        <v>19</v>
      </c>
      <c r="N1832" t="b">
        <v>1</v>
      </c>
      <c r="O1832" t="s">
        <v>20</v>
      </c>
      <c r="P1832">
        <v>89408</v>
      </c>
      <c r="Q1832">
        <v>1840020214</v>
      </c>
      <c r="R1832" t="str">
        <f t="shared" si="310"/>
        <v>small</v>
      </c>
      <c r="S1832">
        <f t="shared" si="311"/>
        <v>1</v>
      </c>
      <c r="T1832">
        <v>1831</v>
      </c>
      <c r="U1832">
        <f t="shared" si="312"/>
        <v>9.8826724128222079</v>
      </c>
      <c r="V1832">
        <f t="shared" si="313"/>
        <v>1831</v>
      </c>
      <c r="W1832" t="str">
        <f t="shared" si="314"/>
        <v/>
      </c>
      <c r="X1832" t="str">
        <f t="shared" si="315"/>
        <v/>
      </c>
      <c r="Y1832" t="str">
        <f t="shared" si="316"/>
        <v/>
      </c>
      <c r="Z1832" t="str">
        <f t="shared" si="317"/>
        <v/>
      </c>
      <c r="AA1832" t="str">
        <f t="shared" si="318"/>
        <v/>
      </c>
      <c r="AB1832" t="str">
        <f t="shared" si="319"/>
        <v/>
      </c>
    </row>
    <row r="1833" spans="1:28" x14ac:dyDescent="0.45">
      <c r="A1833" t="s">
        <v>2751</v>
      </c>
      <c r="B1833" t="s">
        <v>2751</v>
      </c>
      <c r="C1833" t="s">
        <v>2703</v>
      </c>
      <c r="D1833" t="s">
        <v>2129</v>
      </c>
      <c r="E1833">
        <v>36059</v>
      </c>
      <c r="F1833" t="s">
        <v>1010</v>
      </c>
      <c r="G1833">
        <v>40.657899999999998</v>
      </c>
      <c r="H1833">
        <v>-73.674199999999999</v>
      </c>
      <c r="I1833">
        <v>19567</v>
      </c>
      <c r="J1833">
        <v>19567</v>
      </c>
      <c r="K1833">
        <f t="shared" si="309"/>
        <v>9.881599752778099</v>
      </c>
      <c r="L1833">
        <v>3751</v>
      </c>
      <c r="M1833" t="s">
        <v>19</v>
      </c>
      <c r="N1833" t="b">
        <v>1</v>
      </c>
      <c r="O1833" t="s">
        <v>330</v>
      </c>
      <c r="P1833">
        <v>11563</v>
      </c>
      <c r="Q1833">
        <v>1840005304</v>
      </c>
      <c r="R1833" t="str">
        <f t="shared" si="310"/>
        <v>small</v>
      </c>
      <c r="S1833">
        <f t="shared" si="311"/>
        <v>1</v>
      </c>
      <c r="T1833">
        <v>1832</v>
      </c>
      <c r="U1833">
        <f t="shared" si="312"/>
        <v>9.881599752778099</v>
      </c>
      <c r="V1833">
        <f t="shared" si="313"/>
        <v>1832</v>
      </c>
      <c r="W1833" t="str">
        <f t="shared" si="314"/>
        <v/>
      </c>
      <c r="X1833" t="str">
        <f t="shared" si="315"/>
        <v/>
      </c>
      <c r="Y1833" t="str">
        <f t="shared" si="316"/>
        <v/>
      </c>
      <c r="Z1833" t="str">
        <f t="shared" si="317"/>
        <v/>
      </c>
      <c r="AA1833" t="str">
        <f t="shared" si="318"/>
        <v/>
      </c>
      <c r="AB1833" t="str">
        <f t="shared" si="319"/>
        <v/>
      </c>
    </row>
    <row r="1834" spans="1:28" x14ac:dyDescent="0.45">
      <c r="A1834" t="s">
        <v>4922</v>
      </c>
      <c r="B1834" t="s">
        <v>4922</v>
      </c>
      <c r="C1834" t="s">
        <v>4859</v>
      </c>
      <c r="D1834" t="s">
        <v>4860</v>
      </c>
      <c r="E1834">
        <v>27067</v>
      </c>
      <c r="F1834" t="s">
        <v>4895</v>
      </c>
      <c r="G1834">
        <v>45.122399999999999</v>
      </c>
      <c r="H1834">
        <v>-95.055899999999994</v>
      </c>
      <c r="I1834">
        <v>20189</v>
      </c>
      <c r="J1834">
        <v>19558</v>
      </c>
      <c r="K1834">
        <f t="shared" si="309"/>
        <v>9.8811396888722207</v>
      </c>
      <c r="L1834">
        <v>533</v>
      </c>
      <c r="M1834" t="s">
        <v>19</v>
      </c>
      <c r="N1834" t="b">
        <v>1</v>
      </c>
      <c r="O1834" t="s">
        <v>596</v>
      </c>
      <c r="P1834">
        <v>56201</v>
      </c>
      <c r="Q1834">
        <v>1840009995</v>
      </c>
      <c r="R1834" t="str">
        <f t="shared" si="310"/>
        <v>small</v>
      </c>
      <c r="S1834">
        <f t="shared" si="311"/>
        <v>1</v>
      </c>
      <c r="T1834">
        <v>1833</v>
      </c>
      <c r="U1834">
        <f t="shared" si="312"/>
        <v>9.8811396888722207</v>
      </c>
      <c r="V1834">
        <f t="shared" si="313"/>
        <v>1833</v>
      </c>
      <c r="W1834" t="str">
        <f t="shared" si="314"/>
        <v/>
      </c>
      <c r="X1834" t="str">
        <f t="shared" si="315"/>
        <v/>
      </c>
      <c r="Y1834" t="str">
        <f t="shared" si="316"/>
        <v/>
      </c>
      <c r="Z1834" t="str">
        <f t="shared" si="317"/>
        <v/>
      </c>
      <c r="AA1834" t="str">
        <f t="shared" si="318"/>
        <v/>
      </c>
      <c r="AB1834" t="str">
        <f t="shared" si="319"/>
        <v/>
      </c>
    </row>
    <row r="1835" spans="1:28" x14ac:dyDescent="0.45">
      <c r="A1835" t="s">
        <v>939</v>
      </c>
      <c r="B1835" t="s">
        <v>939</v>
      </c>
      <c r="C1835" t="s">
        <v>4288</v>
      </c>
      <c r="D1835" t="s">
        <v>2932</v>
      </c>
      <c r="E1835">
        <v>40109</v>
      </c>
      <c r="F1835" t="s">
        <v>2932</v>
      </c>
      <c r="G1835">
        <v>35.507199999999997</v>
      </c>
      <c r="H1835">
        <v>-97.6417</v>
      </c>
      <c r="I1835">
        <v>19543</v>
      </c>
      <c r="J1835">
        <v>19543</v>
      </c>
      <c r="K1835">
        <f t="shared" si="309"/>
        <v>9.8803724450300763</v>
      </c>
      <c r="L1835">
        <v>1443</v>
      </c>
      <c r="M1835" t="s">
        <v>19</v>
      </c>
      <c r="N1835" t="b">
        <v>1</v>
      </c>
      <c r="O1835" t="s">
        <v>596</v>
      </c>
      <c r="P1835">
        <v>73008</v>
      </c>
      <c r="Q1835">
        <v>1840019153</v>
      </c>
      <c r="R1835" t="str">
        <f t="shared" si="310"/>
        <v>small</v>
      </c>
      <c r="S1835">
        <f t="shared" si="311"/>
        <v>1</v>
      </c>
      <c r="T1835">
        <v>1834</v>
      </c>
      <c r="U1835">
        <f t="shared" si="312"/>
        <v>9.8803724450300763</v>
      </c>
      <c r="V1835">
        <f t="shared" si="313"/>
        <v>1834</v>
      </c>
      <c r="W1835" t="str">
        <f t="shared" si="314"/>
        <v/>
      </c>
      <c r="X1835" t="str">
        <f t="shared" si="315"/>
        <v/>
      </c>
      <c r="Y1835" t="str">
        <f t="shared" si="316"/>
        <v/>
      </c>
      <c r="Z1835" t="str">
        <f t="shared" si="317"/>
        <v/>
      </c>
      <c r="AA1835" t="str">
        <f t="shared" si="318"/>
        <v/>
      </c>
      <c r="AB1835" t="str">
        <f t="shared" si="319"/>
        <v/>
      </c>
    </row>
    <row r="1836" spans="1:28" x14ac:dyDescent="0.45">
      <c r="A1836" t="s">
        <v>329</v>
      </c>
      <c r="B1836" t="s">
        <v>329</v>
      </c>
      <c r="C1836" t="s">
        <v>3789</v>
      </c>
      <c r="D1836" t="s">
        <v>3790</v>
      </c>
      <c r="E1836">
        <v>17089</v>
      </c>
      <c r="F1836" t="s">
        <v>2924</v>
      </c>
      <c r="G1836">
        <v>41.723700000000001</v>
      </c>
      <c r="H1836">
        <v>-88.363</v>
      </c>
      <c r="I1836">
        <v>19523</v>
      </c>
      <c r="J1836">
        <v>19523</v>
      </c>
      <c r="K1836">
        <f t="shared" si="309"/>
        <v>9.8793485366828016</v>
      </c>
      <c r="L1836">
        <v>807</v>
      </c>
      <c r="M1836" t="s">
        <v>19</v>
      </c>
      <c r="N1836" t="b">
        <v>1</v>
      </c>
      <c r="O1836" t="s">
        <v>596</v>
      </c>
      <c r="P1836">
        <v>60538</v>
      </c>
      <c r="Q1836">
        <v>1840011350</v>
      </c>
      <c r="R1836" t="str">
        <f t="shared" si="310"/>
        <v>small</v>
      </c>
      <c r="S1836">
        <f t="shared" si="311"/>
        <v>1</v>
      </c>
      <c r="T1836">
        <v>1835</v>
      </c>
      <c r="U1836">
        <f t="shared" si="312"/>
        <v>9.8793485366828016</v>
      </c>
      <c r="V1836">
        <f t="shared" si="313"/>
        <v>1835</v>
      </c>
      <c r="W1836" t="str">
        <f t="shared" si="314"/>
        <v/>
      </c>
      <c r="X1836" t="str">
        <f t="shared" si="315"/>
        <v/>
      </c>
      <c r="Y1836" t="str">
        <f t="shared" si="316"/>
        <v/>
      </c>
      <c r="Z1836" t="str">
        <f t="shared" si="317"/>
        <v/>
      </c>
      <c r="AA1836" t="str">
        <f t="shared" si="318"/>
        <v/>
      </c>
      <c r="AB1836" t="str">
        <f t="shared" si="319"/>
        <v/>
      </c>
    </row>
    <row r="1837" spans="1:28" x14ac:dyDescent="0.45">
      <c r="A1837" t="s">
        <v>891</v>
      </c>
      <c r="B1837" t="s">
        <v>891</v>
      </c>
      <c r="C1837" t="s">
        <v>966</v>
      </c>
      <c r="D1837" t="s">
        <v>967</v>
      </c>
      <c r="E1837">
        <v>12105</v>
      </c>
      <c r="F1837" t="s">
        <v>668</v>
      </c>
      <c r="G1837">
        <v>27.886199999999999</v>
      </c>
      <c r="H1837">
        <v>-81.821200000000005</v>
      </c>
      <c r="I1837">
        <v>19499</v>
      </c>
      <c r="J1837">
        <v>19499</v>
      </c>
      <c r="K1837">
        <f t="shared" si="309"/>
        <v>9.8781184611855863</v>
      </c>
      <c r="L1837">
        <v>163</v>
      </c>
      <c r="M1837" t="s">
        <v>19</v>
      </c>
      <c r="N1837" t="b">
        <v>1</v>
      </c>
      <c r="O1837" t="s">
        <v>330</v>
      </c>
      <c r="P1837" t="s">
        <v>1314</v>
      </c>
      <c r="Q1837">
        <v>1840014128</v>
      </c>
      <c r="R1837" t="str">
        <f t="shared" si="310"/>
        <v>small</v>
      </c>
      <c r="S1837">
        <f t="shared" si="311"/>
        <v>1</v>
      </c>
      <c r="T1837">
        <v>1836</v>
      </c>
      <c r="U1837">
        <f t="shared" si="312"/>
        <v>9.8781184611855863</v>
      </c>
      <c r="V1837">
        <f t="shared" si="313"/>
        <v>1836</v>
      </c>
      <c r="W1837" t="str">
        <f t="shared" si="314"/>
        <v/>
      </c>
      <c r="X1837" t="str">
        <f t="shared" si="315"/>
        <v/>
      </c>
      <c r="Y1837" t="str">
        <f t="shared" si="316"/>
        <v/>
      </c>
      <c r="Z1837" t="str">
        <f t="shared" si="317"/>
        <v/>
      </c>
      <c r="AA1837" t="str">
        <f t="shared" si="318"/>
        <v/>
      </c>
      <c r="AB1837" t="str">
        <f t="shared" si="319"/>
        <v/>
      </c>
    </row>
    <row r="1838" spans="1:28" x14ac:dyDescent="0.45">
      <c r="A1838" t="s">
        <v>1773</v>
      </c>
      <c r="B1838" t="s">
        <v>1773</v>
      </c>
      <c r="C1838" t="s">
        <v>1679</v>
      </c>
      <c r="D1838" t="s">
        <v>1680</v>
      </c>
      <c r="E1838">
        <v>48039</v>
      </c>
      <c r="F1838" t="s">
        <v>1683</v>
      </c>
      <c r="G1838">
        <v>29.168900000000001</v>
      </c>
      <c r="H1838">
        <v>-95.428799999999995</v>
      </c>
      <c r="I1838">
        <v>19491</v>
      </c>
      <c r="J1838">
        <v>19491</v>
      </c>
      <c r="K1838">
        <f t="shared" si="309"/>
        <v>9.8777080995486415</v>
      </c>
      <c r="L1838">
        <v>667</v>
      </c>
      <c r="M1838" t="s">
        <v>19</v>
      </c>
      <c r="N1838" t="b">
        <v>1</v>
      </c>
      <c r="O1838" t="s">
        <v>596</v>
      </c>
      <c r="P1838" t="s">
        <v>1774</v>
      </c>
      <c r="Q1838">
        <v>1840019672</v>
      </c>
      <c r="R1838" t="str">
        <f t="shared" si="310"/>
        <v>small</v>
      </c>
      <c r="S1838">
        <f t="shared" si="311"/>
        <v>1</v>
      </c>
      <c r="T1838">
        <v>1837</v>
      </c>
      <c r="U1838">
        <f t="shared" si="312"/>
        <v>9.8777080995486415</v>
      </c>
      <c r="V1838">
        <f t="shared" si="313"/>
        <v>1837</v>
      </c>
      <c r="W1838" t="str">
        <f t="shared" si="314"/>
        <v/>
      </c>
      <c r="X1838" t="str">
        <f t="shared" si="315"/>
        <v/>
      </c>
      <c r="Y1838" t="str">
        <f t="shared" si="316"/>
        <v/>
      </c>
      <c r="Z1838" t="str">
        <f t="shared" si="317"/>
        <v/>
      </c>
      <c r="AA1838" t="str">
        <f t="shared" si="318"/>
        <v/>
      </c>
      <c r="AB1838" t="str">
        <f t="shared" si="319"/>
        <v/>
      </c>
    </row>
    <row r="1839" spans="1:28" x14ac:dyDescent="0.45">
      <c r="A1839" t="s">
        <v>3240</v>
      </c>
      <c r="B1839" t="s">
        <v>3240</v>
      </c>
      <c r="C1839" t="s">
        <v>2998</v>
      </c>
      <c r="D1839" t="s">
        <v>2957</v>
      </c>
      <c r="E1839">
        <v>6013</v>
      </c>
      <c r="F1839" t="s">
        <v>3002</v>
      </c>
      <c r="G1839">
        <v>37.880800000000001</v>
      </c>
      <c r="H1839">
        <v>-122.179</v>
      </c>
      <c r="I1839">
        <v>19470</v>
      </c>
      <c r="J1839">
        <v>19470</v>
      </c>
      <c r="K1839">
        <f t="shared" si="309"/>
        <v>9.8766300983662454</v>
      </c>
      <c r="L1839">
        <v>584</v>
      </c>
      <c r="M1839" t="s">
        <v>19</v>
      </c>
      <c r="N1839" t="b">
        <v>1</v>
      </c>
      <c r="O1839" t="s">
        <v>20</v>
      </c>
      <c r="P1839">
        <v>94563</v>
      </c>
      <c r="Q1839">
        <v>1840020280</v>
      </c>
      <c r="R1839" t="str">
        <f t="shared" si="310"/>
        <v>small</v>
      </c>
      <c r="S1839">
        <f t="shared" si="311"/>
        <v>1</v>
      </c>
      <c r="T1839">
        <v>1838</v>
      </c>
      <c r="U1839">
        <f t="shared" si="312"/>
        <v>9.8766300983662454</v>
      </c>
      <c r="V1839">
        <f t="shared" si="313"/>
        <v>1838</v>
      </c>
      <c r="W1839" t="str">
        <f t="shared" si="314"/>
        <v/>
      </c>
      <c r="X1839" t="str">
        <f t="shared" si="315"/>
        <v/>
      </c>
      <c r="Y1839" t="str">
        <f t="shared" si="316"/>
        <v/>
      </c>
      <c r="Z1839" t="str">
        <f t="shared" si="317"/>
        <v/>
      </c>
      <c r="AA1839" t="str">
        <f t="shared" si="318"/>
        <v/>
      </c>
      <c r="AB1839" t="str">
        <f t="shared" si="319"/>
        <v/>
      </c>
    </row>
    <row r="1840" spans="1:28" x14ac:dyDescent="0.45">
      <c r="A1840" t="s">
        <v>1216</v>
      </c>
      <c r="B1840" t="s">
        <v>1216</v>
      </c>
      <c r="C1840" t="s">
        <v>966</v>
      </c>
      <c r="D1840" t="s">
        <v>967</v>
      </c>
      <c r="E1840">
        <v>12086</v>
      </c>
      <c r="F1840" t="s">
        <v>982</v>
      </c>
      <c r="G1840">
        <v>25.664999999999999</v>
      </c>
      <c r="H1840">
        <v>-80.304199999999994</v>
      </c>
      <c r="I1840">
        <v>19444</v>
      </c>
      <c r="J1840">
        <v>19444</v>
      </c>
      <c r="K1840">
        <f t="shared" si="309"/>
        <v>9.8752938181653462</v>
      </c>
      <c r="L1840">
        <v>1008</v>
      </c>
      <c r="M1840" t="s">
        <v>19</v>
      </c>
      <c r="N1840" t="b">
        <v>1</v>
      </c>
      <c r="O1840" t="s">
        <v>330</v>
      </c>
      <c r="P1840">
        <v>33156</v>
      </c>
      <c r="Q1840">
        <v>1840018336</v>
      </c>
      <c r="R1840" t="str">
        <f t="shared" si="310"/>
        <v>small</v>
      </c>
      <c r="S1840">
        <f t="shared" si="311"/>
        <v>1</v>
      </c>
      <c r="T1840">
        <v>1839</v>
      </c>
      <c r="U1840">
        <f t="shared" si="312"/>
        <v>9.8752938181653462</v>
      </c>
      <c r="V1840">
        <f t="shared" si="313"/>
        <v>1839</v>
      </c>
      <c r="W1840" t="str">
        <f t="shared" si="314"/>
        <v/>
      </c>
      <c r="X1840" t="str">
        <f t="shared" si="315"/>
        <v/>
      </c>
      <c r="Y1840" t="str">
        <f t="shared" si="316"/>
        <v/>
      </c>
      <c r="Z1840" t="str">
        <f t="shared" si="317"/>
        <v/>
      </c>
      <c r="AA1840" t="str">
        <f t="shared" si="318"/>
        <v/>
      </c>
      <c r="AB1840" t="str">
        <f t="shared" si="319"/>
        <v/>
      </c>
    </row>
    <row r="1841" spans="1:28" x14ac:dyDescent="0.45">
      <c r="A1841" t="s">
        <v>3711</v>
      </c>
      <c r="B1841" t="s">
        <v>3711</v>
      </c>
      <c r="C1841" t="s">
        <v>4781</v>
      </c>
      <c r="D1841" t="s">
        <v>4782</v>
      </c>
      <c r="E1841">
        <v>29043</v>
      </c>
      <c r="F1841" t="s">
        <v>3826</v>
      </c>
      <c r="G1841">
        <v>37.036200000000001</v>
      </c>
      <c r="H1841">
        <v>-93.215500000000006</v>
      </c>
      <c r="I1841">
        <v>19429</v>
      </c>
      <c r="J1841">
        <v>19429</v>
      </c>
      <c r="K1841">
        <f t="shared" si="309"/>
        <v>9.8745220742431137</v>
      </c>
      <c r="L1841">
        <v>670</v>
      </c>
      <c r="M1841" t="s">
        <v>19</v>
      </c>
      <c r="N1841" t="b">
        <v>1</v>
      </c>
      <c r="O1841" t="s">
        <v>596</v>
      </c>
      <c r="P1841">
        <v>65721</v>
      </c>
      <c r="Q1841">
        <v>1840009926</v>
      </c>
      <c r="R1841" t="str">
        <f t="shared" si="310"/>
        <v>small</v>
      </c>
      <c r="S1841">
        <f t="shared" si="311"/>
        <v>1</v>
      </c>
      <c r="T1841">
        <v>1840</v>
      </c>
      <c r="U1841">
        <f t="shared" si="312"/>
        <v>9.8745220742431137</v>
      </c>
      <c r="V1841">
        <f t="shared" si="313"/>
        <v>1840</v>
      </c>
      <c r="W1841" t="str">
        <f t="shared" si="314"/>
        <v/>
      </c>
      <c r="X1841" t="str">
        <f t="shared" si="315"/>
        <v/>
      </c>
      <c r="Y1841" t="str">
        <f t="shared" si="316"/>
        <v/>
      </c>
      <c r="Z1841" t="str">
        <f t="shared" si="317"/>
        <v/>
      </c>
      <c r="AA1841" t="str">
        <f t="shared" si="318"/>
        <v/>
      </c>
      <c r="AB1841" t="str">
        <f t="shared" si="319"/>
        <v/>
      </c>
    </row>
    <row r="1842" spans="1:28" x14ac:dyDescent="0.45">
      <c r="A1842" t="s">
        <v>2910</v>
      </c>
      <c r="B1842" t="s">
        <v>2910</v>
      </c>
      <c r="C1842" t="s">
        <v>3626</v>
      </c>
      <c r="D1842" t="s">
        <v>3627</v>
      </c>
      <c r="E1842">
        <v>1003</v>
      </c>
      <c r="F1842" t="s">
        <v>652</v>
      </c>
      <c r="G1842">
        <v>30.523499999999999</v>
      </c>
      <c r="H1842">
        <v>-87.8827</v>
      </c>
      <c r="I1842">
        <v>19421</v>
      </c>
      <c r="J1842">
        <v>19421</v>
      </c>
      <c r="K1842">
        <f t="shared" si="309"/>
        <v>9.8741102338254514</v>
      </c>
      <c r="L1842">
        <v>622</v>
      </c>
      <c r="M1842" t="s">
        <v>19</v>
      </c>
      <c r="N1842" t="b">
        <v>1</v>
      </c>
      <c r="O1842" t="s">
        <v>596</v>
      </c>
      <c r="P1842" t="s">
        <v>3655</v>
      </c>
      <c r="Q1842">
        <v>1840002039</v>
      </c>
      <c r="R1842" t="str">
        <f t="shared" si="310"/>
        <v>small</v>
      </c>
      <c r="S1842">
        <f t="shared" si="311"/>
        <v>1</v>
      </c>
      <c r="T1842">
        <v>1841</v>
      </c>
      <c r="U1842">
        <f t="shared" si="312"/>
        <v>9.8741102338254514</v>
      </c>
      <c r="V1842">
        <f t="shared" si="313"/>
        <v>1841</v>
      </c>
      <c r="W1842" t="str">
        <f t="shared" si="314"/>
        <v/>
      </c>
      <c r="X1842" t="str">
        <f t="shared" si="315"/>
        <v/>
      </c>
      <c r="Y1842" t="str">
        <f t="shared" si="316"/>
        <v/>
      </c>
      <c r="Z1842" t="str">
        <f t="shared" si="317"/>
        <v/>
      </c>
      <c r="AA1842" t="str">
        <f t="shared" si="318"/>
        <v/>
      </c>
      <c r="AB1842" t="str">
        <f t="shared" si="319"/>
        <v/>
      </c>
    </row>
    <row r="1843" spans="1:28" x14ac:dyDescent="0.45">
      <c r="A1843" t="s">
        <v>1644</v>
      </c>
      <c r="B1843" t="s">
        <v>1644</v>
      </c>
      <c r="C1843" t="s">
        <v>4006</v>
      </c>
      <c r="D1843" t="s">
        <v>4007</v>
      </c>
      <c r="E1843">
        <v>13135</v>
      </c>
      <c r="F1843" t="s">
        <v>4009</v>
      </c>
      <c r="G1843">
        <v>34.050600000000003</v>
      </c>
      <c r="H1843">
        <v>-84.068700000000007</v>
      </c>
      <c r="I1843">
        <v>19421</v>
      </c>
      <c r="J1843">
        <v>19421</v>
      </c>
      <c r="K1843">
        <f t="shared" si="309"/>
        <v>9.8741102338254514</v>
      </c>
      <c r="L1843">
        <v>688</v>
      </c>
      <c r="M1843" t="s">
        <v>19</v>
      </c>
      <c r="N1843" t="b">
        <v>1</v>
      </c>
      <c r="O1843" t="s">
        <v>330</v>
      </c>
      <c r="P1843">
        <v>30024</v>
      </c>
      <c r="Q1843">
        <v>1840015616</v>
      </c>
      <c r="R1843" t="str">
        <f t="shared" si="310"/>
        <v>small</v>
      </c>
      <c r="S1843">
        <f t="shared" si="311"/>
        <v>1</v>
      </c>
      <c r="T1843">
        <v>1842</v>
      </c>
      <c r="U1843">
        <f t="shared" si="312"/>
        <v>9.8741102338254514</v>
      </c>
      <c r="V1843">
        <f t="shared" si="313"/>
        <v>1842</v>
      </c>
      <c r="W1843" t="str">
        <f t="shared" si="314"/>
        <v/>
      </c>
      <c r="X1843" t="str">
        <f t="shared" si="315"/>
        <v/>
      </c>
      <c r="Y1843" t="str">
        <f t="shared" si="316"/>
        <v/>
      </c>
      <c r="Z1843" t="str">
        <f t="shared" si="317"/>
        <v/>
      </c>
      <c r="AA1843" t="str">
        <f t="shared" si="318"/>
        <v/>
      </c>
      <c r="AB1843" t="str">
        <f t="shared" si="319"/>
        <v/>
      </c>
    </row>
    <row r="1844" spans="1:28" x14ac:dyDescent="0.45">
      <c r="A1844" t="s">
        <v>367</v>
      </c>
      <c r="B1844" t="s">
        <v>367</v>
      </c>
      <c r="C1844" t="s">
        <v>1679</v>
      </c>
      <c r="D1844" t="s">
        <v>1680</v>
      </c>
      <c r="E1844">
        <v>48361</v>
      </c>
      <c r="F1844" t="s">
        <v>367</v>
      </c>
      <c r="G1844">
        <v>30.114599999999999</v>
      </c>
      <c r="H1844">
        <v>-93.7637</v>
      </c>
      <c r="I1844">
        <v>19418</v>
      </c>
      <c r="J1844">
        <v>19418</v>
      </c>
      <c r="K1844">
        <f t="shared" si="309"/>
        <v>9.8739557499300901</v>
      </c>
      <c r="L1844">
        <v>351</v>
      </c>
      <c r="M1844" t="s">
        <v>19</v>
      </c>
      <c r="N1844" t="b">
        <v>1</v>
      </c>
      <c r="O1844" t="s">
        <v>596</v>
      </c>
      <c r="P1844" t="s">
        <v>1875</v>
      </c>
      <c r="Q1844">
        <v>1840020910</v>
      </c>
      <c r="R1844" t="str">
        <f t="shared" si="310"/>
        <v>small</v>
      </c>
      <c r="S1844">
        <f t="shared" si="311"/>
        <v>1</v>
      </c>
      <c r="T1844">
        <v>1843</v>
      </c>
      <c r="U1844">
        <f t="shared" si="312"/>
        <v>9.8739557499300901</v>
      </c>
      <c r="V1844">
        <f t="shared" si="313"/>
        <v>1843</v>
      </c>
      <c r="W1844" t="str">
        <f t="shared" si="314"/>
        <v/>
      </c>
      <c r="X1844" t="str">
        <f t="shared" si="315"/>
        <v/>
      </c>
      <c r="Y1844" t="str">
        <f t="shared" si="316"/>
        <v/>
      </c>
      <c r="Z1844" t="str">
        <f t="shared" si="317"/>
        <v/>
      </c>
      <c r="AA1844" t="str">
        <f t="shared" si="318"/>
        <v/>
      </c>
      <c r="AB1844" t="str">
        <f t="shared" si="319"/>
        <v/>
      </c>
    </row>
    <row r="1845" spans="1:28" x14ac:dyDescent="0.45">
      <c r="A1845" t="s">
        <v>630</v>
      </c>
      <c r="B1845" t="s">
        <v>630</v>
      </c>
      <c r="C1845" t="s">
        <v>594</v>
      </c>
      <c r="D1845" t="s">
        <v>595</v>
      </c>
      <c r="E1845">
        <v>55009</v>
      </c>
      <c r="F1845" t="s">
        <v>631</v>
      </c>
      <c r="G1845">
        <v>44.570300000000003</v>
      </c>
      <c r="H1845">
        <v>-88.092399999999998</v>
      </c>
      <c r="I1845">
        <v>19410</v>
      </c>
      <c r="J1845">
        <v>19410</v>
      </c>
      <c r="K1845">
        <f t="shared" si="309"/>
        <v>9.8735436761630559</v>
      </c>
      <c r="L1845">
        <v>413</v>
      </c>
      <c r="M1845" t="s">
        <v>19</v>
      </c>
      <c r="N1845" t="b">
        <v>1</v>
      </c>
      <c r="O1845" t="s">
        <v>596</v>
      </c>
      <c r="P1845" t="s">
        <v>632</v>
      </c>
      <c r="Q1845">
        <v>1840002345</v>
      </c>
      <c r="R1845" t="str">
        <f t="shared" si="310"/>
        <v>small</v>
      </c>
      <c r="S1845">
        <f t="shared" si="311"/>
        <v>1</v>
      </c>
      <c r="T1845">
        <v>1844</v>
      </c>
      <c r="U1845">
        <f t="shared" si="312"/>
        <v>9.8735436761630559</v>
      </c>
      <c r="V1845">
        <f t="shared" si="313"/>
        <v>1844</v>
      </c>
      <c r="W1845" t="str">
        <f t="shared" si="314"/>
        <v/>
      </c>
      <c r="X1845" t="str">
        <f t="shared" si="315"/>
        <v/>
      </c>
      <c r="Y1845" t="str">
        <f t="shared" si="316"/>
        <v/>
      </c>
      <c r="Z1845" t="str">
        <f t="shared" si="317"/>
        <v/>
      </c>
      <c r="AA1845" t="str">
        <f t="shared" si="318"/>
        <v/>
      </c>
      <c r="AB1845" t="str">
        <f t="shared" si="319"/>
        <v/>
      </c>
    </row>
    <row r="1846" spans="1:28" x14ac:dyDescent="0.45">
      <c r="A1846" t="s">
        <v>492</v>
      </c>
      <c r="B1846" t="s">
        <v>492</v>
      </c>
      <c r="C1846" t="s">
        <v>5223</v>
      </c>
      <c r="D1846" t="s">
        <v>5224</v>
      </c>
      <c r="E1846">
        <v>21107</v>
      </c>
      <c r="F1846" t="s">
        <v>1732</v>
      </c>
      <c r="G1846">
        <v>37.341000000000001</v>
      </c>
      <c r="H1846">
        <v>-87.503299999999996</v>
      </c>
      <c r="I1846">
        <v>24565</v>
      </c>
      <c r="J1846">
        <v>19399</v>
      </c>
      <c r="K1846">
        <f t="shared" si="309"/>
        <v>9.8729767973311056</v>
      </c>
      <c r="L1846">
        <v>417</v>
      </c>
      <c r="M1846" t="s">
        <v>19</v>
      </c>
      <c r="N1846" t="b">
        <v>1</v>
      </c>
      <c r="O1846" t="s">
        <v>596</v>
      </c>
      <c r="P1846">
        <v>42431</v>
      </c>
      <c r="Q1846">
        <v>1840015244</v>
      </c>
      <c r="R1846" t="str">
        <f t="shared" si="310"/>
        <v>small</v>
      </c>
      <c r="S1846">
        <f t="shared" si="311"/>
        <v>1</v>
      </c>
      <c r="T1846">
        <v>1845</v>
      </c>
      <c r="U1846">
        <f t="shared" si="312"/>
        <v>9.8729767973311056</v>
      </c>
      <c r="V1846">
        <f t="shared" si="313"/>
        <v>1845</v>
      </c>
      <c r="W1846" t="str">
        <f t="shared" si="314"/>
        <v/>
      </c>
      <c r="X1846" t="str">
        <f t="shared" si="315"/>
        <v/>
      </c>
      <c r="Y1846" t="str">
        <f t="shared" si="316"/>
        <v/>
      </c>
      <c r="Z1846" t="str">
        <f t="shared" si="317"/>
        <v/>
      </c>
      <c r="AA1846" t="str">
        <f t="shared" si="318"/>
        <v/>
      </c>
      <c r="AB1846" t="str">
        <f t="shared" si="319"/>
        <v/>
      </c>
    </row>
    <row r="1847" spans="1:28" x14ac:dyDescent="0.45">
      <c r="A1847" t="s">
        <v>3495</v>
      </c>
      <c r="B1847" t="s">
        <v>3495</v>
      </c>
      <c r="C1847" t="s">
        <v>3789</v>
      </c>
      <c r="D1847" t="s">
        <v>3790</v>
      </c>
      <c r="E1847">
        <v>17097</v>
      </c>
      <c r="F1847" t="s">
        <v>999</v>
      </c>
      <c r="G1847">
        <v>42.238</v>
      </c>
      <c r="H1847">
        <v>-87.8596</v>
      </c>
      <c r="I1847">
        <v>19388</v>
      </c>
      <c r="J1847">
        <v>19388</v>
      </c>
      <c r="K1847">
        <f t="shared" si="309"/>
        <v>9.8724095969652659</v>
      </c>
      <c r="L1847">
        <v>435</v>
      </c>
      <c r="M1847" t="s">
        <v>19</v>
      </c>
      <c r="N1847" t="b">
        <v>1</v>
      </c>
      <c r="O1847" t="s">
        <v>596</v>
      </c>
      <c r="P1847">
        <v>60045</v>
      </c>
      <c r="Q1847">
        <v>1840008087</v>
      </c>
      <c r="R1847" t="str">
        <f t="shared" si="310"/>
        <v>small</v>
      </c>
      <c r="S1847">
        <f t="shared" si="311"/>
        <v>1</v>
      </c>
      <c r="T1847">
        <v>1846</v>
      </c>
      <c r="U1847">
        <f t="shared" si="312"/>
        <v>9.8724095969652659</v>
      </c>
      <c r="V1847">
        <f t="shared" si="313"/>
        <v>1846</v>
      </c>
      <c r="W1847" t="str">
        <f t="shared" si="314"/>
        <v/>
      </c>
      <c r="X1847" t="str">
        <f t="shared" si="315"/>
        <v/>
      </c>
      <c r="Y1847" t="str">
        <f t="shared" si="316"/>
        <v/>
      </c>
      <c r="Z1847" t="str">
        <f t="shared" si="317"/>
        <v/>
      </c>
      <c r="AA1847" t="str">
        <f t="shared" si="318"/>
        <v/>
      </c>
      <c r="AB1847" t="str">
        <f t="shared" si="319"/>
        <v/>
      </c>
    </row>
    <row r="1848" spans="1:28" x14ac:dyDescent="0.45">
      <c r="A1848" t="s">
        <v>661</v>
      </c>
      <c r="B1848" t="s">
        <v>661</v>
      </c>
      <c r="C1848" t="s">
        <v>4142</v>
      </c>
      <c r="D1848" t="s">
        <v>2864</v>
      </c>
      <c r="E1848">
        <v>18071</v>
      </c>
      <c r="F1848" t="s">
        <v>647</v>
      </c>
      <c r="G1848">
        <v>38.947400000000002</v>
      </c>
      <c r="H1848">
        <v>-85.891400000000004</v>
      </c>
      <c r="I1848">
        <v>22918</v>
      </c>
      <c r="J1848">
        <v>19384</v>
      </c>
      <c r="K1848">
        <f t="shared" si="309"/>
        <v>9.8722032624963614</v>
      </c>
      <c r="L1848">
        <v>625</v>
      </c>
      <c r="M1848" t="s">
        <v>19</v>
      </c>
      <c r="N1848" t="b">
        <v>1</v>
      </c>
      <c r="O1848" t="s">
        <v>4143</v>
      </c>
      <c r="P1848">
        <v>47274</v>
      </c>
      <c r="Q1848">
        <v>1840009708</v>
      </c>
      <c r="R1848" t="str">
        <f t="shared" si="310"/>
        <v>small</v>
      </c>
      <c r="S1848">
        <f t="shared" si="311"/>
        <v>1</v>
      </c>
      <c r="T1848">
        <v>1847</v>
      </c>
      <c r="U1848">
        <f t="shared" si="312"/>
        <v>9.8722032624963614</v>
      </c>
      <c r="V1848">
        <f t="shared" si="313"/>
        <v>1847</v>
      </c>
      <c r="W1848" t="str">
        <f t="shared" si="314"/>
        <v/>
      </c>
      <c r="X1848" t="str">
        <f t="shared" si="315"/>
        <v/>
      </c>
      <c r="Y1848" t="str">
        <f t="shared" si="316"/>
        <v/>
      </c>
      <c r="Z1848" t="str">
        <f t="shared" si="317"/>
        <v/>
      </c>
      <c r="AA1848" t="str">
        <f t="shared" si="318"/>
        <v/>
      </c>
      <c r="AB1848" t="str">
        <f t="shared" si="319"/>
        <v/>
      </c>
    </row>
    <row r="1849" spans="1:28" x14ac:dyDescent="0.45">
      <c r="A1849" t="s">
        <v>2817</v>
      </c>
      <c r="B1849" t="s">
        <v>2817</v>
      </c>
      <c r="C1849" t="s">
        <v>2703</v>
      </c>
      <c r="D1849" t="s">
        <v>2129</v>
      </c>
      <c r="E1849">
        <v>36119</v>
      </c>
      <c r="F1849" t="s">
        <v>985</v>
      </c>
      <c r="G1849">
        <v>40.946899999999999</v>
      </c>
      <c r="H1849">
        <v>-73.7316</v>
      </c>
      <c r="I1849">
        <v>19356</v>
      </c>
      <c r="J1849">
        <v>19356</v>
      </c>
      <c r="K1849">
        <f t="shared" si="309"/>
        <v>9.8707577279132099</v>
      </c>
      <c r="L1849">
        <v>2357</v>
      </c>
      <c r="M1849" t="s">
        <v>19</v>
      </c>
      <c r="N1849" t="b">
        <v>1</v>
      </c>
      <c r="O1849" t="s">
        <v>330</v>
      </c>
      <c r="P1849">
        <v>10543</v>
      </c>
      <c r="Q1849">
        <v>1840004935</v>
      </c>
      <c r="R1849" t="str">
        <f t="shared" si="310"/>
        <v>small</v>
      </c>
      <c r="S1849">
        <f t="shared" si="311"/>
        <v>1</v>
      </c>
      <c r="T1849">
        <v>1848</v>
      </c>
      <c r="U1849">
        <f t="shared" si="312"/>
        <v>9.8707577279132099</v>
      </c>
      <c r="V1849">
        <f t="shared" si="313"/>
        <v>1848</v>
      </c>
      <c r="W1849" t="str">
        <f t="shared" si="314"/>
        <v/>
      </c>
      <c r="X1849" t="str">
        <f t="shared" si="315"/>
        <v/>
      </c>
      <c r="Y1849" t="str">
        <f t="shared" si="316"/>
        <v/>
      </c>
      <c r="Z1849" t="str">
        <f t="shared" si="317"/>
        <v/>
      </c>
      <c r="AA1849" t="str">
        <f t="shared" si="318"/>
        <v/>
      </c>
      <c r="AB1849" t="str">
        <f t="shared" si="319"/>
        <v/>
      </c>
    </row>
    <row r="1850" spans="1:28" x14ac:dyDescent="0.45">
      <c r="A1850" t="s">
        <v>5062</v>
      </c>
      <c r="B1850" t="s">
        <v>5062</v>
      </c>
      <c r="C1850" t="s">
        <v>5060</v>
      </c>
      <c r="D1850" t="s">
        <v>5061</v>
      </c>
      <c r="E1850">
        <v>44007</v>
      </c>
      <c r="F1850" t="s">
        <v>1046</v>
      </c>
      <c r="G1850">
        <v>41.89</v>
      </c>
      <c r="H1850">
        <v>-71.393299999999996</v>
      </c>
      <c r="I1850">
        <v>19347</v>
      </c>
      <c r="J1850">
        <v>19347</v>
      </c>
      <c r="K1850">
        <f t="shared" si="309"/>
        <v>9.8702926476784878</v>
      </c>
      <c r="L1850">
        <v>6234</v>
      </c>
      <c r="M1850" t="s">
        <v>19</v>
      </c>
      <c r="N1850" t="b">
        <v>1</v>
      </c>
      <c r="O1850" t="s">
        <v>330</v>
      </c>
      <c r="P1850">
        <v>2863</v>
      </c>
      <c r="Q1850">
        <v>1840003286</v>
      </c>
      <c r="R1850" t="str">
        <f t="shared" si="310"/>
        <v>small</v>
      </c>
      <c r="S1850">
        <f t="shared" si="311"/>
        <v>1</v>
      </c>
      <c r="T1850">
        <v>1849</v>
      </c>
      <c r="U1850">
        <f t="shared" si="312"/>
        <v>9.8702926476784878</v>
      </c>
      <c r="V1850">
        <f t="shared" si="313"/>
        <v>1849</v>
      </c>
      <c r="W1850" t="str">
        <f t="shared" si="314"/>
        <v/>
      </c>
      <c r="X1850" t="str">
        <f t="shared" si="315"/>
        <v/>
      </c>
      <c r="Y1850" t="str">
        <f t="shared" si="316"/>
        <v/>
      </c>
      <c r="Z1850" t="str">
        <f t="shared" si="317"/>
        <v/>
      </c>
      <c r="AA1850" t="str">
        <f t="shared" si="318"/>
        <v/>
      </c>
      <c r="AB1850" t="str">
        <f t="shared" si="319"/>
        <v/>
      </c>
    </row>
    <row r="1851" spans="1:28" x14ac:dyDescent="0.45">
      <c r="A1851" t="s">
        <v>352</v>
      </c>
      <c r="B1851" t="s">
        <v>352</v>
      </c>
      <c r="C1851" t="s">
        <v>3529</v>
      </c>
      <c r="D1851" t="s">
        <v>1892</v>
      </c>
      <c r="E1851">
        <v>8085</v>
      </c>
      <c r="F1851" t="s">
        <v>352</v>
      </c>
      <c r="G1851">
        <v>38.468899999999998</v>
      </c>
      <c r="H1851">
        <v>-107.8591</v>
      </c>
      <c r="I1851">
        <v>22919</v>
      </c>
      <c r="J1851">
        <v>19311</v>
      </c>
      <c r="K1851">
        <f t="shared" si="309"/>
        <v>9.8684301607207257</v>
      </c>
      <c r="L1851">
        <v>417</v>
      </c>
      <c r="M1851" t="s">
        <v>19</v>
      </c>
      <c r="N1851" t="b">
        <v>1</v>
      </c>
      <c r="O1851" t="s">
        <v>1371</v>
      </c>
      <c r="P1851" t="s">
        <v>3553</v>
      </c>
      <c r="Q1851">
        <v>1840020251</v>
      </c>
      <c r="R1851" t="str">
        <f t="shared" si="310"/>
        <v>small</v>
      </c>
      <c r="S1851">
        <f t="shared" si="311"/>
        <v>1</v>
      </c>
      <c r="T1851">
        <v>1850</v>
      </c>
      <c r="U1851">
        <f t="shared" si="312"/>
        <v>9.8684301607207257</v>
      </c>
      <c r="V1851">
        <f t="shared" si="313"/>
        <v>1850</v>
      </c>
      <c r="W1851" t="str">
        <f t="shared" si="314"/>
        <v/>
      </c>
      <c r="X1851" t="str">
        <f t="shared" si="315"/>
        <v/>
      </c>
      <c r="Y1851" t="str">
        <f t="shared" si="316"/>
        <v/>
      </c>
      <c r="Z1851" t="str">
        <f t="shared" si="317"/>
        <v/>
      </c>
      <c r="AA1851" t="str">
        <f t="shared" si="318"/>
        <v/>
      </c>
      <c r="AB1851" t="str">
        <f t="shared" si="319"/>
        <v/>
      </c>
    </row>
    <row r="1852" spans="1:28" x14ac:dyDescent="0.45">
      <c r="A1852" t="s">
        <v>775</v>
      </c>
      <c r="B1852" t="s">
        <v>775</v>
      </c>
      <c r="C1852" t="s">
        <v>5269</v>
      </c>
      <c r="D1852" t="s">
        <v>766</v>
      </c>
      <c r="E1852">
        <v>41067</v>
      </c>
      <c r="F1852" t="s">
        <v>17</v>
      </c>
      <c r="G1852">
        <v>45.3598</v>
      </c>
      <c r="H1852">
        <v>-122.843</v>
      </c>
      <c r="I1852">
        <v>19294</v>
      </c>
      <c r="J1852">
        <v>19294</v>
      </c>
      <c r="K1852">
        <f t="shared" si="309"/>
        <v>9.8675494457304982</v>
      </c>
      <c r="L1852">
        <v>1728</v>
      </c>
      <c r="M1852" t="s">
        <v>19</v>
      </c>
      <c r="N1852" t="b">
        <v>1</v>
      </c>
      <c r="O1852" t="s">
        <v>20</v>
      </c>
      <c r="P1852">
        <v>97140</v>
      </c>
      <c r="Q1852">
        <v>1840021205</v>
      </c>
      <c r="R1852" t="str">
        <f t="shared" si="310"/>
        <v>small</v>
      </c>
      <c r="S1852">
        <f t="shared" si="311"/>
        <v>1</v>
      </c>
      <c r="T1852">
        <v>1851</v>
      </c>
      <c r="U1852">
        <f t="shared" si="312"/>
        <v>9.8675494457304982</v>
      </c>
      <c r="V1852">
        <f t="shared" si="313"/>
        <v>1851</v>
      </c>
      <c r="W1852" t="str">
        <f t="shared" si="314"/>
        <v/>
      </c>
      <c r="X1852" t="str">
        <f t="shared" si="315"/>
        <v/>
      </c>
      <c r="Y1852" t="str">
        <f t="shared" si="316"/>
        <v/>
      </c>
      <c r="Z1852" t="str">
        <f t="shared" si="317"/>
        <v/>
      </c>
      <c r="AA1852" t="str">
        <f t="shared" si="318"/>
        <v/>
      </c>
      <c r="AB1852" t="str">
        <f t="shared" si="319"/>
        <v/>
      </c>
    </row>
    <row r="1853" spans="1:28" x14ac:dyDescent="0.45">
      <c r="A1853" t="s">
        <v>3313</v>
      </c>
      <c r="B1853" t="s">
        <v>3313</v>
      </c>
      <c r="C1853" t="s">
        <v>2998</v>
      </c>
      <c r="D1853" t="s">
        <v>2957</v>
      </c>
      <c r="E1853">
        <v>6013</v>
      </c>
      <c r="F1853" t="s">
        <v>3002</v>
      </c>
      <c r="G1853">
        <v>37.993099999999998</v>
      </c>
      <c r="H1853">
        <v>-122.2834</v>
      </c>
      <c r="I1853">
        <v>19293</v>
      </c>
      <c r="J1853">
        <v>19293</v>
      </c>
      <c r="K1853">
        <f t="shared" si="309"/>
        <v>9.8674976148029732</v>
      </c>
      <c r="L1853">
        <v>1446</v>
      </c>
      <c r="M1853" t="s">
        <v>19</v>
      </c>
      <c r="N1853" t="b">
        <v>1</v>
      </c>
      <c r="O1853" t="s">
        <v>20</v>
      </c>
      <c r="P1853">
        <v>94564</v>
      </c>
      <c r="Q1853">
        <v>1840020281</v>
      </c>
      <c r="R1853" t="str">
        <f t="shared" si="310"/>
        <v>small</v>
      </c>
      <c r="S1853">
        <f t="shared" si="311"/>
        <v>1</v>
      </c>
      <c r="T1853">
        <v>1852</v>
      </c>
      <c r="U1853">
        <f t="shared" si="312"/>
        <v>9.8674976148029732</v>
      </c>
      <c r="V1853">
        <f t="shared" si="313"/>
        <v>1852</v>
      </c>
      <c r="W1853" t="str">
        <f t="shared" si="314"/>
        <v/>
      </c>
      <c r="X1853" t="str">
        <f t="shared" si="315"/>
        <v/>
      </c>
      <c r="Y1853" t="str">
        <f t="shared" si="316"/>
        <v/>
      </c>
      <c r="Z1853" t="str">
        <f t="shared" si="317"/>
        <v/>
      </c>
      <c r="AA1853" t="str">
        <f t="shared" si="318"/>
        <v/>
      </c>
      <c r="AB1853" t="str">
        <f t="shared" si="319"/>
        <v/>
      </c>
    </row>
    <row r="1854" spans="1:28" x14ac:dyDescent="0.45">
      <c r="A1854" t="s">
        <v>2730</v>
      </c>
      <c r="B1854" t="s">
        <v>2730</v>
      </c>
      <c r="C1854" t="s">
        <v>4859</v>
      </c>
      <c r="D1854" t="s">
        <v>4860</v>
      </c>
      <c r="E1854">
        <v>27163</v>
      </c>
      <c r="F1854" t="s">
        <v>17</v>
      </c>
      <c r="G1854">
        <v>45.056699999999999</v>
      </c>
      <c r="H1854">
        <v>-92.828299999999999</v>
      </c>
      <c r="I1854">
        <v>19292</v>
      </c>
      <c r="J1854">
        <v>19292</v>
      </c>
      <c r="K1854">
        <f t="shared" si="309"/>
        <v>9.867445781188863</v>
      </c>
      <c r="L1854">
        <v>1070</v>
      </c>
      <c r="M1854" t="s">
        <v>19</v>
      </c>
      <c r="N1854" t="b">
        <v>1</v>
      </c>
      <c r="O1854" t="s">
        <v>596</v>
      </c>
      <c r="P1854" t="s">
        <v>4920</v>
      </c>
      <c r="Q1854">
        <v>1840008914</v>
      </c>
      <c r="R1854" t="str">
        <f t="shared" si="310"/>
        <v>small</v>
      </c>
      <c r="S1854">
        <f t="shared" si="311"/>
        <v>1</v>
      </c>
      <c r="T1854">
        <v>1853</v>
      </c>
      <c r="U1854">
        <f t="shared" si="312"/>
        <v>9.867445781188863</v>
      </c>
      <c r="V1854">
        <f t="shared" si="313"/>
        <v>1853</v>
      </c>
      <c r="W1854" t="str">
        <f t="shared" si="314"/>
        <v/>
      </c>
      <c r="X1854" t="str">
        <f t="shared" si="315"/>
        <v/>
      </c>
      <c r="Y1854" t="str">
        <f t="shared" si="316"/>
        <v/>
      </c>
      <c r="Z1854" t="str">
        <f t="shared" si="317"/>
        <v/>
      </c>
      <c r="AA1854" t="str">
        <f t="shared" si="318"/>
        <v/>
      </c>
      <c r="AB1854" t="str">
        <f t="shared" si="319"/>
        <v/>
      </c>
    </row>
    <row r="1855" spans="1:28" x14ac:dyDescent="0.45">
      <c r="A1855" t="s">
        <v>1840</v>
      </c>
      <c r="B1855" t="s">
        <v>1840</v>
      </c>
      <c r="C1855" t="s">
        <v>1679</v>
      </c>
      <c r="D1855" t="s">
        <v>1680</v>
      </c>
      <c r="E1855">
        <v>48249</v>
      </c>
      <c r="F1855" t="s">
        <v>1785</v>
      </c>
      <c r="G1855">
        <v>27.755600000000001</v>
      </c>
      <c r="H1855">
        <v>-98.065299999999993</v>
      </c>
      <c r="I1855">
        <v>21172</v>
      </c>
      <c r="J1855">
        <v>19285</v>
      </c>
      <c r="K1855">
        <f t="shared" si="309"/>
        <v>9.8670828706423279</v>
      </c>
      <c r="L1855">
        <v>620</v>
      </c>
      <c r="M1855" t="s">
        <v>19</v>
      </c>
      <c r="N1855" t="b">
        <v>1</v>
      </c>
      <c r="O1855" t="s">
        <v>596</v>
      </c>
      <c r="P1855" t="s">
        <v>1841</v>
      </c>
      <c r="Q1855">
        <v>1840019714</v>
      </c>
      <c r="R1855" t="str">
        <f t="shared" si="310"/>
        <v>small</v>
      </c>
      <c r="S1855">
        <f t="shared" si="311"/>
        <v>1</v>
      </c>
      <c r="T1855">
        <v>1854</v>
      </c>
      <c r="U1855">
        <f t="shared" si="312"/>
        <v>9.8670828706423279</v>
      </c>
      <c r="V1855">
        <f t="shared" si="313"/>
        <v>1854</v>
      </c>
      <c r="W1855" t="str">
        <f t="shared" si="314"/>
        <v/>
      </c>
      <c r="X1855" t="str">
        <f t="shared" si="315"/>
        <v/>
      </c>
      <c r="Y1855" t="str">
        <f t="shared" si="316"/>
        <v/>
      </c>
      <c r="Z1855" t="str">
        <f t="shared" si="317"/>
        <v/>
      </c>
      <c r="AA1855" t="str">
        <f t="shared" si="318"/>
        <v/>
      </c>
      <c r="AB1855" t="str">
        <f t="shared" si="319"/>
        <v/>
      </c>
    </row>
    <row r="1856" spans="1:28" x14ac:dyDescent="0.45">
      <c r="A1856" t="s">
        <v>4276</v>
      </c>
      <c r="B1856" t="s">
        <v>4276</v>
      </c>
      <c r="C1856" t="s">
        <v>4235</v>
      </c>
      <c r="D1856" t="s">
        <v>597</v>
      </c>
      <c r="E1856">
        <v>19049</v>
      </c>
      <c r="F1856" t="s">
        <v>841</v>
      </c>
      <c r="G1856">
        <v>41.600200000000001</v>
      </c>
      <c r="H1856">
        <v>-93.870199999999997</v>
      </c>
      <c r="I1856">
        <v>19284</v>
      </c>
      <c r="J1856">
        <v>19284</v>
      </c>
      <c r="K1856">
        <f t="shared" si="309"/>
        <v>9.8670310155255123</v>
      </c>
      <c r="L1856">
        <v>563</v>
      </c>
      <c r="M1856" t="s">
        <v>19</v>
      </c>
      <c r="N1856" t="b">
        <v>1</v>
      </c>
      <c r="O1856" t="s">
        <v>596</v>
      </c>
      <c r="P1856">
        <v>50263</v>
      </c>
      <c r="Q1856">
        <v>1840010181</v>
      </c>
      <c r="R1856" t="str">
        <f t="shared" si="310"/>
        <v>small</v>
      </c>
      <c r="S1856">
        <f t="shared" si="311"/>
        <v>1</v>
      </c>
      <c r="T1856">
        <v>1855</v>
      </c>
      <c r="U1856">
        <f t="shared" si="312"/>
        <v>9.8670310155255123</v>
      </c>
      <c r="V1856">
        <f t="shared" si="313"/>
        <v>1855</v>
      </c>
      <c r="W1856" t="str">
        <f t="shared" si="314"/>
        <v/>
      </c>
      <c r="X1856" t="str">
        <f t="shared" si="315"/>
        <v/>
      </c>
      <c r="Y1856" t="str">
        <f t="shared" si="316"/>
        <v/>
      </c>
      <c r="Z1856" t="str">
        <f t="shared" si="317"/>
        <v/>
      </c>
      <c r="AA1856" t="str">
        <f t="shared" si="318"/>
        <v/>
      </c>
      <c r="AB1856" t="str">
        <f t="shared" si="319"/>
        <v/>
      </c>
    </row>
    <row r="1857" spans="1:28" x14ac:dyDescent="0.45">
      <c r="A1857" t="s">
        <v>2991</v>
      </c>
      <c r="B1857" t="s">
        <v>2991</v>
      </c>
      <c r="C1857" t="s">
        <v>2854</v>
      </c>
      <c r="D1857" t="s">
        <v>2855</v>
      </c>
      <c r="E1857">
        <v>42003</v>
      </c>
      <c r="F1857" t="s">
        <v>2856</v>
      </c>
      <c r="G1857">
        <v>40.341900000000003</v>
      </c>
      <c r="H1857">
        <v>-79.843900000000005</v>
      </c>
      <c r="I1857">
        <v>19273</v>
      </c>
      <c r="J1857">
        <v>19273</v>
      </c>
      <c r="K1857">
        <f t="shared" si="309"/>
        <v>9.8664604316990516</v>
      </c>
      <c r="L1857">
        <v>1475</v>
      </c>
      <c r="M1857" t="s">
        <v>19</v>
      </c>
      <c r="N1857" t="b">
        <v>1</v>
      </c>
      <c r="O1857" t="s">
        <v>330</v>
      </c>
      <c r="P1857" t="s">
        <v>2992</v>
      </c>
      <c r="Q1857">
        <v>1840001243</v>
      </c>
      <c r="R1857" t="str">
        <f t="shared" si="310"/>
        <v>small</v>
      </c>
      <c r="S1857">
        <f t="shared" si="311"/>
        <v>1</v>
      </c>
      <c r="T1857">
        <v>1856</v>
      </c>
      <c r="U1857">
        <f t="shared" si="312"/>
        <v>9.8664604316990516</v>
      </c>
      <c r="V1857">
        <f t="shared" si="313"/>
        <v>1856</v>
      </c>
      <c r="W1857" t="str">
        <f t="shared" si="314"/>
        <v/>
      </c>
      <c r="X1857" t="str">
        <f t="shared" si="315"/>
        <v/>
      </c>
      <c r="Y1857" t="str">
        <f t="shared" si="316"/>
        <v/>
      </c>
      <c r="Z1857" t="str">
        <f t="shared" si="317"/>
        <v/>
      </c>
      <c r="AA1857" t="str">
        <f t="shared" si="318"/>
        <v/>
      </c>
      <c r="AB1857" t="str">
        <f t="shared" si="319"/>
        <v/>
      </c>
    </row>
    <row r="1858" spans="1:28" x14ac:dyDescent="0.45">
      <c r="A1858" t="s">
        <v>2670</v>
      </c>
      <c r="B1858" t="s">
        <v>2670</v>
      </c>
      <c r="C1858" t="s">
        <v>2592</v>
      </c>
      <c r="D1858" t="s">
        <v>2593</v>
      </c>
      <c r="E1858">
        <v>47031</v>
      </c>
      <c r="F1858" t="s">
        <v>2652</v>
      </c>
      <c r="G1858">
        <v>35.372</v>
      </c>
      <c r="H1858">
        <v>-86.217299999999994</v>
      </c>
      <c r="I1858">
        <v>17821</v>
      </c>
      <c r="J1858">
        <v>19273</v>
      </c>
      <c r="K1858">
        <f t="shared" si="309"/>
        <v>9.8664604316990516</v>
      </c>
      <c r="L1858">
        <v>316</v>
      </c>
      <c r="M1858" t="s">
        <v>19</v>
      </c>
      <c r="N1858" t="b">
        <v>1</v>
      </c>
      <c r="O1858" t="s">
        <v>596</v>
      </c>
      <c r="P1858" t="s">
        <v>2671</v>
      </c>
      <c r="Q1858">
        <v>1840015410</v>
      </c>
      <c r="R1858" t="str">
        <f t="shared" si="310"/>
        <v>small</v>
      </c>
      <c r="S1858">
        <f t="shared" si="311"/>
        <v>1</v>
      </c>
      <c r="T1858">
        <v>1857</v>
      </c>
      <c r="U1858">
        <f t="shared" si="312"/>
        <v>9.8664604316990516</v>
      </c>
      <c r="V1858">
        <f t="shared" si="313"/>
        <v>1857</v>
      </c>
      <c r="W1858" t="str">
        <f t="shared" si="314"/>
        <v/>
      </c>
      <c r="X1858" t="str">
        <f t="shared" si="315"/>
        <v/>
      </c>
      <c r="Y1858" t="str">
        <f t="shared" si="316"/>
        <v/>
      </c>
      <c r="Z1858" t="str">
        <f t="shared" si="317"/>
        <v/>
      </c>
      <c r="AA1858" t="str">
        <f t="shared" si="318"/>
        <v/>
      </c>
      <c r="AB1858" t="str">
        <f t="shared" si="319"/>
        <v/>
      </c>
    </row>
    <row r="1859" spans="1:28" x14ac:dyDescent="0.45">
      <c r="A1859" t="s">
        <v>2130</v>
      </c>
      <c r="B1859" t="s">
        <v>2130</v>
      </c>
      <c r="C1859" t="s">
        <v>1679</v>
      </c>
      <c r="D1859" t="s">
        <v>1680</v>
      </c>
      <c r="E1859">
        <v>48141</v>
      </c>
      <c r="F1859" t="s">
        <v>1749</v>
      </c>
      <c r="G1859">
        <v>31.6799</v>
      </c>
      <c r="H1859">
        <v>-106.19029999999999</v>
      </c>
      <c r="I1859">
        <v>19266</v>
      </c>
      <c r="J1859">
        <v>19266</v>
      </c>
      <c r="K1859">
        <f t="shared" ref="K1859:K1922" si="320">LN(J1859)</f>
        <v>9.8660971633175691</v>
      </c>
      <c r="L1859">
        <v>853</v>
      </c>
      <c r="M1859" t="s">
        <v>19</v>
      </c>
      <c r="N1859" t="b">
        <v>1</v>
      </c>
      <c r="O1859" t="s">
        <v>1371</v>
      </c>
      <c r="P1859">
        <v>79928</v>
      </c>
      <c r="Q1859">
        <v>1840020805</v>
      </c>
      <c r="R1859" t="str">
        <f t="shared" ref="R1859:R1922" si="321">_xlfn.IFS(J1859&lt;75000,"small",J1859&lt;250000,"intermediate",J1859&lt;1000000,"metropolitan",J1859&gt;=250000,"primate")</f>
        <v>small</v>
      </c>
      <c r="S1859">
        <f t="shared" ref="S1859:S1922" si="322">_xlfn.IFS(R1859="small",1,R1859="intermediate",2,R1859="metropolitan",3,R1859="primate",4)</f>
        <v>1</v>
      </c>
      <c r="T1859">
        <v>1858</v>
      </c>
      <c r="U1859">
        <f t="shared" ref="U1859:U1922" si="323">IF($S1859=1,K1859,"")</f>
        <v>9.8660971633175691</v>
      </c>
      <c r="V1859">
        <f t="shared" ref="V1859:V1922" si="324">IF(S1859=1,T1859,"")</f>
        <v>1858</v>
      </c>
      <c r="W1859" t="str">
        <f t="shared" ref="W1859:W1922" si="325">IF(S1859=2,K1859,"")</f>
        <v/>
      </c>
      <c r="X1859" t="str">
        <f t="shared" ref="X1859:X1922" si="326">IF(S1859=2,T1859,"")</f>
        <v/>
      </c>
      <c r="Y1859" t="str">
        <f t="shared" ref="Y1859:Y1922" si="327">IF(S1859=3,K1859,"")</f>
        <v/>
      </c>
      <c r="Z1859" t="str">
        <f t="shared" ref="Z1859:Z1922" si="328">IF(S1859=3,T1859,"")</f>
        <v/>
      </c>
      <c r="AA1859" t="str">
        <f t="shared" ref="AA1859:AA1922" si="329">IF(S1859=4,K1859,"")</f>
        <v/>
      </c>
      <c r="AB1859" t="str">
        <f t="shared" ref="AB1859:AB1922" si="330">IF(S1859=4,T1859,"")</f>
        <v/>
      </c>
    </row>
    <row r="1860" spans="1:28" x14ac:dyDescent="0.45">
      <c r="A1860" t="s">
        <v>1815</v>
      </c>
      <c r="B1860" t="s">
        <v>1815</v>
      </c>
      <c r="C1860" t="s">
        <v>2703</v>
      </c>
      <c r="D1860" t="s">
        <v>2129</v>
      </c>
      <c r="E1860">
        <v>36059</v>
      </c>
      <c r="F1860" t="s">
        <v>1010</v>
      </c>
      <c r="G1860">
        <v>40.746899999999997</v>
      </c>
      <c r="H1860">
        <v>-73.639200000000002</v>
      </c>
      <c r="I1860">
        <v>19245</v>
      </c>
      <c r="J1860">
        <v>19245</v>
      </c>
      <c r="K1860">
        <f t="shared" si="320"/>
        <v>9.865006565717847</v>
      </c>
      <c r="L1860">
        <v>3954</v>
      </c>
      <c r="M1860" t="s">
        <v>19</v>
      </c>
      <c r="N1860" t="b">
        <v>1</v>
      </c>
      <c r="O1860" t="s">
        <v>330</v>
      </c>
      <c r="P1860">
        <v>11501</v>
      </c>
      <c r="Q1860">
        <v>1840005310</v>
      </c>
      <c r="R1860" t="str">
        <f t="shared" si="321"/>
        <v>small</v>
      </c>
      <c r="S1860">
        <f t="shared" si="322"/>
        <v>1</v>
      </c>
      <c r="T1860">
        <v>1859</v>
      </c>
      <c r="U1860">
        <f t="shared" si="323"/>
        <v>9.865006565717847</v>
      </c>
      <c r="V1860">
        <f t="shared" si="324"/>
        <v>1859</v>
      </c>
      <c r="W1860" t="str">
        <f t="shared" si="325"/>
        <v/>
      </c>
      <c r="X1860" t="str">
        <f t="shared" si="326"/>
        <v/>
      </c>
      <c r="Y1860" t="str">
        <f t="shared" si="327"/>
        <v/>
      </c>
      <c r="Z1860" t="str">
        <f t="shared" si="328"/>
        <v/>
      </c>
      <c r="AA1860" t="str">
        <f t="shared" si="329"/>
        <v/>
      </c>
      <c r="AB1860" t="str">
        <f t="shared" si="330"/>
        <v/>
      </c>
    </row>
    <row r="1861" spans="1:28" x14ac:dyDescent="0.45">
      <c r="A1861" t="s">
        <v>2161</v>
      </c>
      <c r="B1861" t="s">
        <v>2161</v>
      </c>
      <c r="C1861" t="s">
        <v>1679</v>
      </c>
      <c r="D1861" t="s">
        <v>1680</v>
      </c>
      <c r="E1861">
        <v>48139</v>
      </c>
      <c r="F1861" t="s">
        <v>1756</v>
      </c>
      <c r="G1861">
        <v>32.325499999999998</v>
      </c>
      <c r="H1861">
        <v>-96.636899999999997</v>
      </c>
      <c r="I1861">
        <v>18956</v>
      </c>
      <c r="J1861">
        <v>19221</v>
      </c>
      <c r="K1861">
        <f t="shared" si="320"/>
        <v>9.8637587103071311</v>
      </c>
      <c r="L1861">
        <v>263</v>
      </c>
      <c r="M1861" t="s">
        <v>19</v>
      </c>
      <c r="N1861" t="b">
        <v>1</v>
      </c>
      <c r="O1861" t="s">
        <v>596</v>
      </c>
      <c r="P1861" t="s">
        <v>2162</v>
      </c>
      <c r="Q1861">
        <v>1840020754</v>
      </c>
      <c r="R1861" t="str">
        <f t="shared" si="321"/>
        <v>small</v>
      </c>
      <c r="S1861">
        <f t="shared" si="322"/>
        <v>1</v>
      </c>
      <c r="T1861">
        <v>1860</v>
      </c>
      <c r="U1861">
        <f t="shared" si="323"/>
        <v>9.8637587103071311</v>
      </c>
      <c r="V1861">
        <f t="shared" si="324"/>
        <v>1860</v>
      </c>
      <c r="W1861" t="str">
        <f t="shared" si="325"/>
        <v/>
      </c>
      <c r="X1861" t="str">
        <f t="shared" si="326"/>
        <v/>
      </c>
      <c r="Y1861" t="str">
        <f t="shared" si="327"/>
        <v/>
      </c>
      <c r="Z1861" t="str">
        <f t="shared" si="328"/>
        <v/>
      </c>
      <c r="AA1861" t="str">
        <f t="shared" si="329"/>
        <v/>
      </c>
      <c r="AB1861" t="str">
        <f t="shared" si="330"/>
        <v/>
      </c>
    </row>
    <row r="1862" spans="1:28" x14ac:dyDescent="0.45">
      <c r="A1862" t="s">
        <v>1659</v>
      </c>
      <c r="B1862" t="s">
        <v>1659</v>
      </c>
      <c r="C1862" t="s">
        <v>1679</v>
      </c>
      <c r="D1862" t="s">
        <v>1680</v>
      </c>
      <c r="E1862">
        <v>48215</v>
      </c>
      <c r="F1862" t="s">
        <v>1593</v>
      </c>
      <c r="G1862">
        <v>26.179500000000001</v>
      </c>
      <c r="H1862">
        <v>-98.118300000000005</v>
      </c>
      <c r="I1862">
        <v>19220</v>
      </c>
      <c r="J1862">
        <v>19220</v>
      </c>
      <c r="K1862">
        <f t="shared" si="320"/>
        <v>9.863706682524283</v>
      </c>
      <c r="L1862">
        <v>983</v>
      </c>
      <c r="M1862" t="s">
        <v>19</v>
      </c>
      <c r="N1862" t="b">
        <v>1</v>
      </c>
      <c r="O1862" t="s">
        <v>596</v>
      </c>
      <c r="P1862">
        <v>78516</v>
      </c>
      <c r="Q1862">
        <v>1840019732</v>
      </c>
      <c r="R1862" t="str">
        <f t="shared" si="321"/>
        <v>small</v>
      </c>
      <c r="S1862">
        <f t="shared" si="322"/>
        <v>1</v>
      </c>
      <c r="T1862">
        <v>1861</v>
      </c>
      <c r="U1862">
        <f t="shared" si="323"/>
        <v>9.863706682524283</v>
      </c>
      <c r="V1862">
        <f t="shared" si="324"/>
        <v>1861</v>
      </c>
      <c r="W1862" t="str">
        <f t="shared" si="325"/>
        <v/>
      </c>
      <c r="X1862" t="str">
        <f t="shared" si="326"/>
        <v/>
      </c>
      <c r="Y1862" t="str">
        <f t="shared" si="327"/>
        <v/>
      </c>
      <c r="Z1862" t="str">
        <f t="shared" si="328"/>
        <v/>
      </c>
      <c r="AA1862" t="str">
        <f t="shared" si="329"/>
        <v/>
      </c>
      <c r="AB1862" t="str">
        <f t="shared" si="330"/>
        <v/>
      </c>
    </row>
    <row r="1863" spans="1:28" x14ac:dyDescent="0.45">
      <c r="A1863" t="s">
        <v>4487</v>
      </c>
      <c r="B1863" t="s">
        <v>4487</v>
      </c>
      <c r="C1863" t="s">
        <v>4481</v>
      </c>
      <c r="D1863" t="s">
        <v>803</v>
      </c>
      <c r="E1863">
        <v>23031</v>
      </c>
      <c r="F1863" t="s">
        <v>540</v>
      </c>
      <c r="G1863">
        <v>43.539000000000001</v>
      </c>
      <c r="H1863">
        <v>-70.462400000000002</v>
      </c>
      <c r="I1863">
        <v>19213</v>
      </c>
      <c r="J1863">
        <v>19213</v>
      </c>
      <c r="K1863">
        <f t="shared" si="320"/>
        <v>9.8633424122317006</v>
      </c>
      <c r="L1863">
        <v>192</v>
      </c>
      <c r="M1863" t="s">
        <v>19</v>
      </c>
      <c r="N1863" t="b">
        <v>1</v>
      </c>
      <c r="O1863" t="s">
        <v>330</v>
      </c>
      <c r="P1863">
        <v>4072</v>
      </c>
      <c r="Q1863">
        <v>1840000343</v>
      </c>
      <c r="R1863" t="str">
        <f t="shared" si="321"/>
        <v>small</v>
      </c>
      <c r="S1863">
        <f t="shared" si="322"/>
        <v>1</v>
      </c>
      <c r="T1863">
        <v>1862</v>
      </c>
      <c r="U1863">
        <f t="shared" si="323"/>
        <v>9.8633424122317006</v>
      </c>
      <c r="V1863">
        <f t="shared" si="324"/>
        <v>1862</v>
      </c>
      <c r="W1863" t="str">
        <f t="shared" si="325"/>
        <v/>
      </c>
      <c r="X1863" t="str">
        <f t="shared" si="326"/>
        <v/>
      </c>
      <c r="Y1863" t="str">
        <f t="shared" si="327"/>
        <v/>
      </c>
      <c r="Z1863" t="str">
        <f t="shared" si="328"/>
        <v/>
      </c>
      <c r="AA1863" t="str">
        <f t="shared" si="329"/>
        <v/>
      </c>
      <c r="AB1863" t="str">
        <f t="shared" si="330"/>
        <v/>
      </c>
    </row>
    <row r="1864" spans="1:28" x14ac:dyDescent="0.45">
      <c r="A1864" t="s">
        <v>4688</v>
      </c>
      <c r="B1864" t="s">
        <v>4688</v>
      </c>
      <c r="C1864" t="s">
        <v>4580</v>
      </c>
      <c r="D1864" t="s">
        <v>899</v>
      </c>
      <c r="E1864">
        <v>39035</v>
      </c>
      <c r="F1864" t="s">
        <v>4584</v>
      </c>
      <c r="G1864">
        <v>41.319499999999998</v>
      </c>
      <c r="H1864">
        <v>-81.678200000000004</v>
      </c>
      <c r="I1864">
        <v>19197</v>
      </c>
      <c r="J1864">
        <v>19197</v>
      </c>
      <c r="K1864">
        <f t="shared" si="320"/>
        <v>9.8625092958075697</v>
      </c>
      <c r="L1864">
        <v>568</v>
      </c>
      <c r="M1864" t="s">
        <v>19</v>
      </c>
      <c r="N1864" t="b">
        <v>1</v>
      </c>
      <c r="O1864" t="s">
        <v>330</v>
      </c>
      <c r="P1864">
        <v>44147</v>
      </c>
      <c r="Q1864">
        <v>1840000591</v>
      </c>
      <c r="R1864" t="str">
        <f t="shared" si="321"/>
        <v>small</v>
      </c>
      <c r="S1864">
        <f t="shared" si="322"/>
        <v>1</v>
      </c>
      <c r="T1864">
        <v>1863</v>
      </c>
      <c r="U1864">
        <f t="shared" si="323"/>
        <v>9.8625092958075697</v>
      </c>
      <c r="V1864">
        <f t="shared" si="324"/>
        <v>1863</v>
      </c>
      <c r="W1864" t="str">
        <f t="shared" si="325"/>
        <v/>
      </c>
      <c r="X1864" t="str">
        <f t="shared" si="326"/>
        <v/>
      </c>
      <c r="Y1864" t="str">
        <f t="shared" si="327"/>
        <v/>
      </c>
      <c r="Z1864" t="str">
        <f t="shared" si="328"/>
        <v/>
      </c>
      <c r="AA1864" t="str">
        <f t="shared" si="329"/>
        <v/>
      </c>
      <c r="AB1864" t="str">
        <f t="shared" si="330"/>
        <v/>
      </c>
    </row>
    <row r="1865" spans="1:28" x14ac:dyDescent="0.45">
      <c r="A1865" t="s">
        <v>1431</v>
      </c>
      <c r="B1865" t="s">
        <v>1431</v>
      </c>
      <c r="C1865" t="s">
        <v>3626</v>
      </c>
      <c r="D1865" t="s">
        <v>3627</v>
      </c>
      <c r="E1865">
        <v>1109</v>
      </c>
      <c r="F1865" t="s">
        <v>919</v>
      </c>
      <c r="G1865">
        <v>31.802099999999999</v>
      </c>
      <c r="H1865">
        <v>-85.966499999999996</v>
      </c>
      <c r="I1865">
        <v>16918</v>
      </c>
      <c r="J1865">
        <v>19191</v>
      </c>
      <c r="K1865">
        <f t="shared" si="320"/>
        <v>9.8621966981182467</v>
      </c>
      <c r="L1865">
        <v>262</v>
      </c>
      <c r="M1865" t="s">
        <v>19</v>
      </c>
      <c r="N1865" t="b">
        <v>1</v>
      </c>
      <c r="O1865" t="s">
        <v>596</v>
      </c>
      <c r="P1865" t="s">
        <v>3705</v>
      </c>
      <c r="Q1865">
        <v>1840005558</v>
      </c>
      <c r="R1865" t="str">
        <f t="shared" si="321"/>
        <v>small</v>
      </c>
      <c r="S1865">
        <f t="shared" si="322"/>
        <v>1</v>
      </c>
      <c r="T1865">
        <v>1864</v>
      </c>
      <c r="U1865">
        <f t="shared" si="323"/>
        <v>9.8621966981182467</v>
      </c>
      <c r="V1865">
        <f t="shared" si="324"/>
        <v>1864</v>
      </c>
      <c r="W1865" t="str">
        <f t="shared" si="325"/>
        <v/>
      </c>
      <c r="X1865" t="str">
        <f t="shared" si="326"/>
        <v/>
      </c>
      <c r="Y1865" t="str">
        <f t="shared" si="327"/>
        <v/>
      </c>
      <c r="Z1865" t="str">
        <f t="shared" si="328"/>
        <v/>
      </c>
      <c r="AA1865" t="str">
        <f t="shared" si="329"/>
        <v/>
      </c>
      <c r="AB1865" t="str">
        <f t="shared" si="330"/>
        <v/>
      </c>
    </row>
    <row r="1866" spans="1:28" x14ac:dyDescent="0.45">
      <c r="A1866" t="s">
        <v>2948</v>
      </c>
      <c r="B1866" t="s">
        <v>2948</v>
      </c>
      <c r="C1866" t="s">
        <v>3789</v>
      </c>
      <c r="D1866" t="s">
        <v>3790</v>
      </c>
      <c r="E1866">
        <v>17031</v>
      </c>
      <c r="F1866" t="s">
        <v>2551</v>
      </c>
      <c r="G1866">
        <v>41.559100000000001</v>
      </c>
      <c r="H1866">
        <v>-87.661000000000001</v>
      </c>
      <c r="I1866">
        <v>19175</v>
      </c>
      <c r="J1866">
        <v>19175</v>
      </c>
      <c r="K1866">
        <f t="shared" si="320"/>
        <v>9.8613626262354561</v>
      </c>
      <c r="L1866">
        <v>1419</v>
      </c>
      <c r="M1866" t="s">
        <v>19</v>
      </c>
      <c r="N1866" t="b">
        <v>1</v>
      </c>
      <c r="O1866" t="s">
        <v>596</v>
      </c>
      <c r="P1866">
        <v>60430</v>
      </c>
      <c r="Q1866">
        <v>1840011264</v>
      </c>
      <c r="R1866" t="str">
        <f t="shared" si="321"/>
        <v>small</v>
      </c>
      <c r="S1866">
        <f t="shared" si="322"/>
        <v>1</v>
      </c>
      <c r="T1866">
        <v>1865</v>
      </c>
      <c r="U1866">
        <f t="shared" si="323"/>
        <v>9.8613626262354561</v>
      </c>
      <c r="V1866">
        <f t="shared" si="324"/>
        <v>1865</v>
      </c>
      <c r="W1866" t="str">
        <f t="shared" si="325"/>
        <v/>
      </c>
      <c r="X1866" t="str">
        <f t="shared" si="326"/>
        <v/>
      </c>
      <c r="Y1866" t="str">
        <f t="shared" si="327"/>
        <v/>
      </c>
      <c r="Z1866" t="str">
        <f t="shared" si="328"/>
        <v/>
      </c>
      <c r="AA1866" t="str">
        <f t="shared" si="329"/>
        <v/>
      </c>
      <c r="AB1866" t="str">
        <f t="shared" si="330"/>
        <v/>
      </c>
    </row>
    <row r="1867" spans="1:28" x14ac:dyDescent="0.45">
      <c r="A1867" t="s">
        <v>3767</v>
      </c>
      <c r="B1867" t="s">
        <v>3767</v>
      </c>
      <c r="C1867" t="s">
        <v>4288</v>
      </c>
      <c r="D1867" t="s">
        <v>2932</v>
      </c>
      <c r="E1867">
        <v>40065</v>
      </c>
      <c r="F1867" t="s">
        <v>647</v>
      </c>
      <c r="G1867">
        <v>34.656599999999997</v>
      </c>
      <c r="H1867">
        <v>-99.305099999999996</v>
      </c>
      <c r="I1867">
        <v>19246</v>
      </c>
      <c r="J1867">
        <v>19163</v>
      </c>
      <c r="K1867">
        <f t="shared" si="320"/>
        <v>9.860736615468495</v>
      </c>
      <c r="L1867">
        <v>402</v>
      </c>
      <c r="M1867" t="s">
        <v>19</v>
      </c>
      <c r="N1867" t="b">
        <v>1</v>
      </c>
      <c r="O1867" t="s">
        <v>596</v>
      </c>
      <c r="P1867" t="s">
        <v>4349</v>
      </c>
      <c r="Q1867">
        <v>1840019202</v>
      </c>
      <c r="R1867" t="str">
        <f t="shared" si="321"/>
        <v>small</v>
      </c>
      <c r="S1867">
        <f t="shared" si="322"/>
        <v>1</v>
      </c>
      <c r="T1867">
        <v>1866</v>
      </c>
      <c r="U1867">
        <f t="shared" si="323"/>
        <v>9.860736615468495</v>
      </c>
      <c r="V1867">
        <f t="shared" si="324"/>
        <v>1866</v>
      </c>
      <c r="W1867" t="str">
        <f t="shared" si="325"/>
        <v/>
      </c>
      <c r="X1867" t="str">
        <f t="shared" si="326"/>
        <v/>
      </c>
      <c r="Y1867" t="str">
        <f t="shared" si="327"/>
        <v/>
      </c>
      <c r="Z1867" t="str">
        <f t="shared" si="328"/>
        <v/>
      </c>
      <c r="AA1867" t="str">
        <f t="shared" si="329"/>
        <v/>
      </c>
      <c r="AB1867" t="str">
        <f t="shared" si="330"/>
        <v/>
      </c>
    </row>
    <row r="1868" spans="1:28" x14ac:dyDescent="0.45">
      <c r="A1868" t="s">
        <v>258</v>
      </c>
      <c r="B1868" t="s">
        <v>258</v>
      </c>
      <c r="C1868" t="s">
        <v>2854</v>
      </c>
      <c r="D1868" t="s">
        <v>2855</v>
      </c>
      <c r="E1868">
        <v>42041</v>
      </c>
      <c r="F1868" t="s">
        <v>239</v>
      </c>
      <c r="G1868">
        <v>40.1999</v>
      </c>
      <c r="H1868">
        <v>-77.2042</v>
      </c>
      <c r="I1868">
        <v>19162</v>
      </c>
      <c r="J1868">
        <v>19162</v>
      </c>
      <c r="K1868">
        <f t="shared" si="320"/>
        <v>9.860684430210819</v>
      </c>
      <c r="L1868">
        <v>1337</v>
      </c>
      <c r="M1868" t="s">
        <v>19</v>
      </c>
      <c r="N1868" t="b">
        <v>1</v>
      </c>
      <c r="O1868" t="s">
        <v>330</v>
      </c>
      <c r="P1868">
        <v>17013</v>
      </c>
      <c r="Q1868">
        <v>1840001386</v>
      </c>
      <c r="R1868" t="str">
        <f t="shared" si="321"/>
        <v>small</v>
      </c>
      <c r="S1868">
        <f t="shared" si="322"/>
        <v>1</v>
      </c>
      <c r="T1868">
        <v>1867</v>
      </c>
      <c r="U1868">
        <f t="shared" si="323"/>
        <v>9.860684430210819</v>
      </c>
      <c r="V1868">
        <f t="shared" si="324"/>
        <v>1867</v>
      </c>
      <c r="W1868" t="str">
        <f t="shared" si="325"/>
        <v/>
      </c>
      <c r="X1868" t="str">
        <f t="shared" si="326"/>
        <v/>
      </c>
      <c r="Y1868" t="str">
        <f t="shared" si="327"/>
        <v/>
      </c>
      <c r="Z1868" t="str">
        <f t="shared" si="328"/>
        <v/>
      </c>
      <c r="AA1868" t="str">
        <f t="shared" si="329"/>
        <v/>
      </c>
      <c r="AB1868" t="str">
        <f t="shared" si="330"/>
        <v/>
      </c>
    </row>
    <row r="1869" spans="1:28" x14ac:dyDescent="0.45">
      <c r="A1869" t="s">
        <v>3872</v>
      </c>
      <c r="B1869" t="s">
        <v>3872</v>
      </c>
      <c r="C1869" t="s">
        <v>3789</v>
      </c>
      <c r="D1869" t="s">
        <v>3790</v>
      </c>
      <c r="E1869">
        <v>17031</v>
      </c>
      <c r="F1869" t="s">
        <v>2551</v>
      </c>
      <c r="G1869">
        <v>41.670099999999998</v>
      </c>
      <c r="H1869">
        <v>-87.736800000000002</v>
      </c>
      <c r="I1869">
        <v>19158</v>
      </c>
      <c r="J1869">
        <v>19158</v>
      </c>
      <c r="K1869">
        <f t="shared" si="320"/>
        <v>9.8604756619428375</v>
      </c>
      <c r="L1869">
        <v>1137</v>
      </c>
      <c r="M1869" t="s">
        <v>19</v>
      </c>
      <c r="N1869" t="b">
        <v>1</v>
      </c>
      <c r="O1869" t="s">
        <v>596</v>
      </c>
      <c r="P1869">
        <v>60803</v>
      </c>
      <c r="Q1869">
        <v>1840010147</v>
      </c>
      <c r="R1869" t="str">
        <f t="shared" si="321"/>
        <v>small</v>
      </c>
      <c r="S1869">
        <f t="shared" si="322"/>
        <v>1</v>
      </c>
      <c r="T1869">
        <v>1868</v>
      </c>
      <c r="U1869">
        <f t="shared" si="323"/>
        <v>9.8604756619428375</v>
      </c>
      <c r="V1869">
        <f t="shared" si="324"/>
        <v>1868</v>
      </c>
      <c r="W1869" t="str">
        <f t="shared" si="325"/>
        <v/>
      </c>
      <c r="X1869" t="str">
        <f t="shared" si="326"/>
        <v/>
      </c>
      <c r="Y1869" t="str">
        <f t="shared" si="327"/>
        <v/>
      </c>
      <c r="Z1869" t="str">
        <f t="shared" si="328"/>
        <v/>
      </c>
      <c r="AA1869" t="str">
        <f t="shared" si="329"/>
        <v/>
      </c>
      <c r="AB1869" t="str">
        <f t="shared" si="330"/>
        <v/>
      </c>
    </row>
    <row r="1870" spans="1:28" x14ac:dyDescent="0.45">
      <c r="A1870" t="s">
        <v>2127</v>
      </c>
      <c r="B1870" t="s">
        <v>2127</v>
      </c>
      <c r="C1870" t="s">
        <v>1679</v>
      </c>
      <c r="D1870" t="s">
        <v>1680</v>
      </c>
      <c r="E1870">
        <v>48049</v>
      </c>
      <c r="F1870" t="s">
        <v>631</v>
      </c>
      <c r="G1870">
        <v>31.712399999999999</v>
      </c>
      <c r="H1870">
        <v>-98.976500000000001</v>
      </c>
      <c r="I1870">
        <v>22551</v>
      </c>
      <c r="J1870">
        <v>19153</v>
      </c>
      <c r="K1870">
        <f t="shared" si="320"/>
        <v>9.8602146403026616</v>
      </c>
      <c r="L1870">
        <v>498</v>
      </c>
      <c r="M1870" t="s">
        <v>19</v>
      </c>
      <c r="N1870" t="b">
        <v>1</v>
      </c>
      <c r="O1870" t="s">
        <v>596</v>
      </c>
      <c r="P1870" t="s">
        <v>2128</v>
      </c>
      <c r="Q1870">
        <v>1840019519</v>
      </c>
      <c r="R1870" t="str">
        <f t="shared" si="321"/>
        <v>small</v>
      </c>
      <c r="S1870">
        <f t="shared" si="322"/>
        <v>1</v>
      </c>
      <c r="T1870">
        <v>1869</v>
      </c>
      <c r="U1870">
        <f t="shared" si="323"/>
        <v>9.8602146403026616</v>
      </c>
      <c r="V1870">
        <f t="shared" si="324"/>
        <v>1869</v>
      </c>
      <c r="W1870" t="str">
        <f t="shared" si="325"/>
        <v/>
      </c>
      <c r="X1870" t="str">
        <f t="shared" si="326"/>
        <v/>
      </c>
      <c r="Y1870" t="str">
        <f t="shared" si="327"/>
        <v/>
      </c>
      <c r="Z1870" t="str">
        <f t="shared" si="328"/>
        <v/>
      </c>
      <c r="AA1870" t="str">
        <f t="shared" si="329"/>
        <v/>
      </c>
      <c r="AB1870" t="str">
        <f t="shared" si="330"/>
        <v/>
      </c>
    </row>
    <row r="1871" spans="1:28" x14ac:dyDescent="0.45">
      <c r="A1871" t="s">
        <v>1243</v>
      </c>
      <c r="B1871" t="s">
        <v>1243</v>
      </c>
      <c r="C1871" t="s">
        <v>966</v>
      </c>
      <c r="D1871" t="s">
        <v>967</v>
      </c>
      <c r="E1871">
        <v>12099</v>
      </c>
      <c r="F1871" t="s">
        <v>972</v>
      </c>
      <c r="G1871">
        <v>26.686499999999999</v>
      </c>
      <c r="H1871">
        <v>-80.667400000000001</v>
      </c>
      <c r="I1871">
        <v>27236</v>
      </c>
      <c r="J1871">
        <v>19130</v>
      </c>
      <c r="K1871">
        <f t="shared" si="320"/>
        <v>9.8590130624342986</v>
      </c>
      <c r="L1871">
        <v>1319</v>
      </c>
      <c r="M1871" t="s">
        <v>19</v>
      </c>
      <c r="N1871" t="b">
        <v>1</v>
      </c>
      <c r="O1871" t="s">
        <v>330</v>
      </c>
      <c r="P1871">
        <v>33430</v>
      </c>
      <c r="Q1871">
        <v>1840014206</v>
      </c>
      <c r="R1871" t="str">
        <f t="shared" si="321"/>
        <v>small</v>
      </c>
      <c r="S1871">
        <f t="shared" si="322"/>
        <v>1</v>
      </c>
      <c r="T1871">
        <v>1870</v>
      </c>
      <c r="U1871">
        <f t="shared" si="323"/>
        <v>9.8590130624342986</v>
      </c>
      <c r="V1871">
        <f t="shared" si="324"/>
        <v>1870</v>
      </c>
      <c r="W1871" t="str">
        <f t="shared" si="325"/>
        <v/>
      </c>
      <c r="X1871" t="str">
        <f t="shared" si="326"/>
        <v/>
      </c>
      <c r="Y1871" t="str">
        <f t="shared" si="327"/>
        <v/>
      </c>
      <c r="Z1871" t="str">
        <f t="shared" si="328"/>
        <v/>
      </c>
      <c r="AA1871" t="str">
        <f t="shared" si="329"/>
        <v/>
      </c>
      <c r="AB1871" t="str">
        <f t="shared" si="330"/>
        <v/>
      </c>
    </row>
    <row r="1872" spans="1:28" x14ac:dyDescent="0.45">
      <c r="A1872" t="s">
        <v>1893</v>
      </c>
      <c r="B1872" t="s">
        <v>1893</v>
      </c>
      <c r="C1872" t="s">
        <v>1679</v>
      </c>
      <c r="D1872" t="s">
        <v>1680</v>
      </c>
      <c r="E1872">
        <v>48257</v>
      </c>
      <c r="F1872" t="s">
        <v>1721</v>
      </c>
      <c r="G1872">
        <v>32.7453</v>
      </c>
      <c r="H1872">
        <v>-96.449600000000004</v>
      </c>
      <c r="I1872">
        <v>35281</v>
      </c>
      <c r="J1872">
        <v>19122</v>
      </c>
      <c r="K1872">
        <f t="shared" si="320"/>
        <v>9.8585947836453922</v>
      </c>
      <c r="L1872">
        <v>520</v>
      </c>
      <c r="M1872" t="s">
        <v>19</v>
      </c>
      <c r="N1872" t="b">
        <v>1</v>
      </c>
      <c r="O1872" t="s">
        <v>596</v>
      </c>
      <c r="P1872">
        <v>75126</v>
      </c>
      <c r="Q1872">
        <v>1840020734</v>
      </c>
      <c r="R1872" t="str">
        <f t="shared" si="321"/>
        <v>small</v>
      </c>
      <c r="S1872">
        <f t="shared" si="322"/>
        <v>1</v>
      </c>
      <c r="T1872">
        <v>1871</v>
      </c>
      <c r="U1872">
        <f t="shared" si="323"/>
        <v>9.8585947836453922</v>
      </c>
      <c r="V1872">
        <f t="shared" si="324"/>
        <v>1871</v>
      </c>
      <c r="W1872" t="str">
        <f t="shared" si="325"/>
        <v/>
      </c>
      <c r="X1872" t="str">
        <f t="shared" si="326"/>
        <v/>
      </c>
      <c r="Y1872" t="str">
        <f t="shared" si="327"/>
        <v/>
      </c>
      <c r="Z1872" t="str">
        <f t="shared" si="328"/>
        <v/>
      </c>
      <c r="AA1872" t="str">
        <f t="shared" si="329"/>
        <v/>
      </c>
      <c r="AB1872" t="str">
        <f t="shared" si="330"/>
        <v/>
      </c>
    </row>
    <row r="1873" spans="1:28" x14ac:dyDescent="0.45">
      <c r="A1873" t="s">
        <v>110</v>
      </c>
      <c r="B1873" t="s">
        <v>110</v>
      </c>
      <c r="C1873" t="s">
        <v>16</v>
      </c>
      <c r="D1873" t="s">
        <v>17</v>
      </c>
      <c r="E1873">
        <v>53061</v>
      </c>
      <c r="F1873" t="s">
        <v>38</v>
      </c>
      <c r="G1873">
        <v>48.169800000000002</v>
      </c>
      <c r="H1873">
        <v>-122.14400000000001</v>
      </c>
      <c r="I1873">
        <v>19112</v>
      </c>
      <c r="J1873">
        <v>19112</v>
      </c>
      <c r="K1873">
        <f t="shared" si="320"/>
        <v>9.8580716890056461</v>
      </c>
      <c r="L1873">
        <v>758</v>
      </c>
      <c r="M1873" t="s">
        <v>19</v>
      </c>
      <c r="N1873" t="b">
        <v>1</v>
      </c>
      <c r="O1873" t="s">
        <v>20</v>
      </c>
      <c r="P1873">
        <v>98223</v>
      </c>
      <c r="Q1873">
        <v>1840018378</v>
      </c>
      <c r="R1873" t="str">
        <f t="shared" si="321"/>
        <v>small</v>
      </c>
      <c r="S1873">
        <f t="shared" si="322"/>
        <v>1</v>
      </c>
      <c r="T1873">
        <v>1872</v>
      </c>
      <c r="U1873">
        <f t="shared" si="323"/>
        <v>9.8580716890056461</v>
      </c>
      <c r="V1873">
        <f t="shared" si="324"/>
        <v>1872</v>
      </c>
      <c r="W1873" t="str">
        <f t="shared" si="325"/>
        <v/>
      </c>
      <c r="X1873" t="str">
        <f t="shared" si="326"/>
        <v/>
      </c>
      <c r="Y1873" t="str">
        <f t="shared" si="327"/>
        <v/>
      </c>
      <c r="Z1873" t="str">
        <f t="shared" si="328"/>
        <v/>
      </c>
      <c r="AA1873" t="str">
        <f t="shared" si="329"/>
        <v/>
      </c>
      <c r="AB1873" t="str">
        <f t="shared" si="330"/>
        <v/>
      </c>
    </row>
    <row r="1874" spans="1:28" x14ac:dyDescent="0.45">
      <c r="A1874" t="s">
        <v>721</v>
      </c>
      <c r="B1874" t="s">
        <v>721</v>
      </c>
      <c r="C1874" t="s">
        <v>594</v>
      </c>
      <c r="D1874" t="s">
        <v>595</v>
      </c>
      <c r="E1874">
        <v>55025</v>
      </c>
      <c r="F1874" t="s">
        <v>606</v>
      </c>
      <c r="G1874">
        <v>43.105899999999998</v>
      </c>
      <c r="H1874">
        <v>-89.507300000000001</v>
      </c>
      <c r="I1874">
        <v>19109</v>
      </c>
      <c r="J1874">
        <v>19109</v>
      </c>
      <c r="K1874">
        <f t="shared" si="320"/>
        <v>9.8579147072413722</v>
      </c>
      <c r="L1874">
        <v>809</v>
      </c>
      <c r="M1874" t="s">
        <v>19</v>
      </c>
      <c r="N1874" t="b">
        <v>1</v>
      </c>
      <c r="O1874" t="s">
        <v>596</v>
      </c>
      <c r="P1874">
        <v>53562</v>
      </c>
      <c r="Q1874">
        <v>1840002919</v>
      </c>
      <c r="R1874" t="str">
        <f t="shared" si="321"/>
        <v>small</v>
      </c>
      <c r="S1874">
        <f t="shared" si="322"/>
        <v>1</v>
      </c>
      <c r="T1874">
        <v>1873</v>
      </c>
      <c r="U1874">
        <f t="shared" si="323"/>
        <v>9.8579147072413722</v>
      </c>
      <c r="V1874">
        <f t="shared" si="324"/>
        <v>1873</v>
      </c>
      <c r="W1874" t="str">
        <f t="shared" si="325"/>
        <v/>
      </c>
      <c r="X1874" t="str">
        <f t="shared" si="326"/>
        <v/>
      </c>
      <c r="Y1874" t="str">
        <f t="shared" si="327"/>
        <v/>
      </c>
      <c r="Z1874" t="str">
        <f t="shared" si="328"/>
        <v/>
      </c>
      <c r="AA1874" t="str">
        <f t="shared" si="329"/>
        <v/>
      </c>
      <c r="AB1874" t="str">
        <f t="shared" si="330"/>
        <v/>
      </c>
    </row>
    <row r="1875" spans="1:28" x14ac:dyDescent="0.45">
      <c r="A1875" t="s">
        <v>478</v>
      </c>
      <c r="B1875" t="s">
        <v>478</v>
      </c>
      <c r="C1875" t="s">
        <v>3789</v>
      </c>
      <c r="D1875" t="s">
        <v>3790</v>
      </c>
      <c r="E1875">
        <v>17031</v>
      </c>
      <c r="F1875" t="s">
        <v>2551</v>
      </c>
      <c r="G1875">
        <v>41.882899999999999</v>
      </c>
      <c r="H1875">
        <v>-87.876199999999997</v>
      </c>
      <c r="I1875">
        <v>19107</v>
      </c>
      <c r="J1875">
        <v>19107</v>
      </c>
      <c r="K1875">
        <f t="shared" si="320"/>
        <v>9.8578100390394763</v>
      </c>
      <c r="L1875">
        <v>3076</v>
      </c>
      <c r="M1875" t="s">
        <v>19</v>
      </c>
      <c r="N1875" t="b">
        <v>1</v>
      </c>
      <c r="O1875" t="s">
        <v>596</v>
      </c>
      <c r="P1875">
        <v>60104</v>
      </c>
      <c r="Q1875">
        <v>1840011248</v>
      </c>
      <c r="R1875" t="str">
        <f t="shared" si="321"/>
        <v>small</v>
      </c>
      <c r="S1875">
        <f t="shared" si="322"/>
        <v>1</v>
      </c>
      <c r="T1875">
        <v>1874</v>
      </c>
      <c r="U1875">
        <f t="shared" si="323"/>
        <v>9.8578100390394763</v>
      </c>
      <c r="V1875">
        <f t="shared" si="324"/>
        <v>1874</v>
      </c>
      <c r="W1875" t="str">
        <f t="shared" si="325"/>
        <v/>
      </c>
      <c r="X1875" t="str">
        <f t="shared" si="326"/>
        <v/>
      </c>
      <c r="Y1875" t="str">
        <f t="shared" si="327"/>
        <v/>
      </c>
      <c r="Z1875" t="str">
        <f t="shared" si="328"/>
        <v/>
      </c>
      <c r="AA1875" t="str">
        <f t="shared" si="329"/>
        <v/>
      </c>
      <c r="AB1875" t="str">
        <f t="shared" si="330"/>
        <v/>
      </c>
    </row>
    <row r="1876" spans="1:28" x14ac:dyDescent="0.45">
      <c r="A1876" t="s">
        <v>1562</v>
      </c>
      <c r="B1876" t="s">
        <v>1562</v>
      </c>
      <c r="C1876" t="s">
        <v>5073</v>
      </c>
      <c r="D1876" t="s">
        <v>3683</v>
      </c>
      <c r="E1876">
        <v>20079</v>
      </c>
      <c r="F1876" t="s">
        <v>2223</v>
      </c>
      <c r="G1876">
        <v>38.034799999999997</v>
      </c>
      <c r="H1876">
        <v>-97.351900000000001</v>
      </c>
      <c r="I1876">
        <v>20625</v>
      </c>
      <c r="J1876">
        <v>19105</v>
      </c>
      <c r="K1876">
        <f t="shared" si="320"/>
        <v>9.8577053598810007</v>
      </c>
      <c r="L1876">
        <v>554</v>
      </c>
      <c r="M1876" t="s">
        <v>19</v>
      </c>
      <c r="N1876" t="b">
        <v>1</v>
      </c>
      <c r="O1876" t="s">
        <v>596</v>
      </c>
      <c r="P1876">
        <v>67114</v>
      </c>
      <c r="Q1876">
        <v>1840003846</v>
      </c>
      <c r="R1876" t="str">
        <f t="shared" si="321"/>
        <v>small</v>
      </c>
      <c r="S1876">
        <f t="shared" si="322"/>
        <v>1</v>
      </c>
      <c r="T1876">
        <v>1875</v>
      </c>
      <c r="U1876">
        <f t="shared" si="323"/>
        <v>9.8577053598810007</v>
      </c>
      <c r="V1876">
        <f t="shared" si="324"/>
        <v>1875</v>
      </c>
      <c r="W1876" t="str">
        <f t="shared" si="325"/>
        <v/>
      </c>
      <c r="X1876" t="str">
        <f t="shared" si="326"/>
        <v/>
      </c>
      <c r="Y1876" t="str">
        <f t="shared" si="327"/>
        <v/>
      </c>
      <c r="Z1876" t="str">
        <f t="shared" si="328"/>
        <v/>
      </c>
      <c r="AA1876" t="str">
        <f t="shared" si="329"/>
        <v/>
      </c>
      <c r="AB1876" t="str">
        <f t="shared" si="330"/>
        <v/>
      </c>
    </row>
    <row r="1877" spans="1:28" x14ac:dyDescent="0.45">
      <c r="A1877" t="s">
        <v>235</v>
      </c>
      <c r="B1877" t="s">
        <v>235</v>
      </c>
      <c r="C1877" t="s">
        <v>2310</v>
      </c>
      <c r="D1877" t="s">
        <v>2311</v>
      </c>
      <c r="E1877">
        <v>37057</v>
      </c>
      <c r="F1877" t="s">
        <v>2343</v>
      </c>
      <c r="G1877">
        <v>35.801699999999997</v>
      </c>
      <c r="H1877">
        <v>-80.268199999999993</v>
      </c>
      <c r="I1877">
        <v>19105</v>
      </c>
      <c r="J1877">
        <v>19105</v>
      </c>
      <c r="K1877">
        <f t="shared" si="320"/>
        <v>9.8577053598810007</v>
      </c>
      <c r="L1877">
        <v>410</v>
      </c>
      <c r="M1877" t="s">
        <v>19</v>
      </c>
      <c r="N1877" t="b">
        <v>1</v>
      </c>
      <c r="O1877" t="s">
        <v>330</v>
      </c>
      <c r="P1877" t="s">
        <v>2405</v>
      </c>
      <c r="Q1877">
        <v>1840015360</v>
      </c>
      <c r="R1877" t="str">
        <f t="shared" si="321"/>
        <v>small</v>
      </c>
      <c r="S1877">
        <f t="shared" si="322"/>
        <v>1</v>
      </c>
      <c r="T1877">
        <v>1876</v>
      </c>
      <c r="U1877">
        <f t="shared" si="323"/>
        <v>9.8577053598810007</v>
      </c>
      <c r="V1877">
        <f t="shared" si="324"/>
        <v>1876</v>
      </c>
      <c r="W1877" t="str">
        <f t="shared" si="325"/>
        <v/>
      </c>
      <c r="X1877" t="str">
        <f t="shared" si="326"/>
        <v/>
      </c>
      <c r="Y1877" t="str">
        <f t="shared" si="327"/>
        <v/>
      </c>
      <c r="Z1877" t="str">
        <f t="shared" si="328"/>
        <v/>
      </c>
      <c r="AA1877" t="str">
        <f t="shared" si="329"/>
        <v/>
      </c>
      <c r="AB1877" t="str">
        <f t="shared" si="330"/>
        <v/>
      </c>
    </row>
    <row r="1878" spans="1:28" x14ac:dyDescent="0.45">
      <c r="A1878" t="s">
        <v>3971</v>
      </c>
      <c r="B1878" t="s">
        <v>3971</v>
      </c>
      <c r="C1878" t="s">
        <v>3789</v>
      </c>
      <c r="D1878" t="s">
        <v>3790</v>
      </c>
      <c r="E1878">
        <v>17031</v>
      </c>
      <c r="F1878" t="s">
        <v>2551</v>
      </c>
      <c r="G1878">
        <v>41.509500000000003</v>
      </c>
      <c r="H1878">
        <v>-87.746899999999997</v>
      </c>
      <c r="I1878">
        <v>19097</v>
      </c>
      <c r="J1878">
        <v>19097</v>
      </c>
      <c r="K1878">
        <f t="shared" si="320"/>
        <v>9.8572865336354134</v>
      </c>
      <c r="L1878">
        <v>790</v>
      </c>
      <c r="M1878" t="s">
        <v>19</v>
      </c>
      <c r="N1878" t="b">
        <v>1</v>
      </c>
      <c r="O1878" t="s">
        <v>596</v>
      </c>
      <c r="P1878" t="s">
        <v>3972</v>
      </c>
      <c r="Q1878">
        <v>1840011293</v>
      </c>
      <c r="R1878" t="str">
        <f t="shared" si="321"/>
        <v>small</v>
      </c>
      <c r="S1878">
        <f t="shared" si="322"/>
        <v>1</v>
      </c>
      <c r="T1878">
        <v>1877</v>
      </c>
      <c r="U1878">
        <f t="shared" si="323"/>
        <v>9.8572865336354134</v>
      </c>
      <c r="V1878">
        <f t="shared" si="324"/>
        <v>1877</v>
      </c>
      <c r="W1878" t="str">
        <f t="shared" si="325"/>
        <v/>
      </c>
      <c r="X1878" t="str">
        <f t="shared" si="326"/>
        <v/>
      </c>
      <c r="Y1878" t="str">
        <f t="shared" si="327"/>
        <v/>
      </c>
      <c r="Z1878" t="str">
        <f t="shared" si="328"/>
        <v/>
      </c>
      <c r="AA1878" t="str">
        <f t="shared" si="329"/>
        <v/>
      </c>
      <c r="AB1878" t="str">
        <f t="shared" si="330"/>
        <v/>
      </c>
    </row>
    <row r="1879" spans="1:28" x14ac:dyDescent="0.45">
      <c r="A1879" t="s">
        <v>4326</v>
      </c>
      <c r="B1879" t="s">
        <v>4326</v>
      </c>
      <c r="C1879" t="s">
        <v>4288</v>
      </c>
      <c r="D1879" t="s">
        <v>2932</v>
      </c>
      <c r="E1879">
        <v>40131</v>
      </c>
      <c r="F1879" t="s">
        <v>1896</v>
      </c>
      <c r="G1879">
        <v>36.314300000000003</v>
      </c>
      <c r="H1879">
        <v>-95.610100000000003</v>
      </c>
      <c r="I1879">
        <v>25826</v>
      </c>
      <c r="J1879">
        <v>19069</v>
      </c>
      <c r="K1879">
        <f t="shared" si="320"/>
        <v>9.855819258834627</v>
      </c>
      <c r="L1879">
        <v>497</v>
      </c>
      <c r="M1879" t="s">
        <v>19</v>
      </c>
      <c r="N1879" t="b">
        <v>1</v>
      </c>
      <c r="O1879" t="s">
        <v>596</v>
      </c>
      <c r="P1879" t="s">
        <v>4327</v>
      </c>
      <c r="Q1879">
        <v>1840019049</v>
      </c>
      <c r="R1879" t="str">
        <f t="shared" si="321"/>
        <v>small</v>
      </c>
      <c r="S1879">
        <f t="shared" si="322"/>
        <v>1</v>
      </c>
      <c r="T1879">
        <v>1878</v>
      </c>
      <c r="U1879">
        <f t="shared" si="323"/>
        <v>9.855819258834627</v>
      </c>
      <c r="V1879">
        <f t="shared" si="324"/>
        <v>1878</v>
      </c>
      <c r="W1879" t="str">
        <f t="shared" si="325"/>
        <v/>
      </c>
      <c r="X1879" t="str">
        <f t="shared" si="326"/>
        <v/>
      </c>
      <c r="Y1879" t="str">
        <f t="shared" si="327"/>
        <v/>
      </c>
      <c r="Z1879" t="str">
        <f t="shared" si="328"/>
        <v/>
      </c>
      <c r="AA1879" t="str">
        <f t="shared" si="329"/>
        <v/>
      </c>
      <c r="AB1879" t="str">
        <f t="shared" si="330"/>
        <v/>
      </c>
    </row>
    <row r="1880" spans="1:28" x14ac:dyDescent="0.45">
      <c r="A1880" t="s">
        <v>2146</v>
      </c>
      <c r="B1880" t="s">
        <v>2146</v>
      </c>
      <c r="C1880" t="s">
        <v>4142</v>
      </c>
      <c r="D1880" t="s">
        <v>2864</v>
      </c>
      <c r="E1880">
        <v>18145</v>
      </c>
      <c r="F1880" t="s">
        <v>1755</v>
      </c>
      <c r="G1880">
        <v>39.5319</v>
      </c>
      <c r="H1880">
        <v>-85.775300000000001</v>
      </c>
      <c r="I1880">
        <v>20639</v>
      </c>
      <c r="J1880">
        <v>19048</v>
      </c>
      <c r="K1880">
        <f t="shared" si="320"/>
        <v>9.8547173881666978</v>
      </c>
      <c r="L1880">
        <v>636</v>
      </c>
      <c r="M1880" t="s">
        <v>19</v>
      </c>
      <c r="N1880" t="b">
        <v>1</v>
      </c>
      <c r="O1880" t="s">
        <v>4143</v>
      </c>
      <c r="P1880">
        <v>46176</v>
      </c>
      <c r="Q1880">
        <v>1840009561</v>
      </c>
      <c r="R1880" t="str">
        <f t="shared" si="321"/>
        <v>small</v>
      </c>
      <c r="S1880">
        <f t="shared" si="322"/>
        <v>1</v>
      </c>
      <c r="T1880">
        <v>1879</v>
      </c>
      <c r="U1880">
        <f t="shared" si="323"/>
        <v>9.8547173881666978</v>
      </c>
      <c r="V1880">
        <f t="shared" si="324"/>
        <v>1879</v>
      </c>
      <c r="W1880" t="str">
        <f t="shared" si="325"/>
        <v/>
      </c>
      <c r="X1880" t="str">
        <f t="shared" si="326"/>
        <v/>
      </c>
      <c r="Y1880" t="str">
        <f t="shared" si="327"/>
        <v/>
      </c>
      <c r="Z1880" t="str">
        <f t="shared" si="328"/>
        <v/>
      </c>
      <c r="AA1880" t="str">
        <f t="shared" si="329"/>
        <v/>
      </c>
      <c r="AB1880" t="str">
        <f t="shared" si="330"/>
        <v/>
      </c>
    </row>
    <row r="1881" spans="1:28" x14ac:dyDescent="0.45">
      <c r="A1881" t="s">
        <v>298</v>
      </c>
      <c r="B1881" t="s">
        <v>298</v>
      </c>
      <c r="C1881" t="s">
        <v>2998</v>
      </c>
      <c r="D1881" t="s">
        <v>2957</v>
      </c>
      <c r="E1881">
        <v>6007</v>
      </c>
      <c r="F1881" t="s">
        <v>2494</v>
      </c>
      <c r="G1881">
        <v>39.5</v>
      </c>
      <c r="H1881">
        <v>-121.5647</v>
      </c>
      <c r="I1881">
        <v>45445</v>
      </c>
      <c r="J1881">
        <v>19033</v>
      </c>
      <c r="K1881">
        <f t="shared" si="320"/>
        <v>9.8539295936877842</v>
      </c>
      <c r="L1881">
        <v>556</v>
      </c>
      <c r="M1881" t="s">
        <v>19</v>
      </c>
      <c r="N1881" t="b">
        <v>1</v>
      </c>
      <c r="O1881" t="s">
        <v>20</v>
      </c>
      <c r="P1881" t="s">
        <v>3488</v>
      </c>
      <c r="Q1881">
        <v>1840020182</v>
      </c>
      <c r="R1881" t="str">
        <f t="shared" si="321"/>
        <v>small</v>
      </c>
      <c r="S1881">
        <f t="shared" si="322"/>
        <v>1</v>
      </c>
      <c r="T1881">
        <v>1880</v>
      </c>
      <c r="U1881">
        <f t="shared" si="323"/>
        <v>9.8539295936877842</v>
      </c>
      <c r="V1881">
        <f t="shared" si="324"/>
        <v>1880</v>
      </c>
      <c r="W1881" t="str">
        <f t="shared" si="325"/>
        <v/>
      </c>
      <c r="X1881" t="str">
        <f t="shared" si="326"/>
        <v/>
      </c>
      <c r="Y1881" t="str">
        <f t="shared" si="327"/>
        <v/>
      </c>
      <c r="Z1881" t="str">
        <f t="shared" si="328"/>
        <v/>
      </c>
      <c r="AA1881" t="str">
        <f t="shared" si="329"/>
        <v/>
      </c>
      <c r="AB1881" t="str">
        <f t="shared" si="330"/>
        <v/>
      </c>
    </row>
    <row r="1882" spans="1:28" x14ac:dyDescent="0.45">
      <c r="A1882" t="s">
        <v>1524</v>
      </c>
      <c r="B1882" t="s">
        <v>1524</v>
      </c>
      <c r="C1882" t="s">
        <v>1442</v>
      </c>
      <c r="D1882" t="s">
        <v>1443</v>
      </c>
      <c r="E1882">
        <v>34027</v>
      </c>
      <c r="F1882" t="s">
        <v>1448</v>
      </c>
      <c r="G1882">
        <v>40.796599999999998</v>
      </c>
      <c r="H1882">
        <v>-74.477199999999996</v>
      </c>
      <c r="I1882">
        <v>19016</v>
      </c>
      <c r="J1882">
        <v>19016</v>
      </c>
      <c r="K1882">
        <f t="shared" si="320"/>
        <v>9.8530360090400304</v>
      </c>
      <c r="L1882">
        <v>2523</v>
      </c>
      <c r="M1882" t="s">
        <v>19</v>
      </c>
      <c r="N1882" t="b">
        <v>1</v>
      </c>
      <c r="O1882" t="s">
        <v>330</v>
      </c>
      <c r="P1882" t="s">
        <v>1525</v>
      </c>
      <c r="Q1882">
        <v>1840003577</v>
      </c>
      <c r="R1882" t="str">
        <f t="shared" si="321"/>
        <v>small</v>
      </c>
      <c r="S1882">
        <f t="shared" si="322"/>
        <v>1</v>
      </c>
      <c r="T1882">
        <v>1881</v>
      </c>
      <c r="U1882">
        <f t="shared" si="323"/>
        <v>9.8530360090400304</v>
      </c>
      <c r="V1882">
        <f t="shared" si="324"/>
        <v>1881</v>
      </c>
      <c r="W1882" t="str">
        <f t="shared" si="325"/>
        <v/>
      </c>
      <c r="X1882" t="str">
        <f t="shared" si="326"/>
        <v/>
      </c>
      <c r="Y1882" t="str">
        <f t="shared" si="327"/>
        <v/>
      </c>
      <c r="Z1882" t="str">
        <f t="shared" si="328"/>
        <v/>
      </c>
      <c r="AA1882" t="str">
        <f t="shared" si="329"/>
        <v/>
      </c>
      <c r="AB1882" t="str">
        <f t="shared" si="330"/>
        <v/>
      </c>
    </row>
    <row r="1883" spans="1:28" x14ac:dyDescent="0.45">
      <c r="A1883" t="s">
        <v>2587</v>
      </c>
      <c r="B1883" t="s">
        <v>2587</v>
      </c>
      <c r="C1883" t="s">
        <v>5223</v>
      </c>
      <c r="D1883" t="s">
        <v>5224</v>
      </c>
      <c r="E1883">
        <v>21035</v>
      </c>
      <c r="F1883" t="s">
        <v>5225</v>
      </c>
      <c r="G1883">
        <v>36.614600000000003</v>
      </c>
      <c r="H1883">
        <v>-88.320400000000006</v>
      </c>
      <c r="I1883">
        <v>20431</v>
      </c>
      <c r="J1883">
        <v>19006</v>
      </c>
      <c r="K1883">
        <f t="shared" si="320"/>
        <v>9.8525099977712607</v>
      </c>
      <c r="L1883">
        <v>637</v>
      </c>
      <c r="M1883" t="s">
        <v>19</v>
      </c>
      <c r="N1883" t="b">
        <v>1</v>
      </c>
      <c r="O1883" t="s">
        <v>596</v>
      </c>
      <c r="P1883">
        <v>42071</v>
      </c>
      <c r="Q1883">
        <v>1840014410</v>
      </c>
      <c r="R1883" t="str">
        <f t="shared" si="321"/>
        <v>small</v>
      </c>
      <c r="S1883">
        <f t="shared" si="322"/>
        <v>1</v>
      </c>
      <c r="T1883">
        <v>1882</v>
      </c>
      <c r="U1883">
        <f t="shared" si="323"/>
        <v>9.8525099977712607</v>
      </c>
      <c r="V1883">
        <f t="shared" si="324"/>
        <v>1882</v>
      </c>
      <c r="W1883" t="str">
        <f t="shared" si="325"/>
        <v/>
      </c>
      <c r="X1883" t="str">
        <f t="shared" si="326"/>
        <v/>
      </c>
      <c r="Y1883" t="str">
        <f t="shared" si="327"/>
        <v/>
      </c>
      <c r="Z1883" t="str">
        <f t="shared" si="328"/>
        <v/>
      </c>
      <c r="AA1883" t="str">
        <f t="shared" si="329"/>
        <v/>
      </c>
      <c r="AB1883" t="str">
        <f t="shared" si="330"/>
        <v/>
      </c>
    </row>
    <row r="1884" spans="1:28" x14ac:dyDescent="0.45">
      <c r="A1884" t="s">
        <v>443</v>
      </c>
      <c r="B1884" t="s">
        <v>443</v>
      </c>
      <c r="C1884" t="s">
        <v>3789</v>
      </c>
      <c r="D1884" t="s">
        <v>3790</v>
      </c>
      <c r="E1884">
        <v>17097</v>
      </c>
      <c r="F1884" t="s">
        <v>999</v>
      </c>
      <c r="G1884">
        <v>42.165500000000002</v>
      </c>
      <c r="H1884">
        <v>-87.851500000000001</v>
      </c>
      <c r="I1884">
        <v>19000</v>
      </c>
      <c r="J1884">
        <v>19000</v>
      </c>
      <c r="K1884">
        <f t="shared" si="320"/>
        <v>9.8521942581485771</v>
      </c>
      <c r="L1884">
        <v>1323</v>
      </c>
      <c r="M1884" t="s">
        <v>19</v>
      </c>
      <c r="N1884" t="b">
        <v>1</v>
      </c>
      <c r="O1884" t="s">
        <v>596</v>
      </c>
      <c r="P1884">
        <v>60015</v>
      </c>
      <c r="Q1884">
        <v>1840011167</v>
      </c>
      <c r="R1884" t="str">
        <f t="shared" si="321"/>
        <v>small</v>
      </c>
      <c r="S1884">
        <f t="shared" si="322"/>
        <v>1</v>
      </c>
      <c r="T1884">
        <v>1883</v>
      </c>
      <c r="U1884">
        <f t="shared" si="323"/>
        <v>9.8521942581485771</v>
      </c>
      <c r="V1884">
        <f t="shared" si="324"/>
        <v>1883</v>
      </c>
      <c r="W1884" t="str">
        <f t="shared" si="325"/>
        <v/>
      </c>
      <c r="X1884" t="str">
        <f t="shared" si="326"/>
        <v/>
      </c>
      <c r="Y1884" t="str">
        <f t="shared" si="327"/>
        <v/>
      </c>
      <c r="Z1884" t="str">
        <f t="shared" si="328"/>
        <v/>
      </c>
      <c r="AA1884" t="str">
        <f t="shared" si="329"/>
        <v/>
      </c>
      <c r="AB1884" t="str">
        <f t="shared" si="330"/>
        <v/>
      </c>
    </row>
    <row r="1885" spans="1:28" x14ac:dyDescent="0.45">
      <c r="A1885" t="s">
        <v>937</v>
      </c>
      <c r="B1885" t="s">
        <v>937</v>
      </c>
      <c r="C1885" t="s">
        <v>870</v>
      </c>
      <c r="D1885" t="s">
        <v>871</v>
      </c>
      <c r="E1885">
        <v>54029</v>
      </c>
      <c r="F1885" t="s">
        <v>620</v>
      </c>
      <c r="G1885">
        <v>40.405999999999999</v>
      </c>
      <c r="H1885">
        <v>-80.567099999999996</v>
      </c>
      <c r="I1885">
        <v>68173</v>
      </c>
      <c r="J1885">
        <v>18989</v>
      </c>
      <c r="K1885">
        <f t="shared" si="320"/>
        <v>9.8516151431254162</v>
      </c>
      <c r="L1885">
        <v>406</v>
      </c>
      <c r="M1885" t="s">
        <v>19</v>
      </c>
      <c r="N1885" t="b">
        <v>1</v>
      </c>
      <c r="O1885" t="s">
        <v>330</v>
      </c>
      <c r="P1885">
        <v>26062</v>
      </c>
      <c r="Q1885">
        <v>1840005405</v>
      </c>
      <c r="R1885" t="str">
        <f t="shared" si="321"/>
        <v>small</v>
      </c>
      <c r="S1885">
        <f t="shared" si="322"/>
        <v>1</v>
      </c>
      <c r="T1885">
        <v>1884</v>
      </c>
      <c r="U1885">
        <f t="shared" si="323"/>
        <v>9.8516151431254162</v>
      </c>
      <c r="V1885">
        <f t="shared" si="324"/>
        <v>1884</v>
      </c>
      <c r="W1885" t="str">
        <f t="shared" si="325"/>
        <v/>
      </c>
      <c r="X1885" t="str">
        <f t="shared" si="326"/>
        <v/>
      </c>
      <c r="Y1885" t="str">
        <f t="shared" si="327"/>
        <v/>
      </c>
      <c r="Z1885" t="str">
        <f t="shared" si="328"/>
        <v/>
      </c>
      <c r="AA1885" t="str">
        <f t="shared" si="329"/>
        <v/>
      </c>
      <c r="AB1885" t="str">
        <f t="shared" si="330"/>
        <v/>
      </c>
    </row>
    <row r="1886" spans="1:28" x14ac:dyDescent="0.45">
      <c r="A1886" t="s">
        <v>444</v>
      </c>
      <c r="B1886" t="s">
        <v>444</v>
      </c>
      <c r="C1886" t="s">
        <v>3626</v>
      </c>
      <c r="D1886" t="s">
        <v>3627</v>
      </c>
      <c r="E1886">
        <v>1047</v>
      </c>
      <c r="F1886" t="s">
        <v>841</v>
      </c>
      <c r="G1886">
        <v>32.416600000000003</v>
      </c>
      <c r="H1886">
        <v>-87.033600000000007</v>
      </c>
      <c r="I1886">
        <v>21786</v>
      </c>
      <c r="J1886">
        <v>18983</v>
      </c>
      <c r="K1886">
        <f t="shared" si="320"/>
        <v>9.8512991207905412</v>
      </c>
      <c r="L1886">
        <v>530</v>
      </c>
      <c r="M1886" t="s">
        <v>19</v>
      </c>
      <c r="N1886" t="b">
        <v>1</v>
      </c>
      <c r="O1886" t="s">
        <v>596</v>
      </c>
      <c r="P1886" t="s">
        <v>3662</v>
      </c>
      <c r="Q1886">
        <v>1840008329</v>
      </c>
      <c r="R1886" t="str">
        <f t="shared" si="321"/>
        <v>small</v>
      </c>
      <c r="S1886">
        <f t="shared" si="322"/>
        <v>1</v>
      </c>
      <c r="T1886">
        <v>1885</v>
      </c>
      <c r="U1886">
        <f t="shared" si="323"/>
        <v>9.8512991207905412</v>
      </c>
      <c r="V1886">
        <f t="shared" si="324"/>
        <v>1885</v>
      </c>
      <c r="W1886" t="str">
        <f t="shared" si="325"/>
        <v/>
      </c>
      <c r="X1886" t="str">
        <f t="shared" si="326"/>
        <v/>
      </c>
      <c r="Y1886" t="str">
        <f t="shared" si="327"/>
        <v/>
      </c>
      <c r="Z1886" t="str">
        <f t="shared" si="328"/>
        <v/>
      </c>
      <c r="AA1886" t="str">
        <f t="shared" si="329"/>
        <v/>
      </c>
      <c r="AB1886" t="str">
        <f t="shared" si="330"/>
        <v/>
      </c>
    </row>
    <row r="1887" spans="1:28" x14ac:dyDescent="0.45">
      <c r="A1887" t="s">
        <v>4768</v>
      </c>
      <c r="B1887" t="s">
        <v>4768</v>
      </c>
      <c r="C1887" t="s">
        <v>4722</v>
      </c>
      <c r="D1887" t="s">
        <v>4723</v>
      </c>
      <c r="E1887">
        <v>49003</v>
      </c>
      <c r="F1887" t="s">
        <v>4731</v>
      </c>
      <c r="G1887">
        <v>41.503399999999999</v>
      </c>
      <c r="H1887">
        <v>-112.0454</v>
      </c>
      <c r="I1887">
        <v>18975</v>
      </c>
      <c r="J1887">
        <v>18975</v>
      </c>
      <c r="K1887">
        <f t="shared" si="320"/>
        <v>9.8508776022638305</v>
      </c>
      <c r="L1887">
        <v>299</v>
      </c>
      <c r="M1887" t="s">
        <v>19</v>
      </c>
      <c r="N1887" t="b">
        <v>1</v>
      </c>
      <c r="O1887" t="s">
        <v>1371</v>
      </c>
      <c r="P1887">
        <v>84302</v>
      </c>
      <c r="Q1887">
        <v>1840018702</v>
      </c>
      <c r="R1887" t="str">
        <f t="shared" si="321"/>
        <v>small</v>
      </c>
      <c r="S1887">
        <f t="shared" si="322"/>
        <v>1</v>
      </c>
      <c r="T1887">
        <v>1886</v>
      </c>
      <c r="U1887">
        <f t="shared" si="323"/>
        <v>9.8508776022638305</v>
      </c>
      <c r="V1887">
        <f t="shared" si="324"/>
        <v>1886</v>
      </c>
      <c r="W1887" t="str">
        <f t="shared" si="325"/>
        <v/>
      </c>
      <c r="X1887" t="str">
        <f t="shared" si="326"/>
        <v/>
      </c>
      <c r="Y1887" t="str">
        <f t="shared" si="327"/>
        <v/>
      </c>
      <c r="Z1887" t="str">
        <f t="shared" si="328"/>
        <v/>
      </c>
      <c r="AA1887" t="str">
        <f t="shared" si="329"/>
        <v/>
      </c>
      <c r="AB1887" t="str">
        <f t="shared" si="330"/>
        <v/>
      </c>
    </row>
    <row r="1888" spans="1:28" x14ac:dyDescent="0.45">
      <c r="A1888" t="s">
        <v>3783</v>
      </c>
      <c r="B1888" t="s">
        <v>3783</v>
      </c>
      <c r="C1888" t="s">
        <v>3778</v>
      </c>
      <c r="D1888" t="s">
        <v>3779</v>
      </c>
      <c r="E1888">
        <v>50007</v>
      </c>
      <c r="F1888" t="s">
        <v>3781</v>
      </c>
      <c r="G1888">
        <v>44.462200000000003</v>
      </c>
      <c r="H1888">
        <v>-73.220299999999995</v>
      </c>
      <c r="I1888">
        <v>18971</v>
      </c>
      <c r="J1888">
        <v>18971</v>
      </c>
      <c r="K1888">
        <f t="shared" si="320"/>
        <v>9.8506667763525453</v>
      </c>
      <c r="L1888">
        <v>444</v>
      </c>
      <c r="M1888" t="s">
        <v>19</v>
      </c>
      <c r="N1888" t="b">
        <v>1</v>
      </c>
      <c r="O1888" t="s">
        <v>330</v>
      </c>
      <c r="P1888" t="s">
        <v>3784</v>
      </c>
      <c r="Q1888">
        <v>1840002311</v>
      </c>
      <c r="R1888" t="str">
        <f t="shared" si="321"/>
        <v>small</v>
      </c>
      <c r="S1888">
        <f t="shared" si="322"/>
        <v>1</v>
      </c>
      <c r="T1888">
        <v>1887</v>
      </c>
      <c r="U1888">
        <f t="shared" si="323"/>
        <v>9.8506667763525453</v>
      </c>
      <c r="V1888">
        <f t="shared" si="324"/>
        <v>1887</v>
      </c>
      <c r="W1888" t="str">
        <f t="shared" si="325"/>
        <v/>
      </c>
      <c r="X1888" t="str">
        <f t="shared" si="326"/>
        <v/>
      </c>
      <c r="Y1888" t="str">
        <f t="shared" si="327"/>
        <v/>
      </c>
      <c r="Z1888" t="str">
        <f t="shared" si="328"/>
        <v/>
      </c>
      <c r="AA1888" t="str">
        <f t="shared" si="329"/>
        <v/>
      </c>
      <c r="AB1888" t="str">
        <f t="shared" si="330"/>
        <v/>
      </c>
    </row>
    <row r="1889" spans="1:28" x14ac:dyDescent="0.45">
      <c r="A1889" t="s">
        <v>2168</v>
      </c>
      <c r="B1889" t="s">
        <v>2168</v>
      </c>
      <c r="C1889" t="s">
        <v>2998</v>
      </c>
      <c r="D1889" t="s">
        <v>2957</v>
      </c>
      <c r="E1889">
        <v>6029</v>
      </c>
      <c r="F1889" t="s">
        <v>3030</v>
      </c>
      <c r="G1889">
        <v>35.478000000000002</v>
      </c>
      <c r="H1889">
        <v>-119.1992</v>
      </c>
      <c r="I1889">
        <v>20183</v>
      </c>
      <c r="J1889">
        <v>18945</v>
      </c>
      <c r="K1889">
        <f t="shared" si="320"/>
        <v>9.8492953234527008</v>
      </c>
      <c r="L1889">
        <v>261</v>
      </c>
      <c r="M1889" t="s">
        <v>19</v>
      </c>
      <c r="N1889" t="b">
        <v>1</v>
      </c>
      <c r="O1889" t="s">
        <v>20</v>
      </c>
      <c r="P1889" t="s">
        <v>3422</v>
      </c>
      <c r="Q1889">
        <v>1840021735</v>
      </c>
      <c r="R1889" t="str">
        <f t="shared" si="321"/>
        <v>small</v>
      </c>
      <c r="S1889">
        <f t="shared" si="322"/>
        <v>1</v>
      </c>
      <c r="T1889">
        <v>1888</v>
      </c>
      <c r="U1889">
        <f t="shared" si="323"/>
        <v>9.8492953234527008</v>
      </c>
      <c r="V1889">
        <f t="shared" si="324"/>
        <v>1888</v>
      </c>
      <c r="W1889" t="str">
        <f t="shared" si="325"/>
        <v/>
      </c>
      <c r="X1889" t="str">
        <f t="shared" si="326"/>
        <v/>
      </c>
      <c r="Y1889" t="str">
        <f t="shared" si="327"/>
        <v/>
      </c>
      <c r="Z1889" t="str">
        <f t="shared" si="328"/>
        <v/>
      </c>
      <c r="AA1889" t="str">
        <f t="shared" si="329"/>
        <v/>
      </c>
      <c r="AB1889" t="str">
        <f t="shared" si="330"/>
        <v/>
      </c>
    </row>
    <row r="1890" spans="1:28" x14ac:dyDescent="0.45">
      <c r="A1890" t="s">
        <v>1128</v>
      </c>
      <c r="B1890" t="s">
        <v>1128</v>
      </c>
      <c r="C1890" t="s">
        <v>1442</v>
      </c>
      <c r="D1890" t="s">
        <v>1443</v>
      </c>
      <c r="E1890">
        <v>34031</v>
      </c>
      <c r="F1890" t="s">
        <v>1447</v>
      </c>
      <c r="G1890">
        <v>40.957900000000002</v>
      </c>
      <c r="H1890">
        <v>-74.158199999999994</v>
      </c>
      <c r="I1890">
        <v>18941</v>
      </c>
      <c r="J1890">
        <v>18941</v>
      </c>
      <c r="K1890">
        <f t="shared" si="320"/>
        <v>9.849084163656741</v>
      </c>
      <c r="L1890">
        <v>2192</v>
      </c>
      <c r="M1890" t="s">
        <v>19</v>
      </c>
      <c r="N1890" t="b">
        <v>1</v>
      </c>
      <c r="O1890" t="s">
        <v>330</v>
      </c>
      <c r="P1890" t="s">
        <v>1500</v>
      </c>
      <c r="Q1890">
        <v>1840003513</v>
      </c>
      <c r="R1890" t="str">
        <f t="shared" si="321"/>
        <v>small</v>
      </c>
      <c r="S1890">
        <f t="shared" si="322"/>
        <v>1</v>
      </c>
      <c r="T1890">
        <v>1889</v>
      </c>
      <c r="U1890">
        <f t="shared" si="323"/>
        <v>9.849084163656741</v>
      </c>
      <c r="V1890">
        <f t="shared" si="324"/>
        <v>1889</v>
      </c>
      <c r="W1890" t="str">
        <f t="shared" si="325"/>
        <v/>
      </c>
      <c r="X1890" t="str">
        <f t="shared" si="326"/>
        <v/>
      </c>
      <c r="Y1890" t="str">
        <f t="shared" si="327"/>
        <v/>
      </c>
      <c r="Z1890" t="str">
        <f t="shared" si="328"/>
        <v/>
      </c>
      <c r="AA1890" t="str">
        <f t="shared" si="329"/>
        <v/>
      </c>
      <c r="AB1890" t="str">
        <f t="shared" si="330"/>
        <v/>
      </c>
    </row>
    <row r="1891" spans="1:28" x14ac:dyDescent="0.45">
      <c r="A1891" t="s">
        <v>2613</v>
      </c>
      <c r="B1891" t="s">
        <v>2613</v>
      </c>
      <c r="C1891" t="s">
        <v>4006</v>
      </c>
      <c r="D1891" t="s">
        <v>4007</v>
      </c>
      <c r="E1891">
        <v>13009</v>
      </c>
      <c r="F1891" t="s">
        <v>652</v>
      </c>
      <c r="G1891">
        <v>33.087400000000002</v>
      </c>
      <c r="H1891">
        <v>-83.241399999999999</v>
      </c>
      <c r="I1891">
        <v>31856</v>
      </c>
      <c r="J1891">
        <v>18933</v>
      </c>
      <c r="K1891">
        <f t="shared" si="320"/>
        <v>9.8486617102523493</v>
      </c>
      <c r="L1891">
        <v>359</v>
      </c>
      <c r="M1891" t="s">
        <v>19</v>
      </c>
      <c r="N1891" t="b">
        <v>1</v>
      </c>
      <c r="O1891" t="s">
        <v>330</v>
      </c>
      <c r="P1891" t="s">
        <v>4025</v>
      </c>
      <c r="Q1891">
        <v>1840014857</v>
      </c>
      <c r="R1891" t="str">
        <f t="shared" si="321"/>
        <v>small</v>
      </c>
      <c r="S1891">
        <f t="shared" si="322"/>
        <v>1</v>
      </c>
      <c r="T1891">
        <v>1890</v>
      </c>
      <c r="U1891">
        <f t="shared" si="323"/>
        <v>9.8486617102523493</v>
      </c>
      <c r="V1891">
        <f t="shared" si="324"/>
        <v>1890</v>
      </c>
      <c r="W1891" t="str">
        <f t="shared" si="325"/>
        <v/>
      </c>
      <c r="X1891" t="str">
        <f t="shared" si="326"/>
        <v/>
      </c>
      <c r="Y1891" t="str">
        <f t="shared" si="327"/>
        <v/>
      </c>
      <c r="Z1891" t="str">
        <f t="shared" si="328"/>
        <v/>
      </c>
      <c r="AA1891" t="str">
        <f t="shared" si="329"/>
        <v/>
      </c>
      <c r="AB1891" t="str">
        <f t="shared" si="330"/>
        <v/>
      </c>
    </row>
    <row r="1892" spans="1:28" x14ac:dyDescent="0.45">
      <c r="A1892" t="s">
        <v>2929</v>
      </c>
      <c r="B1892" t="s">
        <v>2929</v>
      </c>
      <c r="C1892" t="s">
        <v>4580</v>
      </c>
      <c r="D1892" t="s">
        <v>899</v>
      </c>
      <c r="E1892">
        <v>39095</v>
      </c>
      <c r="F1892" t="s">
        <v>1729</v>
      </c>
      <c r="G1892">
        <v>41.71</v>
      </c>
      <c r="H1892">
        <v>-83.708200000000005</v>
      </c>
      <c r="I1892">
        <v>18909</v>
      </c>
      <c r="J1892">
        <v>18909</v>
      </c>
      <c r="K1892">
        <f t="shared" si="320"/>
        <v>9.8473932781812206</v>
      </c>
      <c r="L1892">
        <v>1123</v>
      </c>
      <c r="M1892" t="s">
        <v>19</v>
      </c>
      <c r="N1892" t="b">
        <v>1</v>
      </c>
      <c r="O1892" t="s">
        <v>330</v>
      </c>
      <c r="P1892">
        <v>43560</v>
      </c>
      <c r="Q1892">
        <v>1840009255</v>
      </c>
      <c r="R1892" t="str">
        <f t="shared" si="321"/>
        <v>small</v>
      </c>
      <c r="S1892">
        <f t="shared" si="322"/>
        <v>1</v>
      </c>
      <c r="T1892">
        <v>1891</v>
      </c>
      <c r="U1892">
        <f t="shared" si="323"/>
        <v>9.8473932781812206</v>
      </c>
      <c r="V1892">
        <f t="shared" si="324"/>
        <v>1891</v>
      </c>
      <c r="W1892" t="str">
        <f t="shared" si="325"/>
        <v/>
      </c>
      <c r="X1892" t="str">
        <f t="shared" si="326"/>
        <v/>
      </c>
      <c r="Y1892" t="str">
        <f t="shared" si="327"/>
        <v/>
      </c>
      <c r="Z1892" t="str">
        <f t="shared" si="328"/>
        <v/>
      </c>
      <c r="AA1892" t="str">
        <f t="shared" si="329"/>
        <v/>
      </c>
      <c r="AB1892" t="str">
        <f t="shared" si="330"/>
        <v/>
      </c>
    </row>
    <row r="1893" spans="1:28" x14ac:dyDescent="0.45">
      <c r="A1893" t="s">
        <v>3738</v>
      </c>
      <c r="B1893" t="s">
        <v>3738</v>
      </c>
      <c r="C1893" t="s">
        <v>5162</v>
      </c>
      <c r="D1893" t="s">
        <v>5163</v>
      </c>
      <c r="E1893">
        <v>45013</v>
      </c>
      <c r="F1893" t="s">
        <v>2324</v>
      </c>
      <c r="G1893">
        <v>32.212899999999998</v>
      </c>
      <c r="H1893">
        <v>-80.931600000000003</v>
      </c>
      <c r="I1893">
        <v>18897</v>
      </c>
      <c r="J1893">
        <v>18897</v>
      </c>
      <c r="K1893">
        <f t="shared" si="320"/>
        <v>9.8467584582900383</v>
      </c>
      <c r="L1893">
        <v>142</v>
      </c>
      <c r="M1893" t="s">
        <v>19</v>
      </c>
      <c r="N1893" t="b">
        <v>1</v>
      </c>
      <c r="O1893" t="s">
        <v>330</v>
      </c>
      <c r="P1893">
        <v>29910</v>
      </c>
      <c r="Q1893">
        <v>1840015799</v>
      </c>
      <c r="R1893" t="str">
        <f t="shared" si="321"/>
        <v>small</v>
      </c>
      <c r="S1893">
        <f t="shared" si="322"/>
        <v>1</v>
      </c>
      <c r="T1893">
        <v>1892</v>
      </c>
      <c r="U1893">
        <f t="shared" si="323"/>
        <v>9.8467584582900383</v>
      </c>
      <c r="V1893">
        <f t="shared" si="324"/>
        <v>1892</v>
      </c>
      <c r="W1893" t="str">
        <f t="shared" si="325"/>
        <v/>
      </c>
      <c r="X1893" t="str">
        <f t="shared" si="326"/>
        <v/>
      </c>
      <c r="Y1893" t="str">
        <f t="shared" si="327"/>
        <v/>
      </c>
      <c r="Z1893" t="str">
        <f t="shared" si="328"/>
        <v/>
      </c>
      <c r="AA1893" t="str">
        <f t="shared" si="329"/>
        <v/>
      </c>
      <c r="AB1893" t="str">
        <f t="shared" si="330"/>
        <v/>
      </c>
    </row>
    <row r="1894" spans="1:28" x14ac:dyDescent="0.45">
      <c r="A1894" t="s">
        <v>4642</v>
      </c>
      <c r="B1894" t="s">
        <v>4642</v>
      </c>
      <c r="C1894" t="s">
        <v>4580</v>
      </c>
      <c r="D1894" t="s">
        <v>899</v>
      </c>
      <c r="E1894">
        <v>39153</v>
      </c>
      <c r="F1894" t="s">
        <v>147</v>
      </c>
      <c r="G1894">
        <v>41.322099999999999</v>
      </c>
      <c r="H1894">
        <v>-81.445099999999996</v>
      </c>
      <c r="I1894">
        <v>18877</v>
      </c>
      <c r="J1894">
        <v>18877</v>
      </c>
      <c r="K1894">
        <f t="shared" si="320"/>
        <v>9.8456995287687334</v>
      </c>
      <c r="L1894">
        <v>529</v>
      </c>
      <c r="M1894" t="s">
        <v>19</v>
      </c>
      <c r="N1894" t="b">
        <v>1</v>
      </c>
      <c r="O1894" t="s">
        <v>330</v>
      </c>
      <c r="P1894">
        <v>44087</v>
      </c>
      <c r="Q1894">
        <v>1840000805</v>
      </c>
      <c r="R1894" t="str">
        <f t="shared" si="321"/>
        <v>small</v>
      </c>
      <c r="S1894">
        <f t="shared" si="322"/>
        <v>1</v>
      </c>
      <c r="T1894">
        <v>1893</v>
      </c>
      <c r="U1894">
        <f t="shared" si="323"/>
        <v>9.8456995287687334</v>
      </c>
      <c r="V1894">
        <f t="shared" si="324"/>
        <v>1893</v>
      </c>
      <c r="W1894" t="str">
        <f t="shared" si="325"/>
        <v/>
      </c>
      <c r="X1894" t="str">
        <f t="shared" si="326"/>
        <v/>
      </c>
      <c r="Y1894" t="str">
        <f t="shared" si="327"/>
        <v/>
      </c>
      <c r="Z1894" t="str">
        <f t="shared" si="328"/>
        <v/>
      </c>
      <c r="AA1894" t="str">
        <f t="shared" si="329"/>
        <v/>
      </c>
      <c r="AB1894" t="str">
        <f t="shared" si="330"/>
        <v/>
      </c>
    </row>
    <row r="1895" spans="1:28" x14ac:dyDescent="0.45">
      <c r="A1895" t="s">
        <v>1973</v>
      </c>
      <c r="B1895" t="s">
        <v>1973</v>
      </c>
      <c r="C1895" t="s">
        <v>4580</v>
      </c>
      <c r="D1895" t="s">
        <v>899</v>
      </c>
      <c r="E1895">
        <v>39035</v>
      </c>
      <c r="F1895" t="s">
        <v>4584</v>
      </c>
      <c r="G1895">
        <v>41.369599999999998</v>
      </c>
      <c r="H1895">
        <v>-81.864199999999997</v>
      </c>
      <c r="I1895">
        <v>18859</v>
      </c>
      <c r="J1895">
        <v>18859</v>
      </c>
      <c r="K1895">
        <f t="shared" si="320"/>
        <v>9.8447455325123645</v>
      </c>
      <c r="L1895">
        <v>1274</v>
      </c>
      <c r="M1895" t="s">
        <v>19</v>
      </c>
      <c r="N1895" t="b">
        <v>1</v>
      </c>
      <c r="O1895" t="s">
        <v>330</v>
      </c>
      <c r="P1895">
        <v>44017</v>
      </c>
      <c r="Q1895">
        <v>1840000588</v>
      </c>
      <c r="R1895" t="str">
        <f t="shared" si="321"/>
        <v>small</v>
      </c>
      <c r="S1895">
        <f t="shared" si="322"/>
        <v>1</v>
      </c>
      <c r="T1895">
        <v>1894</v>
      </c>
      <c r="U1895">
        <f t="shared" si="323"/>
        <v>9.8447455325123645</v>
      </c>
      <c r="V1895">
        <f t="shared" si="324"/>
        <v>1894</v>
      </c>
      <c r="W1895" t="str">
        <f t="shared" si="325"/>
        <v/>
      </c>
      <c r="X1895" t="str">
        <f t="shared" si="326"/>
        <v/>
      </c>
      <c r="Y1895" t="str">
        <f t="shared" si="327"/>
        <v/>
      </c>
      <c r="Z1895" t="str">
        <f t="shared" si="328"/>
        <v/>
      </c>
      <c r="AA1895" t="str">
        <f t="shared" si="329"/>
        <v/>
      </c>
      <c r="AB1895" t="str">
        <f t="shared" si="330"/>
        <v/>
      </c>
    </row>
    <row r="1896" spans="1:28" x14ac:dyDescent="0.45">
      <c r="A1896" t="s">
        <v>2757</v>
      </c>
      <c r="B1896" t="s">
        <v>2757</v>
      </c>
      <c r="C1896" t="s">
        <v>3789</v>
      </c>
      <c r="D1896" t="s">
        <v>3790</v>
      </c>
      <c r="E1896">
        <v>17197</v>
      </c>
      <c r="F1896" t="s">
        <v>3794</v>
      </c>
      <c r="G1896">
        <v>41.491300000000003</v>
      </c>
      <c r="H1896">
        <v>-87.839500000000001</v>
      </c>
      <c r="I1896">
        <v>18857</v>
      </c>
      <c r="J1896">
        <v>18857</v>
      </c>
      <c r="K1896">
        <f t="shared" si="320"/>
        <v>9.8446394767269219</v>
      </c>
      <c r="L1896">
        <v>483</v>
      </c>
      <c r="M1896" t="s">
        <v>19</v>
      </c>
      <c r="N1896" t="b">
        <v>1</v>
      </c>
      <c r="O1896" t="s">
        <v>596</v>
      </c>
      <c r="P1896">
        <v>60423</v>
      </c>
      <c r="Q1896">
        <v>1840011486</v>
      </c>
      <c r="R1896" t="str">
        <f t="shared" si="321"/>
        <v>small</v>
      </c>
      <c r="S1896">
        <f t="shared" si="322"/>
        <v>1</v>
      </c>
      <c r="T1896">
        <v>1895</v>
      </c>
      <c r="U1896">
        <f t="shared" si="323"/>
        <v>9.8446394767269219</v>
      </c>
      <c r="V1896">
        <f t="shared" si="324"/>
        <v>1895</v>
      </c>
      <c r="W1896" t="str">
        <f t="shared" si="325"/>
        <v/>
      </c>
      <c r="X1896" t="str">
        <f t="shared" si="326"/>
        <v/>
      </c>
      <c r="Y1896" t="str">
        <f t="shared" si="327"/>
        <v/>
      </c>
      <c r="Z1896" t="str">
        <f t="shared" si="328"/>
        <v/>
      </c>
      <c r="AA1896" t="str">
        <f t="shared" si="329"/>
        <v/>
      </c>
      <c r="AB1896" t="str">
        <f t="shared" si="330"/>
        <v/>
      </c>
    </row>
    <row r="1897" spans="1:28" x14ac:dyDescent="0.45">
      <c r="A1897" t="s">
        <v>172</v>
      </c>
      <c r="B1897" t="s">
        <v>172</v>
      </c>
      <c r="C1897" t="s">
        <v>2310</v>
      </c>
      <c r="D1897" t="s">
        <v>2311</v>
      </c>
      <c r="E1897">
        <v>37019</v>
      </c>
      <c r="F1897" t="s">
        <v>383</v>
      </c>
      <c r="G1897">
        <v>34.203499999999998</v>
      </c>
      <c r="H1897">
        <v>-78.029300000000006</v>
      </c>
      <c r="I1897">
        <v>18843</v>
      </c>
      <c r="J1897">
        <v>18843</v>
      </c>
      <c r="K1897">
        <f t="shared" si="320"/>
        <v>9.8438967711224912</v>
      </c>
      <c r="L1897">
        <v>368</v>
      </c>
      <c r="M1897" t="s">
        <v>19</v>
      </c>
      <c r="N1897" t="b">
        <v>1</v>
      </c>
      <c r="O1897" t="s">
        <v>330</v>
      </c>
      <c r="P1897" t="s">
        <v>2397</v>
      </c>
      <c r="Q1897">
        <v>1840016683</v>
      </c>
      <c r="R1897" t="str">
        <f t="shared" si="321"/>
        <v>small</v>
      </c>
      <c r="S1897">
        <f t="shared" si="322"/>
        <v>1</v>
      </c>
      <c r="T1897">
        <v>1896</v>
      </c>
      <c r="U1897">
        <f t="shared" si="323"/>
        <v>9.8438967711224912</v>
      </c>
      <c r="V1897">
        <f t="shared" si="324"/>
        <v>1896</v>
      </c>
      <c r="W1897" t="str">
        <f t="shared" si="325"/>
        <v/>
      </c>
      <c r="X1897" t="str">
        <f t="shared" si="326"/>
        <v/>
      </c>
      <c r="Y1897" t="str">
        <f t="shared" si="327"/>
        <v/>
      </c>
      <c r="Z1897" t="str">
        <f t="shared" si="328"/>
        <v/>
      </c>
      <c r="AA1897" t="str">
        <f t="shared" si="329"/>
        <v/>
      </c>
      <c r="AB1897" t="str">
        <f t="shared" si="330"/>
        <v/>
      </c>
    </row>
    <row r="1898" spans="1:28" x14ac:dyDescent="0.45">
      <c r="A1898" t="s">
        <v>877</v>
      </c>
      <c r="B1898" t="s">
        <v>877</v>
      </c>
      <c r="C1898" t="s">
        <v>2310</v>
      </c>
      <c r="D1898" t="s">
        <v>2311</v>
      </c>
      <c r="E1898">
        <v>37189</v>
      </c>
      <c r="F1898" t="s">
        <v>1813</v>
      </c>
      <c r="G1898">
        <v>36.210900000000002</v>
      </c>
      <c r="H1898">
        <v>-81.667299999999997</v>
      </c>
      <c r="I1898">
        <v>25039</v>
      </c>
      <c r="J1898">
        <v>18834</v>
      </c>
      <c r="K1898">
        <f t="shared" si="320"/>
        <v>9.8434190260700092</v>
      </c>
      <c r="L1898">
        <v>1172</v>
      </c>
      <c r="M1898" t="s">
        <v>19</v>
      </c>
      <c r="N1898" t="b">
        <v>1</v>
      </c>
      <c r="O1898" t="s">
        <v>330</v>
      </c>
      <c r="P1898" t="s">
        <v>2393</v>
      </c>
      <c r="Q1898">
        <v>1840015310</v>
      </c>
      <c r="R1898" t="str">
        <f t="shared" si="321"/>
        <v>small</v>
      </c>
      <c r="S1898">
        <f t="shared" si="322"/>
        <v>1</v>
      </c>
      <c r="T1898">
        <v>1897</v>
      </c>
      <c r="U1898">
        <f t="shared" si="323"/>
        <v>9.8434190260700092</v>
      </c>
      <c r="V1898">
        <f t="shared" si="324"/>
        <v>1897</v>
      </c>
      <c r="W1898" t="str">
        <f t="shared" si="325"/>
        <v/>
      </c>
      <c r="X1898" t="str">
        <f t="shared" si="326"/>
        <v/>
      </c>
      <c r="Y1898" t="str">
        <f t="shared" si="327"/>
        <v/>
      </c>
      <c r="Z1898" t="str">
        <f t="shared" si="328"/>
        <v/>
      </c>
      <c r="AA1898" t="str">
        <f t="shared" si="329"/>
        <v/>
      </c>
      <c r="AB1898" t="str">
        <f t="shared" si="330"/>
        <v/>
      </c>
    </row>
    <row r="1899" spans="1:28" x14ac:dyDescent="0.45">
      <c r="A1899" t="s">
        <v>2683</v>
      </c>
      <c r="B1899" t="s">
        <v>2683</v>
      </c>
      <c r="C1899" t="s">
        <v>3789</v>
      </c>
      <c r="D1899" t="s">
        <v>3790</v>
      </c>
      <c r="E1899">
        <v>17093</v>
      </c>
      <c r="F1899" t="s">
        <v>276</v>
      </c>
      <c r="G1899">
        <v>41.655099999999997</v>
      </c>
      <c r="H1899">
        <v>-88.450900000000004</v>
      </c>
      <c r="I1899">
        <v>18833</v>
      </c>
      <c r="J1899">
        <v>18833</v>
      </c>
      <c r="K1899">
        <f t="shared" si="320"/>
        <v>9.8433659291947464</v>
      </c>
      <c r="L1899">
        <v>365</v>
      </c>
      <c r="M1899" t="s">
        <v>19</v>
      </c>
      <c r="N1899" t="b">
        <v>1</v>
      </c>
      <c r="O1899" t="s">
        <v>596</v>
      </c>
      <c r="P1899" t="s">
        <v>3875</v>
      </c>
      <c r="Q1899">
        <v>1840010216</v>
      </c>
      <c r="R1899" t="str">
        <f t="shared" si="321"/>
        <v>small</v>
      </c>
      <c r="S1899">
        <f t="shared" si="322"/>
        <v>1</v>
      </c>
      <c r="T1899">
        <v>1898</v>
      </c>
      <c r="U1899">
        <f t="shared" si="323"/>
        <v>9.8433659291947464</v>
      </c>
      <c r="V1899">
        <f t="shared" si="324"/>
        <v>1898</v>
      </c>
      <c r="W1899" t="str">
        <f t="shared" si="325"/>
        <v/>
      </c>
      <c r="X1899" t="str">
        <f t="shared" si="326"/>
        <v/>
      </c>
      <c r="Y1899" t="str">
        <f t="shared" si="327"/>
        <v/>
      </c>
      <c r="Z1899" t="str">
        <f t="shared" si="328"/>
        <v/>
      </c>
      <c r="AA1899" t="str">
        <f t="shared" si="329"/>
        <v/>
      </c>
      <c r="AB1899" t="str">
        <f t="shared" si="330"/>
        <v/>
      </c>
    </row>
    <row r="1900" spans="1:28" x14ac:dyDescent="0.45">
      <c r="A1900" t="s">
        <v>2370</v>
      </c>
      <c r="B1900" t="s">
        <v>2370</v>
      </c>
      <c r="C1900" t="s">
        <v>4006</v>
      </c>
      <c r="D1900" t="s">
        <v>4007</v>
      </c>
      <c r="E1900">
        <v>13275</v>
      </c>
      <c r="F1900" t="s">
        <v>48</v>
      </c>
      <c r="G1900">
        <v>30.839400000000001</v>
      </c>
      <c r="H1900">
        <v>-83.978200000000001</v>
      </c>
      <c r="I1900">
        <v>24678</v>
      </c>
      <c r="J1900">
        <v>18826</v>
      </c>
      <c r="K1900">
        <f t="shared" si="320"/>
        <v>9.842994172107165</v>
      </c>
      <c r="L1900">
        <v>484</v>
      </c>
      <c r="M1900" t="s">
        <v>19</v>
      </c>
      <c r="N1900" t="b">
        <v>1</v>
      </c>
      <c r="O1900" t="s">
        <v>330</v>
      </c>
      <c r="P1900" t="s">
        <v>4134</v>
      </c>
      <c r="Q1900">
        <v>1840015893</v>
      </c>
      <c r="R1900" t="str">
        <f t="shared" si="321"/>
        <v>small</v>
      </c>
      <c r="S1900">
        <f t="shared" si="322"/>
        <v>1</v>
      </c>
      <c r="T1900">
        <v>1899</v>
      </c>
      <c r="U1900">
        <f t="shared" si="323"/>
        <v>9.842994172107165</v>
      </c>
      <c r="V1900">
        <f t="shared" si="324"/>
        <v>1899</v>
      </c>
      <c r="W1900" t="str">
        <f t="shared" si="325"/>
        <v/>
      </c>
      <c r="X1900" t="str">
        <f t="shared" si="326"/>
        <v/>
      </c>
      <c r="Y1900" t="str">
        <f t="shared" si="327"/>
        <v/>
      </c>
      <c r="Z1900" t="str">
        <f t="shared" si="328"/>
        <v/>
      </c>
      <c r="AA1900" t="str">
        <f t="shared" si="329"/>
        <v/>
      </c>
      <c r="AB1900" t="str">
        <f t="shared" si="330"/>
        <v/>
      </c>
    </row>
    <row r="1901" spans="1:28" x14ac:dyDescent="0.45">
      <c r="A1901" t="s">
        <v>5250</v>
      </c>
      <c r="B1901" t="s">
        <v>5250</v>
      </c>
      <c r="C1901" t="s">
        <v>5223</v>
      </c>
      <c r="D1901" t="s">
        <v>5224</v>
      </c>
      <c r="E1901">
        <v>21117</v>
      </c>
      <c r="F1901" t="s">
        <v>578</v>
      </c>
      <c r="G1901">
        <v>39.010899999999999</v>
      </c>
      <c r="H1901">
        <v>-84.586299999999994</v>
      </c>
      <c r="I1901">
        <v>18813</v>
      </c>
      <c r="J1901">
        <v>18813</v>
      </c>
      <c r="K1901">
        <f t="shared" si="320"/>
        <v>9.8423033992111311</v>
      </c>
      <c r="L1901">
        <v>874</v>
      </c>
      <c r="M1901" t="s">
        <v>19</v>
      </c>
      <c r="N1901" t="b">
        <v>1</v>
      </c>
      <c r="O1901" t="s">
        <v>330</v>
      </c>
      <c r="P1901" t="s">
        <v>5251</v>
      </c>
      <c r="Q1901">
        <v>1840013168</v>
      </c>
      <c r="R1901" t="str">
        <f t="shared" si="321"/>
        <v>small</v>
      </c>
      <c r="S1901">
        <f t="shared" si="322"/>
        <v>1</v>
      </c>
      <c r="T1901">
        <v>1900</v>
      </c>
      <c r="U1901">
        <f t="shared" si="323"/>
        <v>9.8423033992111311</v>
      </c>
      <c r="V1901">
        <f t="shared" si="324"/>
        <v>1900</v>
      </c>
      <c r="W1901" t="str">
        <f t="shared" si="325"/>
        <v/>
      </c>
      <c r="X1901" t="str">
        <f t="shared" si="326"/>
        <v/>
      </c>
      <c r="Y1901" t="str">
        <f t="shared" si="327"/>
        <v/>
      </c>
      <c r="Z1901" t="str">
        <f t="shared" si="328"/>
        <v/>
      </c>
      <c r="AA1901" t="str">
        <f t="shared" si="329"/>
        <v/>
      </c>
      <c r="AB1901" t="str">
        <f t="shared" si="330"/>
        <v/>
      </c>
    </row>
    <row r="1902" spans="1:28" x14ac:dyDescent="0.45">
      <c r="A1902" t="s">
        <v>1345</v>
      </c>
      <c r="B1902" t="s">
        <v>1345</v>
      </c>
      <c r="C1902" t="s">
        <v>966</v>
      </c>
      <c r="D1902" t="s">
        <v>967</v>
      </c>
      <c r="E1902">
        <v>12015</v>
      </c>
      <c r="F1902" t="s">
        <v>384</v>
      </c>
      <c r="G1902">
        <v>26.8933</v>
      </c>
      <c r="H1902">
        <v>-82.052400000000006</v>
      </c>
      <c r="I1902">
        <v>18796</v>
      </c>
      <c r="J1902">
        <v>18796</v>
      </c>
      <c r="K1902">
        <f t="shared" si="320"/>
        <v>9.8413993602227059</v>
      </c>
      <c r="L1902">
        <v>483</v>
      </c>
      <c r="M1902" t="s">
        <v>19</v>
      </c>
      <c r="N1902" t="b">
        <v>1</v>
      </c>
      <c r="O1902" t="s">
        <v>330</v>
      </c>
      <c r="P1902" t="s">
        <v>1346</v>
      </c>
      <c r="Q1902">
        <v>1840015122</v>
      </c>
      <c r="R1902" t="str">
        <f t="shared" si="321"/>
        <v>small</v>
      </c>
      <c r="S1902">
        <f t="shared" si="322"/>
        <v>1</v>
      </c>
      <c r="T1902">
        <v>1901</v>
      </c>
      <c r="U1902">
        <f t="shared" si="323"/>
        <v>9.8413993602227059</v>
      </c>
      <c r="V1902">
        <f t="shared" si="324"/>
        <v>1901</v>
      </c>
      <c r="W1902" t="str">
        <f t="shared" si="325"/>
        <v/>
      </c>
      <c r="X1902" t="str">
        <f t="shared" si="326"/>
        <v/>
      </c>
      <c r="Y1902" t="str">
        <f t="shared" si="327"/>
        <v/>
      </c>
      <c r="Z1902" t="str">
        <f t="shared" si="328"/>
        <v/>
      </c>
      <c r="AA1902" t="str">
        <f t="shared" si="329"/>
        <v/>
      </c>
      <c r="AB1902" t="str">
        <f t="shared" si="330"/>
        <v/>
      </c>
    </row>
    <row r="1903" spans="1:28" x14ac:dyDescent="0.45">
      <c r="A1903" t="s">
        <v>2588</v>
      </c>
      <c r="B1903" t="s">
        <v>2588</v>
      </c>
      <c r="C1903" t="s">
        <v>2703</v>
      </c>
      <c r="D1903" t="s">
        <v>2129</v>
      </c>
      <c r="E1903">
        <v>36023</v>
      </c>
      <c r="F1903" t="s">
        <v>2588</v>
      </c>
      <c r="G1903">
        <v>42.6004</v>
      </c>
      <c r="H1903">
        <v>-76.178399999999996</v>
      </c>
      <c r="I1903">
        <v>26907</v>
      </c>
      <c r="J1903">
        <v>18795</v>
      </c>
      <c r="K1903">
        <f t="shared" si="320"/>
        <v>9.8413461559982789</v>
      </c>
      <c r="L1903">
        <v>1863</v>
      </c>
      <c r="M1903" t="s">
        <v>19</v>
      </c>
      <c r="N1903" t="b">
        <v>1</v>
      </c>
      <c r="O1903" t="s">
        <v>330</v>
      </c>
      <c r="P1903">
        <v>13045</v>
      </c>
      <c r="Q1903">
        <v>1840000419</v>
      </c>
      <c r="R1903" t="str">
        <f t="shared" si="321"/>
        <v>small</v>
      </c>
      <c r="S1903">
        <f t="shared" si="322"/>
        <v>1</v>
      </c>
      <c r="T1903">
        <v>1902</v>
      </c>
      <c r="U1903">
        <f t="shared" si="323"/>
        <v>9.8413461559982789</v>
      </c>
      <c r="V1903">
        <f t="shared" si="324"/>
        <v>1902</v>
      </c>
      <c r="W1903" t="str">
        <f t="shared" si="325"/>
        <v/>
      </c>
      <c r="X1903" t="str">
        <f t="shared" si="326"/>
        <v/>
      </c>
      <c r="Y1903" t="str">
        <f t="shared" si="327"/>
        <v/>
      </c>
      <c r="Z1903" t="str">
        <f t="shared" si="328"/>
        <v/>
      </c>
      <c r="AA1903" t="str">
        <f t="shared" si="329"/>
        <v/>
      </c>
      <c r="AB1903" t="str">
        <f t="shared" si="330"/>
        <v/>
      </c>
    </row>
    <row r="1904" spans="1:28" x14ac:dyDescent="0.45">
      <c r="A1904" t="s">
        <v>4742</v>
      </c>
      <c r="B1904" t="s">
        <v>4742</v>
      </c>
      <c r="C1904" t="s">
        <v>4722</v>
      </c>
      <c r="D1904" t="s">
        <v>4723</v>
      </c>
      <c r="E1904">
        <v>49057</v>
      </c>
      <c r="F1904" t="s">
        <v>4029</v>
      </c>
      <c r="G1904">
        <v>41.312399999999997</v>
      </c>
      <c r="H1904">
        <v>-111.9586</v>
      </c>
      <c r="I1904">
        <v>18791</v>
      </c>
      <c r="J1904">
        <v>18791</v>
      </c>
      <c r="K1904">
        <f t="shared" si="320"/>
        <v>9.8411333107891519</v>
      </c>
      <c r="L1904">
        <v>991</v>
      </c>
      <c r="M1904" t="s">
        <v>19</v>
      </c>
      <c r="N1904" t="b">
        <v>1</v>
      </c>
      <c r="O1904" t="s">
        <v>1371</v>
      </c>
      <c r="P1904">
        <v>84414</v>
      </c>
      <c r="Q1904">
        <v>1840020134</v>
      </c>
      <c r="R1904" t="str">
        <f t="shared" si="321"/>
        <v>small</v>
      </c>
      <c r="S1904">
        <f t="shared" si="322"/>
        <v>1</v>
      </c>
      <c r="T1904">
        <v>1903</v>
      </c>
      <c r="U1904">
        <f t="shared" si="323"/>
        <v>9.8411333107891519</v>
      </c>
      <c r="V1904">
        <f t="shared" si="324"/>
        <v>1903</v>
      </c>
      <c r="W1904" t="str">
        <f t="shared" si="325"/>
        <v/>
      </c>
      <c r="X1904" t="str">
        <f t="shared" si="326"/>
        <v/>
      </c>
      <c r="Y1904" t="str">
        <f t="shared" si="327"/>
        <v/>
      </c>
      <c r="Z1904" t="str">
        <f t="shared" si="328"/>
        <v/>
      </c>
      <c r="AA1904" t="str">
        <f t="shared" si="329"/>
        <v/>
      </c>
      <c r="AB1904" t="str">
        <f t="shared" si="330"/>
        <v/>
      </c>
    </row>
    <row r="1905" spans="1:28" x14ac:dyDescent="0.45">
      <c r="A1905" t="s">
        <v>4344</v>
      </c>
      <c r="B1905" t="s">
        <v>4344</v>
      </c>
      <c r="C1905" t="s">
        <v>4288</v>
      </c>
      <c r="D1905" t="s">
        <v>2932</v>
      </c>
      <c r="E1905">
        <v>40017</v>
      </c>
      <c r="F1905" t="s">
        <v>2086</v>
      </c>
      <c r="G1905">
        <v>35.542999999999999</v>
      </c>
      <c r="H1905">
        <v>-97.965999999999994</v>
      </c>
      <c r="I1905">
        <v>16902</v>
      </c>
      <c r="J1905">
        <v>18786</v>
      </c>
      <c r="K1905">
        <f t="shared" si="320"/>
        <v>9.8408671905544605</v>
      </c>
      <c r="L1905">
        <v>91</v>
      </c>
      <c r="M1905" t="s">
        <v>19</v>
      </c>
      <c r="N1905" t="b">
        <v>1</v>
      </c>
      <c r="O1905" t="s">
        <v>596</v>
      </c>
      <c r="P1905" t="s">
        <v>4345</v>
      </c>
      <c r="Q1905">
        <v>1840020420</v>
      </c>
      <c r="R1905" t="str">
        <f t="shared" si="321"/>
        <v>small</v>
      </c>
      <c r="S1905">
        <f t="shared" si="322"/>
        <v>1</v>
      </c>
      <c r="T1905">
        <v>1904</v>
      </c>
      <c r="U1905">
        <f t="shared" si="323"/>
        <v>9.8408671905544605</v>
      </c>
      <c r="V1905">
        <f t="shared" si="324"/>
        <v>1904</v>
      </c>
      <c r="W1905" t="str">
        <f t="shared" si="325"/>
        <v/>
      </c>
      <c r="X1905" t="str">
        <f t="shared" si="326"/>
        <v/>
      </c>
      <c r="Y1905" t="str">
        <f t="shared" si="327"/>
        <v/>
      </c>
      <c r="Z1905" t="str">
        <f t="shared" si="328"/>
        <v/>
      </c>
      <c r="AA1905" t="str">
        <f t="shared" si="329"/>
        <v/>
      </c>
      <c r="AB1905" t="str">
        <f t="shared" si="330"/>
        <v/>
      </c>
    </row>
    <row r="1906" spans="1:28" x14ac:dyDescent="0.45">
      <c r="A1906" t="s">
        <v>498</v>
      </c>
      <c r="B1906" t="s">
        <v>498</v>
      </c>
      <c r="C1906" t="s">
        <v>5114</v>
      </c>
      <c r="D1906" t="s">
        <v>3732</v>
      </c>
      <c r="E1906">
        <v>28067</v>
      </c>
      <c r="F1906" t="s">
        <v>1894</v>
      </c>
      <c r="G1906">
        <v>31.695599999999999</v>
      </c>
      <c r="H1906">
        <v>-89.144800000000004</v>
      </c>
      <c r="I1906">
        <v>26433</v>
      </c>
      <c r="J1906">
        <v>18756</v>
      </c>
      <c r="K1906">
        <f t="shared" si="320"/>
        <v>9.8392689802094768</v>
      </c>
      <c r="L1906">
        <v>446</v>
      </c>
      <c r="M1906" t="s">
        <v>19</v>
      </c>
      <c r="N1906" t="b">
        <v>1</v>
      </c>
      <c r="O1906" t="s">
        <v>596</v>
      </c>
      <c r="P1906" t="s">
        <v>5141</v>
      </c>
      <c r="Q1906">
        <v>1840014945</v>
      </c>
      <c r="R1906" t="str">
        <f t="shared" si="321"/>
        <v>small</v>
      </c>
      <c r="S1906">
        <f t="shared" si="322"/>
        <v>1</v>
      </c>
      <c r="T1906">
        <v>1905</v>
      </c>
      <c r="U1906">
        <f t="shared" si="323"/>
        <v>9.8392689802094768</v>
      </c>
      <c r="V1906">
        <f t="shared" si="324"/>
        <v>1905</v>
      </c>
      <c r="W1906" t="str">
        <f t="shared" si="325"/>
        <v/>
      </c>
      <c r="X1906" t="str">
        <f t="shared" si="326"/>
        <v/>
      </c>
      <c r="Y1906" t="str">
        <f t="shared" si="327"/>
        <v/>
      </c>
      <c r="Z1906" t="str">
        <f t="shared" si="328"/>
        <v/>
      </c>
      <c r="AA1906" t="str">
        <f t="shared" si="329"/>
        <v/>
      </c>
      <c r="AB1906" t="str">
        <f t="shared" si="330"/>
        <v/>
      </c>
    </row>
    <row r="1907" spans="1:28" x14ac:dyDescent="0.45">
      <c r="A1907" t="s">
        <v>767</v>
      </c>
      <c r="B1907" t="s">
        <v>767</v>
      </c>
      <c r="C1907" t="s">
        <v>3789</v>
      </c>
      <c r="D1907" t="s">
        <v>3790</v>
      </c>
      <c r="E1907">
        <v>17031</v>
      </c>
      <c r="F1907" t="s">
        <v>2551</v>
      </c>
      <c r="G1907">
        <v>41.8245</v>
      </c>
      <c r="H1907">
        <v>-87.846999999999994</v>
      </c>
      <c r="I1907">
        <v>18753</v>
      </c>
      <c r="J1907">
        <v>18753</v>
      </c>
      <c r="K1907">
        <f t="shared" si="320"/>
        <v>9.8391090185999222</v>
      </c>
      <c r="L1907">
        <v>2363</v>
      </c>
      <c r="M1907" t="s">
        <v>19</v>
      </c>
      <c r="N1907" t="b">
        <v>1</v>
      </c>
      <c r="O1907" t="s">
        <v>596</v>
      </c>
      <c r="P1907">
        <v>60513</v>
      </c>
      <c r="Q1907">
        <v>1840010142</v>
      </c>
      <c r="R1907" t="str">
        <f t="shared" si="321"/>
        <v>small</v>
      </c>
      <c r="S1907">
        <f t="shared" si="322"/>
        <v>1</v>
      </c>
      <c r="T1907">
        <v>1906</v>
      </c>
      <c r="U1907">
        <f t="shared" si="323"/>
        <v>9.8391090185999222</v>
      </c>
      <c r="V1907">
        <f t="shared" si="324"/>
        <v>1906</v>
      </c>
      <c r="W1907" t="str">
        <f t="shared" si="325"/>
        <v/>
      </c>
      <c r="X1907" t="str">
        <f t="shared" si="326"/>
        <v/>
      </c>
      <c r="Y1907" t="str">
        <f t="shared" si="327"/>
        <v/>
      </c>
      <c r="Z1907" t="str">
        <f t="shared" si="328"/>
        <v/>
      </c>
      <c r="AA1907" t="str">
        <f t="shared" si="329"/>
        <v/>
      </c>
      <c r="AB1907" t="str">
        <f t="shared" si="330"/>
        <v/>
      </c>
    </row>
    <row r="1908" spans="1:28" x14ac:dyDescent="0.45">
      <c r="A1908" t="s">
        <v>801</v>
      </c>
      <c r="B1908" t="s">
        <v>801</v>
      </c>
      <c r="C1908" t="s">
        <v>4580</v>
      </c>
      <c r="D1908" t="s">
        <v>899</v>
      </c>
      <c r="E1908">
        <v>39049</v>
      </c>
      <c r="F1908" t="s">
        <v>25</v>
      </c>
      <c r="G1908">
        <v>39.968200000000003</v>
      </c>
      <c r="H1908">
        <v>-82.883300000000006</v>
      </c>
      <c r="I1908">
        <v>18736</v>
      </c>
      <c r="J1908">
        <v>18736</v>
      </c>
      <c r="K1908">
        <f t="shared" si="320"/>
        <v>9.8382020858374979</v>
      </c>
      <c r="L1908">
        <v>1370</v>
      </c>
      <c r="M1908" t="s">
        <v>19</v>
      </c>
      <c r="N1908" t="b">
        <v>1</v>
      </c>
      <c r="O1908" t="s">
        <v>330</v>
      </c>
      <c r="P1908" t="s">
        <v>4721</v>
      </c>
      <c r="Q1908">
        <v>1840003764</v>
      </c>
      <c r="R1908" t="str">
        <f t="shared" si="321"/>
        <v>small</v>
      </c>
      <c r="S1908">
        <f t="shared" si="322"/>
        <v>1</v>
      </c>
      <c r="T1908">
        <v>1907</v>
      </c>
      <c r="U1908">
        <f t="shared" si="323"/>
        <v>9.8382020858374979</v>
      </c>
      <c r="V1908">
        <f t="shared" si="324"/>
        <v>1907</v>
      </c>
      <c r="W1908" t="str">
        <f t="shared" si="325"/>
        <v/>
      </c>
      <c r="X1908" t="str">
        <f t="shared" si="326"/>
        <v/>
      </c>
      <c r="Y1908" t="str">
        <f t="shared" si="327"/>
        <v/>
      </c>
      <c r="Z1908" t="str">
        <f t="shared" si="328"/>
        <v/>
      </c>
      <c r="AA1908" t="str">
        <f t="shared" si="329"/>
        <v/>
      </c>
      <c r="AB1908" t="str">
        <f t="shared" si="330"/>
        <v/>
      </c>
    </row>
    <row r="1909" spans="1:28" x14ac:dyDescent="0.45">
      <c r="A1909" t="s">
        <v>4473</v>
      </c>
      <c r="B1909" t="s">
        <v>4473</v>
      </c>
      <c r="C1909" t="s">
        <v>4461</v>
      </c>
      <c r="D1909" t="s">
        <v>4462</v>
      </c>
      <c r="E1909">
        <v>9009</v>
      </c>
      <c r="F1909" t="s">
        <v>959</v>
      </c>
      <c r="G1909">
        <v>41.344299999999997</v>
      </c>
      <c r="H1909">
        <v>-73.068899999999999</v>
      </c>
      <c r="I1909">
        <v>18732</v>
      </c>
      <c r="J1909">
        <v>18732</v>
      </c>
      <c r="K1909">
        <f t="shared" si="320"/>
        <v>9.8379885703034322</v>
      </c>
      <c r="L1909">
        <v>1201</v>
      </c>
      <c r="M1909" t="s">
        <v>19</v>
      </c>
      <c r="N1909" t="b">
        <v>1</v>
      </c>
      <c r="O1909" t="s">
        <v>330</v>
      </c>
      <c r="P1909">
        <v>6401</v>
      </c>
      <c r="Q1909">
        <v>1840004846</v>
      </c>
      <c r="R1909" t="str">
        <f t="shared" si="321"/>
        <v>small</v>
      </c>
      <c r="S1909">
        <f t="shared" si="322"/>
        <v>1</v>
      </c>
      <c r="T1909">
        <v>1908</v>
      </c>
      <c r="U1909">
        <f t="shared" si="323"/>
        <v>9.8379885703034322</v>
      </c>
      <c r="V1909">
        <f t="shared" si="324"/>
        <v>1908</v>
      </c>
      <c r="W1909" t="str">
        <f t="shared" si="325"/>
        <v/>
      </c>
      <c r="X1909" t="str">
        <f t="shared" si="326"/>
        <v/>
      </c>
      <c r="Y1909" t="str">
        <f t="shared" si="327"/>
        <v/>
      </c>
      <c r="Z1909" t="str">
        <f t="shared" si="328"/>
        <v/>
      </c>
      <c r="AA1909" t="str">
        <f t="shared" si="329"/>
        <v/>
      </c>
      <c r="AB1909" t="str">
        <f t="shared" si="330"/>
        <v/>
      </c>
    </row>
    <row r="1910" spans="1:28" x14ac:dyDescent="0.45">
      <c r="A1910" t="s">
        <v>4641</v>
      </c>
      <c r="B1910" t="s">
        <v>4641</v>
      </c>
      <c r="C1910" t="s">
        <v>4580</v>
      </c>
      <c r="D1910" t="s">
        <v>899</v>
      </c>
      <c r="E1910">
        <v>39035</v>
      </c>
      <c r="F1910" t="s">
        <v>4584</v>
      </c>
      <c r="G1910">
        <v>41.517499999999998</v>
      </c>
      <c r="H1910">
        <v>-81.453400000000002</v>
      </c>
      <c r="I1910">
        <v>18731</v>
      </c>
      <c r="J1910">
        <v>18731</v>
      </c>
      <c r="K1910">
        <f t="shared" si="320"/>
        <v>9.8379351842958922</v>
      </c>
      <c r="L1910">
        <v>1734</v>
      </c>
      <c r="M1910" t="s">
        <v>19</v>
      </c>
      <c r="N1910" t="b">
        <v>1</v>
      </c>
      <c r="O1910" t="s">
        <v>330</v>
      </c>
      <c r="P1910">
        <v>44124</v>
      </c>
      <c r="Q1910">
        <v>1840000613</v>
      </c>
      <c r="R1910" t="str">
        <f t="shared" si="321"/>
        <v>small</v>
      </c>
      <c r="S1910">
        <f t="shared" si="322"/>
        <v>1</v>
      </c>
      <c r="T1910">
        <v>1909</v>
      </c>
      <c r="U1910">
        <f t="shared" si="323"/>
        <v>9.8379351842958922</v>
      </c>
      <c r="V1910">
        <f t="shared" si="324"/>
        <v>1909</v>
      </c>
      <c r="W1910" t="str">
        <f t="shared" si="325"/>
        <v/>
      </c>
      <c r="X1910" t="str">
        <f t="shared" si="326"/>
        <v/>
      </c>
      <c r="Y1910" t="str">
        <f t="shared" si="327"/>
        <v/>
      </c>
      <c r="Z1910" t="str">
        <f t="shared" si="328"/>
        <v/>
      </c>
      <c r="AA1910" t="str">
        <f t="shared" si="329"/>
        <v/>
      </c>
      <c r="AB1910" t="str">
        <f t="shared" si="330"/>
        <v/>
      </c>
    </row>
    <row r="1911" spans="1:28" x14ac:dyDescent="0.45">
      <c r="A1911" t="s">
        <v>1358</v>
      </c>
      <c r="B1911" t="s">
        <v>1358</v>
      </c>
      <c r="C1911" t="s">
        <v>3789</v>
      </c>
      <c r="D1911" t="s">
        <v>3790</v>
      </c>
      <c r="E1911">
        <v>17137</v>
      </c>
      <c r="F1911" t="s">
        <v>883</v>
      </c>
      <c r="G1911">
        <v>39.729100000000003</v>
      </c>
      <c r="H1911">
        <v>-90.231999999999999</v>
      </c>
      <c r="I1911">
        <v>21832</v>
      </c>
      <c r="J1911">
        <v>18729</v>
      </c>
      <c r="K1911">
        <f t="shared" si="320"/>
        <v>9.8378284037298531</v>
      </c>
      <c r="L1911">
        <v>691</v>
      </c>
      <c r="M1911" t="s">
        <v>19</v>
      </c>
      <c r="N1911" t="b">
        <v>1</v>
      </c>
      <c r="O1911" t="s">
        <v>596</v>
      </c>
      <c r="P1911" t="s">
        <v>4000</v>
      </c>
      <c r="Q1911">
        <v>1840008438</v>
      </c>
      <c r="R1911" t="str">
        <f t="shared" si="321"/>
        <v>small</v>
      </c>
      <c r="S1911">
        <f t="shared" si="322"/>
        <v>1</v>
      </c>
      <c r="T1911">
        <v>1910</v>
      </c>
      <c r="U1911">
        <f t="shared" si="323"/>
        <v>9.8378284037298531</v>
      </c>
      <c r="V1911">
        <f t="shared" si="324"/>
        <v>1910</v>
      </c>
      <c r="W1911" t="str">
        <f t="shared" si="325"/>
        <v/>
      </c>
      <c r="X1911" t="str">
        <f t="shared" si="326"/>
        <v/>
      </c>
      <c r="Y1911" t="str">
        <f t="shared" si="327"/>
        <v/>
      </c>
      <c r="Z1911" t="str">
        <f t="shared" si="328"/>
        <v/>
      </c>
      <c r="AA1911" t="str">
        <f t="shared" si="329"/>
        <v/>
      </c>
      <c r="AB1911" t="str">
        <f t="shared" si="330"/>
        <v/>
      </c>
    </row>
    <row r="1912" spans="1:28" x14ac:dyDescent="0.45">
      <c r="A1912" t="s">
        <v>56</v>
      </c>
      <c r="B1912" t="s">
        <v>56</v>
      </c>
      <c r="C1912" t="s">
        <v>594</v>
      </c>
      <c r="D1912" t="s">
        <v>595</v>
      </c>
      <c r="E1912">
        <v>55063</v>
      </c>
      <c r="F1912" t="s">
        <v>146</v>
      </c>
      <c r="G1912">
        <v>43.887999999999998</v>
      </c>
      <c r="H1912">
        <v>-91.207499999999996</v>
      </c>
      <c r="I1912">
        <v>18697</v>
      </c>
      <c r="J1912">
        <v>18697</v>
      </c>
      <c r="K1912">
        <f t="shared" si="320"/>
        <v>9.8361183621652746</v>
      </c>
      <c r="L1912">
        <v>707</v>
      </c>
      <c r="M1912" t="s">
        <v>19</v>
      </c>
      <c r="N1912" t="b">
        <v>1</v>
      </c>
      <c r="O1912" t="s">
        <v>596</v>
      </c>
      <c r="P1912">
        <v>54650</v>
      </c>
      <c r="Q1912">
        <v>1840002579</v>
      </c>
      <c r="R1912" t="str">
        <f t="shared" si="321"/>
        <v>small</v>
      </c>
      <c r="S1912">
        <f t="shared" si="322"/>
        <v>1</v>
      </c>
      <c r="T1912">
        <v>1911</v>
      </c>
      <c r="U1912">
        <f t="shared" si="323"/>
        <v>9.8361183621652746</v>
      </c>
      <c r="V1912">
        <f t="shared" si="324"/>
        <v>1911</v>
      </c>
      <c r="W1912" t="str">
        <f t="shared" si="325"/>
        <v/>
      </c>
      <c r="X1912" t="str">
        <f t="shared" si="326"/>
        <v/>
      </c>
      <c r="Y1912" t="str">
        <f t="shared" si="327"/>
        <v/>
      </c>
      <c r="Z1912" t="str">
        <f t="shared" si="328"/>
        <v/>
      </c>
      <c r="AA1912" t="str">
        <f t="shared" si="329"/>
        <v/>
      </c>
      <c r="AB1912" t="str">
        <f t="shared" si="330"/>
        <v/>
      </c>
    </row>
    <row r="1913" spans="1:28" x14ac:dyDescent="0.45">
      <c r="A1913" t="s">
        <v>4687</v>
      </c>
      <c r="B1913" t="s">
        <v>4687</v>
      </c>
      <c r="C1913" t="s">
        <v>4580</v>
      </c>
      <c r="D1913" t="s">
        <v>899</v>
      </c>
      <c r="E1913">
        <v>39035</v>
      </c>
      <c r="F1913" t="s">
        <v>4584</v>
      </c>
      <c r="G1913">
        <v>41.403599999999997</v>
      </c>
      <c r="H1913">
        <v>-81.821899999999999</v>
      </c>
      <c r="I1913">
        <v>18691</v>
      </c>
      <c r="J1913">
        <v>18691</v>
      </c>
      <c r="K1913">
        <f t="shared" si="320"/>
        <v>9.8357974035661773</v>
      </c>
      <c r="L1913">
        <v>959</v>
      </c>
      <c r="M1913" t="s">
        <v>19</v>
      </c>
      <c r="N1913" t="b">
        <v>1</v>
      </c>
      <c r="O1913" t="s">
        <v>330</v>
      </c>
      <c r="P1913">
        <v>44142</v>
      </c>
      <c r="Q1913">
        <v>1840000594</v>
      </c>
      <c r="R1913" t="str">
        <f t="shared" si="321"/>
        <v>small</v>
      </c>
      <c r="S1913">
        <f t="shared" si="322"/>
        <v>1</v>
      </c>
      <c r="T1913">
        <v>1912</v>
      </c>
      <c r="U1913">
        <f t="shared" si="323"/>
        <v>9.8357974035661773</v>
      </c>
      <c r="V1913">
        <f t="shared" si="324"/>
        <v>1912</v>
      </c>
      <c r="W1913" t="str">
        <f t="shared" si="325"/>
        <v/>
      </c>
      <c r="X1913" t="str">
        <f t="shared" si="326"/>
        <v/>
      </c>
      <c r="Y1913" t="str">
        <f t="shared" si="327"/>
        <v/>
      </c>
      <c r="Z1913" t="str">
        <f t="shared" si="328"/>
        <v/>
      </c>
      <c r="AA1913" t="str">
        <f t="shared" si="329"/>
        <v/>
      </c>
      <c r="AB1913" t="str">
        <f t="shared" si="330"/>
        <v/>
      </c>
    </row>
    <row r="1914" spans="1:28" x14ac:dyDescent="0.45">
      <c r="A1914" t="s">
        <v>2074</v>
      </c>
      <c r="B1914" t="s">
        <v>2074</v>
      </c>
      <c r="C1914" t="s">
        <v>3626</v>
      </c>
      <c r="D1914" t="s">
        <v>3627</v>
      </c>
      <c r="E1914">
        <v>1117</v>
      </c>
      <c r="F1914" t="s">
        <v>1755</v>
      </c>
      <c r="G1914">
        <v>33.285499999999999</v>
      </c>
      <c r="H1914">
        <v>-86.874799999999993</v>
      </c>
      <c r="I1914">
        <v>18673</v>
      </c>
      <c r="J1914">
        <v>18673</v>
      </c>
      <c r="K1914">
        <f t="shared" si="320"/>
        <v>9.8348339092190802</v>
      </c>
      <c r="L1914">
        <v>345</v>
      </c>
      <c r="M1914" t="s">
        <v>19</v>
      </c>
      <c r="N1914" t="b">
        <v>1</v>
      </c>
      <c r="O1914" t="s">
        <v>596</v>
      </c>
      <c r="P1914" t="s">
        <v>3692</v>
      </c>
      <c r="Q1914">
        <v>1840014827</v>
      </c>
      <c r="R1914" t="str">
        <f t="shared" si="321"/>
        <v>small</v>
      </c>
      <c r="S1914">
        <f t="shared" si="322"/>
        <v>1</v>
      </c>
      <c r="T1914">
        <v>1913</v>
      </c>
      <c r="U1914">
        <f t="shared" si="323"/>
        <v>9.8348339092190802</v>
      </c>
      <c r="V1914">
        <f t="shared" si="324"/>
        <v>1913</v>
      </c>
      <c r="W1914" t="str">
        <f t="shared" si="325"/>
        <v/>
      </c>
      <c r="X1914" t="str">
        <f t="shared" si="326"/>
        <v/>
      </c>
      <c r="Y1914" t="str">
        <f t="shared" si="327"/>
        <v/>
      </c>
      <c r="Z1914" t="str">
        <f t="shared" si="328"/>
        <v/>
      </c>
      <c r="AA1914" t="str">
        <f t="shared" si="329"/>
        <v/>
      </c>
      <c r="AB1914" t="str">
        <f t="shared" si="330"/>
        <v/>
      </c>
    </row>
    <row r="1915" spans="1:28" x14ac:dyDescent="0.45">
      <c r="A1915" t="s">
        <v>2133</v>
      </c>
      <c r="B1915" t="s">
        <v>2133</v>
      </c>
      <c r="C1915" t="s">
        <v>4499</v>
      </c>
      <c r="D1915" t="s">
        <v>4500</v>
      </c>
      <c r="E1915">
        <v>24013</v>
      </c>
      <c r="F1915" t="s">
        <v>359</v>
      </c>
      <c r="G1915">
        <v>39.579900000000002</v>
      </c>
      <c r="H1915">
        <v>-77.006600000000006</v>
      </c>
      <c r="I1915">
        <v>18671</v>
      </c>
      <c r="J1915">
        <v>18671</v>
      </c>
      <c r="K1915">
        <f t="shared" si="320"/>
        <v>9.8347267969653362</v>
      </c>
      <c r="L1915">
        <v>1087</v>
      </c>
      <c r="M1915" t="s">
        <v>19</v>
      </c>
      <c r="N1915" t="b">
        <v>1</v>
      </c>
      <c r="O1915" t="s">
        <v>330</v>
      </c>
      <c r="P1915" t="s">
        <v>4519</v>
      </c>
      <c r="Q1915">
        <v>1840005701</v>
      </c>
      <c r="R1915" t="str">
        <f t="shared" si="321"/>
        <v>small</v>
      </c>
      <c r="S1915">
        <f t="shared" si="322"/>
        <v>1</v>
      </c>
      <c r="T1915">
        <v>1914</v>
      </c>
      <c r="U1915">
        <f t="shared" si="323"/>
        <v>9.8347267969653362</v>
      </c>
      <c r="V1915">
        <f t="shared" si="324"/>
        <v>1914</v>
      </c>
      <c r="W1915" t="str">
        <f t="shared" si="325"/>
        <v/>
      </c>
      <c r="X1915" t="str">
        <f t="shared" si="326"/>
        <v/>
      </c>
      <c r="Y1915" t="str">
        <f t="shared" si="327"/>
        <v/>
      </c>
      <c r="Z1915" t="str">
        <f t="shared" si="328"/>
        <v/>
      </c>
      <c r="AA1915" t="str">
        <f t="shared" si="329"/>
        <v/>
      </c>
      <c r="AB1915" t="str">
        <f t="shared" si="330"/>
        <v/>
      </c>
    </row>
    <row r="1916" spans="1:28" x14ac:dyDescent="0.45">
      <c r="A1916" t="s">
        <v>3868</v>
      </c>
      <c r="B1916" t="s">
        <v>3868</v>
      </c>
      <c r="C1916" t="s">
        <v>4580</v>
      </c>
      <c r="D1916" t="s">
        <v>899</v>
      </c>
      <c r="E1916">
        <v>39061</v>
      </c>
      <c r="F1916" t="s">
        <v>66</v>
      </c>
      <c r="G1916">
        <v>39.286000000000001</v>
      </c>
      <c r="H1916">
        <v>-84.525899999999993</v>
      </c>
      <c r="I1916">
        <v>18671</v>
      </c>
      <c r="J1916">
        <v>18671</v>
      </c>
      <c r="K1916">
        <f t="shared" si="320"/>
        <v>9.8347267969653362</v>
      </c>
      <c r="L1916">
        <v>1113</v>
      </c>
      <c r="M1916" t="s">
        <v>19</v>
      </c>
      <c r="N1916" t="b">
        <v>1</v>
      </c>
      <c r="O1916" t="s">
        <v>330</v>
      </c>
      <c r="P1916">
        <v>45240</v>
      </c>
      <c r="Q1916">
        <v>1840003818</v>
      </c>
      <c r="R1916" t="str">
        <f t="shared" si="321"/>
        <v>small</v>
      </c>
      <c r="S1916">
        <f t="shared" si="322"/>
        <v>1</v>
      </c>
      <c r="T1916">
        <v>1915</v>
      </c>
      <c r="U1916">
        <f t="shared" si="323"/>
        <v>9.8347267969653362</v>
      </c>
      <c r="V1916">
        <f t="shared" si="324"/>
        <v>1915</v>
      </c>
      <c r="W1916" t="str">
        <f t="shared" si="325"/>
        <v/>
      </c>
      <c r="X1916" t="str">
        <f t="shared" si="326"/>
        <v/>
      </c>
      <c r="Y1916" t="str">
        <f t="shared" si="327"/>
        <v/>
      </c>
      <c r="Z1916" t="str">
        <f t="shared" si="328"/>
        <v/>
      </c>
      <c r="AA1916" t="str">
        <f t="shared" si="329"/>
        <v/>
      </c>
      <c r="AB1916" t="str">
        <f t="shared" si="330"/>
        <v/>
      </c>
    </row>
    <row r="1917" spans="1:28" x14ac:dyDescent="0.45">
      <c r="A1917" t="s">
        <v>385</v>
      </c>
      <c r="B1917" t="s">
        <v>385</v>
      </c>
      <c r="C1917" t="s">
        <v>4722</v>
      </c>
      <c r="D1917" t="s">
        <v>4723</v>
      </c>
      <c r="E1917">
        <v>49049</v>
      </c>
      <c r="F1917" t="s">
        <v>4723</v>
      </c>
      <c r="G1917">
        <v>40.427399999999999</v>
      </c>
      <c r="H1917">
        <v>-111.79559999999999</v>
      </c>
      <c r="I1917">
        <v>18647</v>
      </c>
      <c r="J1917">
        <v>18647</v>
      </c>
      <c r="K1917">
        <f t="shared" si="320"/>
        <v>9.8334405542240937</v>
      </c>
      <c r="L1917">
        <v>835</v>
      </c>
      <c r="M1917" t="s">
        <v>19</v>
      </c>
      <c r="N1917" t="b">
        <v>1</v>
      </c>
      <c r="O1917" t="s">
        <v>1371</v>
      </c>
      <c r="P1917">
        <v>84003</v>
      </c>
      <c r="Q1917">
        <v>1840020167</v>
      </c>
      <c r="R1917" t="str">
        <f t="shared" si="321"/>
        <v>small</v>
      </c>
      <c r="S1917">
        <f t="shared" si="322"/>
        <v>1</v>
      </c>
      <c r="T1917">
        <v>1916</v>
      </c>
      <c r="U1917">
        <f t="shared" si="323"/>
        <v>9.8334405542240937</v>
      </c>
      <c r="V1917">
        <f t="shared" si="324"/>
        <v>1916</v>
      </c>
      <c r="W1917" t="str">
        <f t="shared" si="325"/>
        <v/>
      </c>
      <c r="X1917" t="str">
        <f t="shared" si="326"/>
        <v/>
      </c>
      <c r="Y1917" t="str">
        <f t="shared" si="327"/>
        <v/>
      </c>
      <c r="Z1917" t="str">
        <f t="shared" si="328"/>
        <v/>
      </c>
      <c r="AA1917" t="str">
        <f t="shared" si="329"/>
        <v/>
      </c>
      <c r="AB1917" t="str">
        <f t="shared" si="330"/>
        <v/>
      </c>
    </row>
    <row r="1918" spans="1:28" x14ac:dyDescent="0.45">
      <c r="A1918" t="s">
        <v>1568</v>
      </c>
      <c r="B1918" t="s">
        <v>1568</v>
      </c>
      <c r="C1918" t="s">
        <v>1442</v>
      </c>
      <c r="D1918" t="s">
        <v>1443</v>
      </c>
      <c r="E1918">
        <v>34003</v>
      </c>
      <c r="F1918" t="s">
        <v>1451</v>
      </c>
      <c r="G1918">
        <v>40.820300000000003</v>
      </c>
      <c r="H1918">
        <v>-74.105800000000002</v>
      </c>
      <c r="I1918">
        <v>18635</v>
      </c>
      <c r="J1918">
        <v>18635</v>
      </c>
      <c r="K1918">
        <f t="shared" si="320"/>
        <v>9.832796811913358</v>
      </c>
      <c r="L1918">
        <v>2557</v>
      </c>
      <c r="M1918" t="s">
        <v>19</v>
      </c>
      <c r="N1918" t="b">
        <v>1</v>
      </c>
      <c r="O1918" t="s">
        <v>330</v>
      </c>
      <c r="P1918">
        <v>7070</v>
      </c>
      <c r="Q1918">
        <v>1840000902</v>
      </c>
      <c r="R1918" t="str">
        <f t="shared" si="321"/>
        <v>small</v>
      </c>
      <c r="S1918">
        <f t="shared" si="322"/>
        <v>1</v>
      </c>
      <c r="T1918">
        <v>1917</v>
      </c>
      <c r="U1918">
        <f t="shared" si="323"/>
        <v>9.832796811913358</v>
      </c>
      <c r="V1918">
        <f t="shared" si="324"/>
        <v>1917</v>
      </c>
      <c r="W1918" t="str">
        <f t="shared" si="325"/>
        <v/>
      </c>
      <c r="X1918" t="str">
        <f t="shared" si="326"/>
        <v/>
      </c>
      <c r="Y1918" t="str">
        <f t="shared" si="327"/>
        <v/>
      </c>
      <c r="Z1918" t="str">
        <f t="shared" si="328"/>
        <v/>
      </c>
      <c r="AA1918" t="str">
        <f t="shared" si="329"/>
        <v/>
      </c>
      <c r="AB1918" t="str">
        <f t="shared" si="330"/>
        <v/>
      </c>
    </row>
    <row r="1919" spans="1:28" x14ac:dyDescent="0.45">
      <c r="A1919" t="s">
        <v>109</v>
      </c>
      <c r="B1919" t="s">
        <v>109</v>
      </c>
      <c r="C1919" t="s">
        <v>870</v>
      </c>
      <c r="D1919" t="s">
        <v>871</v>
      </c>
      <c r="E1919">
        <v>54049</v>
      </c>
      <c r="F1919" t="s">
        <v>477</v>
      </c>
      <c r="G1919">
        <v>39.476799999999997</v>
      </c>
      <c r="H1919">
        <v>-80.149000000000001</v>
      </c>
      <c r="I1919">
        <v>33265</v>
      </c>
      <c r="J1919">
        <v>18622</v>
      </c>
      <c r="K1919">
        <f t="shared" si="320"/>
        <v>9.8320989564484744</v>
      </c>
      <c r="L1919">
        <v>837</v>
      </c>
      <c r="M1919" t="s">
        <v>19</v>
      </c>
      <c r="N1919" t="b">
        <v>1</v>
      </c>
      <c r="O1919" t="s">
        <v>330</v>
      </c>
      <c r="P1919" t="s">
        <v>905</v>
      </c>
      <c r="Q1919">
        <v>1840005732</v>
      </c>
      <c r="R1919" t="str">
        <f t="shared" si="321"/>
        <v>small</v>
      </c>
      <c r="S1919">
        <f t="shared" si="322"/>
        <v>1</v>
      </c>
      <c r="T1919">
        <v>1918</v>
      </c>
      <c r="U1919">
        <f t="shared" si="323"/>
        <v>9.8320989564484744</v>
      </c>
      <c r="V1919">
        <f t="shared" si="324"/>
        <v>1918</v>
      </c>
      <c r="W1919" t="str">
        <f t="shared" si="325"/>
        <v/>
      </c>
      <c r="X1919" t="str">
        <f t="shared" si="326"/>
        <v/>
      </c>
      <c r="Y1919" t="str">
        <f t="shared" si="327"/>
        <v/>
      </c>
      <c r="Z1919" t="str">
        <f t="shared" si="328"/>
        <v/>
      </c>
      <c r="AA1919" t="str">
        <f t="shared" si="329"/>
        <v/>
      </c>
      <c r="AB1919" t="str">
        <f t="shared" si="330"/>
        <v/>
      </c>
    </row>
    <row r="1920" spans="1:28" x14ac:dyDescent="0.45">
      <c r="A1920" t="s">
        <v>3976</v>
      </c>
      <c r="B1920" t="s">
        <v>3976</v>
      </c>
      <c r="C1920" t="s">
        <v>4781</v>
      </c>
      <c r="D1920" t="s">
        <v>4782</v>
      </c>
      <c r="E1920">
        <v>29189</v>
      </c>
      <c r="F1920" t="s">
        <v>4783</v>
      </c>
      <c r="G1920">
        <v>38.662100000000002</v>
      </c>
      <c r="H1920">
        <v>-90.442999999999998</v>
      </c>
      <c r="I1920">
        <v>18612</v>
      </c>
      <c r="J1920">
        <v>18612</v>
      </c>
      <c r="K1920">
        <f t="shared" si="320"/>
        <v>9.831561812964539</v>
      </c>
      <c r="L1920">
        <v>696</v>
      </c>
      <c r="M1920" t="s">
        <v>19</v>
      </c>
      <c r="N1920" t="b">
        <v>1</v>
      </c>
      <c r="O1920" t="s">
        <v>596</v>
      </c>
      <c r="P1920">
        <v>63141</v>
      </c>
      <c r="Q1920">
        <v>1840007443</v>
      </c>
      <c r="R1920" t="str">
        <f t="shared" si="321"/>
        <v>small</v>
      </c>
      <c r="S1920">
        <f t="shared" si="322"/>
        <v>1</v>
      </c>
      <c r="T1920">
        <v>1919</v>
      </c>
      <c r="U1920">
        <f t="shared" si="323"/>
        <v>9.831561812964539</v>
      </c>
      <c r="V1920">
        <f t="shared" si="324"/>
        <v>1919</v>
      </c>
      <c r="W1920" t="str">
        <f t="shared" si="325"/>
        <v/>
      </c>
      <c r="X1920" t="str">
        <f t="shared" si="326"/>
        <v/>
      </c>
      <c r="Y1920" t="str">
        <f t="shared" si="327"/>
        <v/>
      </c>
      <c r="Z1920" t="str">
        <f t="shared" si="328"/>
        <v/>
      </c>
      <c r="AA1920" t="str">
        <f t="shared" si="329"/>
        <v/>
      </c>
      <c r="AB1920" t="str">
        <f t="shared" si="330"/>
        <v/>
      </c>
    </row>
    <row r="1921" spans="1:28" x14ac:dyDescent="0.45">
      <c r="A1921" t="s">
        <v>2041</v>
      </c>
      <c r="B1921" t="s">
        <v>2041</v>
      </c>
      <c r="C1921" t="s">
        <v>1679</v>
      </c>
      <c r="D1921" t="s">
        <v>1680</v>
      </c>
      <c r="E1921">
        <v>48201</v>
      </c>
      <c r="F1921" t="s">
        <v>1710</v>
      </c>
      <c r="G1921">
        <v>29.703900000000001</v>
      </c>
      <c r="H1921">
        <v>-95.462199999999996</v>
      </c>
      <c r="I1921">
        <v>18593</v>
      </c>
      <c r="J1921">
        <v>18593</v>
      </c>
      <c r="K1921">
        <f t="shared" si="320"/>
        <v>9.8305404447800626</v>
      </c>
      <c r="L1921">
        <v>1998</v>
      </c>
      <c r="M1921" t="s">
        <v>19</v>
      </c>
      <c r="N1921" t="b">
        <v>1</v>
      </c>
      <c r="O1921" t="s">
        <v>596</v>
      </c>
      <c r="P1921" t="s">
        <v>2042</v>
      </c>
      <c r="Q1921">
        <v>1840019617</v>
      </c>
      <c r="R1921" t="str">
        <f t="shared" si="321"/>
        <v>small</v>
      </c>
      <c r="S1921">
        <f t="shared" si="322"/>
        <v>1</v>
      </c>
      <c r="T1921">
        <v>1920</v>
      </c>
      <c r="U1921">
        <f t="shared" si="323"/>
        <v>9.8305404447800626</v>
      </c>
      <c r="V1921">
        <f t="shared" si="324"/>
        <v>1920</v>
      </c>
      <c r="W1921" t="str">
        <f t="shared" si="325"/>
        <v/>
      </c>
      <c r="X1921" t="str">
        <f t="shared" si="326"/>
        <v/>
      </c>
      <c r="Y1921" t="str">
        <f t="shared" si="327"/>
        <v/>
      </c>
      <c r="Z1921" t="str">
        <f t="shared" si="328"/>
        <v/>
      </c>
      <c r="AA1921" t="str">
        <f t="shared" si="329"/>
        <v/>
      </c>
      <c r="AB1921" t="str">
        <f t="shared" si="330"/>
        <v/>
      </c>
    </row>
    <row r="1922" spans="1:28" x14ac:dyDescent="0.45">
      <c r="A1922" t="s">
        <v>893</v>
      </c>
      <c r="B1922" t="s">
        <v>893</v>
      </c>
      <c r="C1922" t="s">
        <v>1442</v>
      </c>
      <c r="D1922" t="s">
        <v>1443</v>
      </c>
      <c r="E1922">
        <v>34029</v>
      </c>
      <c r="F1922" t="s">
        <v>1452</v>
      </c>
      <c r="G1922">
        <v>40.077199999999998</v>
      </c>
      <c r="H1922">
        <v>-74.0702</v>
      </c>
      <c r="I1922">
        <v>18545</v>
      </c>
      <c r="J1922">
        <v>18545</v>
      </c>
      <c r="K1922">
        <f t="shared" si="320"/>
        <v>9.8279554899236921</v>
      </c>
      <c r="L1922">
        <v>2050</v>
      </c>
      <c r="M1922" t="s">
        <v>19</v>
      </c>
      <c r="N1922" t="b">
        <v>1</v>
      </c>
      <c r="O1922" t="s">
        <v>330</v>
      </c>
      <c r="P1922">
        <v>8742</v>
      </c>
      <c r="Q1922">
        <v>1840001485</v>
      </c>
      <c r="R1922" t="str">
        <f t="shared" si="321"/>
        <v>small</v>
      </c>
      <c r="S1922">
        <f t="shared" si="322"/>
        <v>1</v>
      </c>
      <c r="T1922">
        <v>1921</v>
      </c>
      <c r="U1922">
        <f t="shared" si="323"/>
        <v>9.8279554899236921</v>
      </c>
      <c r="V1922">
        <f t="shared" si="324"/>
        <v>1921</v>
      </c>
      <c r="W1922" t="str">
        <f t="shared" si="325"/>
        <v/>
      </c>
      <c r="X1922" t="str">
        <f t="shared" si="326"/>
        <v/>
      </c>
      <c r="Y1922" t="str">
        <f t="shared" si="327"/>
        <v/>
      </c>
      <c r="Z1922" t="str">
        <f t="shared" si="328"/>
        <v/>
      </c>
      <c r="AA1922" t="str">
        <f t="shared" si="329"/>
        <v/>
      </c>
      <c r="AB1922" t="str">
        <f t="shared" si="330"/>
        <v/>
      </c>
    </row>
    <row r="1923" spans="1:28" x14ac:dyDescent="0.45">
      <c r="A1923" t="s">
        <v>4232</v>
      </c>
      <c r="B1923" t="s">
        <v>4232</v>
      </c>
      <c r="C1923" t="s">
        <v>4235</v>
      </c>
      <c r="D1923" t="s">
        <v>597</v>
      </c>
      <c r="E1923">
        <v>19103</v>
      </c>
      <c r="F1923" t="s">
        <v>215</v>
      </c>
      <c r="G1923">
        <v>41.744</v>
      </c>
      <c r="H1923">
        <v>-91.610699999999994</v>
      </c>
      <c r="I1923">
        <v>18520</v>
      </c>
      <c r="J1923">
        <v>18520</v>
      </c>
      <c r="K1923">
        <f t="shared" ref="K1923:K1986" si="331">LN(J1923)</f>
        <v>9.8266065082001699</v>
      </c>
      <c r="L1923">
        <v>812</v>
      </c>
      <c r="M1923" t="s">
        <v>19</v>
      </c>
      <c r="N1923" t="b">
        <v>1</v>
      </c>
      <c r="O1923" t="s">
        <v>596</v>
      </c>
      <c r="P1923">
        <v>52317</v>
      </c>
      <c r="Q1923">
        <v>1840008179</v>
      </c>
      <c r="R1923" t="str">
        <f t="shared" ref="R1923:R1986" si="332">_xlfn.IFS(J1923&lt;75000,"small",J1923&lt;250000,"intermediate",J1923&lt;1000000,"metropolitan",J1923&gt;=250000,"primate")</f>
        <v>small</v>
      </c>
      <c r="S1923">
        <f t="shared" ref="S1923:S1986" si="333">_xlfn.IFS(R1923="small",1,R1923="intermediate",2,R1923="metropolitan",3,R1923="primate",4)</f>
        <v>1</v>
      </c>
      <c r="T1923">
        <v>1922</v>
      </c>
      <c r="U1923">
        <f t="shared" ref="U1923:U1986" si="334">IF($S1923=1,K1923,"")</f>
        <v>9.8266065082001699</v>
      </c>
      <c r="V1923">
        <f t="shared" ref="V1923:V1986" si="335">IF(S1923=1,T1923,"")</f>
        <v>1922</v>
      </c>
      <c r="W1923" t="str">
        <f t="shared" ref="W1923:W1986" si="336">IF(S1923=2,K1923,"")</f>
        <v/>
      </c>
      <c r="X1923" t="str">
        <f t="shared" ref="X1923:X1986" si="337">IF(S1923=2,T1923,"")</f>
        <v/>
      </c>
      <c r="Y1923" t="str">
        <f t="shared" ref="Y1923:Y1986" si="338">IF(S1923=3,K1923,"")</f>
        <v/>
      </c>
      <c r="Z1923" t="str">
        <f t="shared" ref="Z1923:Z1986" si="339">IF(S1923=3,T1923,"")</f>
        <v/>
      </c>
      <c r="AA1923" t="str">
        <f t="shared" ref="AA1923:AA1986" si="340">IF(S1923=4,K1923,"")</f>
        <v/>
      </c>
      <c r="AB1923" t="str">
        <f t="shared" ref="AB1923:AB1986" si="341">IF(S1923=4,T1923,"")</f>
        <v/>
      </c>
    </row>
    <row r="1924" spans="1:28" x14ac:dyDescent="0.45">
      <c r="A1924" t="s">
        <v>3566</v>
      </c>
      <c r="B1924" t="s">
        <v>3566</v>
      </c>
      <c r="C1924" t="s">
        <v>3529</v>
      </c>
      <c r="D1924" t="s">
        <v>1892</v>
      </c>
      <c r="E1924">
        <v>8067</v>
      </c>
      <c r="F1924" t="s">
        <v>1626</v>
      </c>
      <c r="G1924">
        <v>37.2744</v>
      </c>
      <c r="H1924">
        <v>-107.8702</v>
      </c>
      <c r="I1924">
        <v>19703</v>
      </c>
      <c r="J1924">
        <v>18503</v>
      </c>
      <c r="K1924">
        <f t="shared" si="331"/>
        <v>9.8256881600817163</v>
      </c>
      <c r="L1924">
        <v>517</v>
      </c>
      <c r="M1924" t="s">
        <v>19</v>
      </c>
      <c r="N1924" t="b">
        <v>1</v>
      </c>
      <c r="O1924" t="s">
        <v>1371</v>
      </c>
      <c r="P1924" t="s">
        <v>3567</v>
      </c>
      <c r="Q1924">
        <v>1840018929</v>
      </c>
      <c r="R1924" t="str">
        <f t="shared" si="332"/>
        <v>small</v>
      </c>
      <c r="S1924">
        <f t="shared" si="333"/>
        <v>1</v>
      </c>
      <c r="T1924">
        <v>1923</v>
      </c>
      <c r="U1924">
        <f t="shared" si="334"/>
        <v>9.8256881600817163</v>
      </c>
      <c r="V1924">
        <f t="shared" si="335"/>
        <v>1923</v>
      </c>
      <c r="W1924" t="str">
        <f t="shared" si="336"/>
        <v/>
      </c>
      <c r="X1924" t="str">
        <f t="shared" si="337"/>
        <v/>
      </c>
      <c r="Y1924" t="str">
        <f t="shared" si="338"/>
        <v/>
      </c>
      <c r="Z1924" t="str">
        <f t="shared" si="339"/>
        <v/>
      </c>
      <c r="AA1924" t="str">
        <f t="shared" si="340"/>
        <v/>
      </c>
      <c r="AB1924" t="str">
        <f t="shared" si="341"/>
        <v/>
      </c>
    </row>
    <row r="1925" spans="1:28" x14ac:dyDescent="0.45">
      <c r="A1925" t="s">
        <v>3871</v>
      </c>
      <c r="B1925" t="s">
        <v>3871</v>
      </c>
      <c r="C1925" t="s">
        <v>3789</v>
      </c>
      <c r="D1925" t="s">
        <v>3790</v>
      </c>
      <c r="E1925">
        <v>17091</v>
      </c>
      <c r="F1925" t="s">
        <v>3800</v>
      </c>
      <c r="G1925">
        <v>41.183100000000003</v>
      </c>
      <c r="H1925">
        <v>-87.878100000000003</v>
      </c>
      <c r="I1925">
        <v>18499</v>
      </c>
      <c r="J1925">
        <v>18499</v>
      </c>
      <c r="K1925">
        <f t="shared" si="331"/>
        <v>9.8254719555513894</v>
      </c>
      <c r="L1925">
        <v>754</v>
      </c>
      <c r="M1925" t="s">
        <v>19</v>
      </c>
      <c r="N1925" t="b">
        <v>1</v>
      </c>
      <c r="O1925" t="s">
        <v>596</v>
      </c>
      <c r="P1925">
        <v>60914</v>
      </c>
      <c r="Q1925">
        <v>1840011692</v>
      </c>
      <c r="R1925" t="str">
        <f t="shared" si="332"/>
        <v>small</v>
      </c>
      <c r="S1925">
        <f t="shared" si="333"/>
        <v>1</v>
      </c>
      <c r="T1925">
        <v>1924</v>
      </c>
      <c r="U1925">
        <f t="shared" si="334"/>
        <v>9.8254719555513894</v>
      </c>
      <c r="V1925">
        <f t="shared" si="335"/>
        <v>1924</v>
      </c>
      <c r="W1925" t="str">
        <f t="shared" si="336"/>
        <v/>
      </c>
      <c r="X1925" t="str">
        <f t="shared" si="337"/>
        <v/>
      </c>
      <c r="Y1925" t="str">
        <f t="shared" si="338"/>
        <v/>
      </c>
      <c r="Z1925" t="str">
        <f t="shared" si="339"/>
        <v/>
      </c>
      <c r="AA1925" t="str">
        <f t="shared" si="340"/>
        <v/>
      </c>
      <c r="AB1925" t="str">
        <f t="shared" si="341"/>
        <v/>
      </c>
    </row>
    <row r="1926" spans="1:28" x14ac:dyDescent="0.45">
      <c r="A1926" t="s">
        <v>338</v>
      </c>
      <c r="B1926" t="s">
        <v>338</v>
      </c>
      <c r="C1926" t="s">
        <v>4481</v>
      </c>
      <c r="D1926" t="s">
        <v>803</v>
      </c>
      <c r="E1926">
        <v>23011</v>
      </c>
      <c r="F1926" t="s">
        <v>4486</v>
      </c>
      <c r="G1926">
        <v>44.334099999999999</v>
      </c>
      <c r="H1926">
        <v>-69.731899999999996</v>
      </c>
      <c r="I1926">
        <v>21876</v>
      </c>
      <c r="J1926">
        <v>18494</v>
      </c>
      <c r="K1926">
        <f t="shared" si="331"/>
        <v>9.8252016341375832</v>
      </c>
      <c r="L1926">
        <v>129</v>
      </c>
      <c r="M1926" t="s">
        <v>19</v>
      </c>
      <c r="N1926" t="b">
        <v>1</v>
      </c>
      <c r="O1926" t="s">
        <v>330</v>
      </c>
      <c r="P1926" t="s">
        <v>4496</v>
      </c>
      <c r="Q1926">
        <v>1840000302</v>
      </c>
      <c r="R1926" t="str">
        <f t="shared" si="332"/>
        <v>small</v>
      </c>
      <c r="S1926">
        <f t="shared" si="333"/>
        <v>1</v>
      </c>
      <c r="T1926">
        <v>1925</v>
      </c>
      <c r="U1926">
        <f t="shared" si="334"/>
        <v>9.8252016341375832</v>
      </c>
      <c r="V1926">
        <f t="shared" si="335"/>
        <v>1925</v>
      </c>
      <c r="W1926" t="str">
        <f t="shared" si="336"/>
        <v/>
      </c>
      <c r="X1926" t="str">
        <f t="shared" si="337"/>
        <v/>
      </c>
      <c r="Y1926" t="str">
        <f t="shared" si="338"/>
        <v/>
      </c>
      <c r="Z1926" t="str">
        <f t="shared" si="339"/>
        <v/>
      </c>
      <c r="AA1926" t="str">
        <f t="shared" si="340"/>
        <v/>
      </c>
      <c r="AB1926" t="str">
        <f t="shared" si="341"/>
        <v/>
      </c>
    </row>
    <row r="1927" spans="1:28" x14ac:dyDescent="0.45">
      <c r="A1927" t="s">
        <v>5154</v>
      </c>
      <c r="B1927" t="s">
        <v>5154</v>
      </c>
      <c r="C1927" t="s">
        <v>5114</v>
      </c>
      <c r="D1927" t="s">
        <v>3732</v>
      </c>
      <c r="E1927">
        <v>28059</v>
      </c>
      <c r="F1927" t="s">
        <v>647</v>
      </c>
      <c r="G1927">
        <v>30.410599999999999</v>
      </c>
      <c r="H1927">
        <v>-88.656800000000004</v>
      </c>
      <c r="I1927">
        <v>18471</v>
      </c>
      <c r="J1927">
        <v>18471</v>
      </c>
      <c r="K1927">
        <f t="shared" si="331"/>
        <v>9.8239572135793196</v>
      </c>
      <c r="L1927">
        <v>235</v>
      </c>
      <c r="M1927" t="s">
        <v>19</v>
      </c>
      <c r="N1927" t="b">
        <v>1</v>
      </c>
      <c r="O1927" t="s">
        <v>596</v>
      </c>
      <c r="P1927" t="s">
        <v>5155</v>
      </c>
      <c r="Q1927">
        <v>1840013937</v>
      </c>
      <c r="R1927" t="str">
        <f t="shared" si="332"/>
        <v>small</v>
      </c>
      <c r="S1927">
        <f t="shared" si="333"/>
        <v>1</v>
      </c>
      <c r="T1927">
        <v>1926</v>
      </c>
      <c r="U1927">
        <f t="shared" si="334"/>
        <v>9.8239572135793196</v>
      </c>
      <c r="V1927">
        <f t="shared" si="335"/>
        <v>1926</v>
      </c>
      <c r="W1927" t="str">
        <f t="shared" si="336"/>
        <v/>
      </c>
      <c r="X1927" t="str">
        <f t="shared" si="337"/>
        <v/>
      </c>
      <c r="Y1927" t="str">
        <f t="shared" si="338"/>
        <v/>
      </c>
      <c r="Z1927" t="str">
        <f t="shared" si="339"/>
        <v/>
      </c>
      <c r="AA1927" t="str">
        <f t="shared" si="340"/>
        <v/>
      </c>
      <c r="AB1927" t="str">
        <f t="shared" si="341"/>
        <v/>
      </c>
    </row>
    <row r="1928" spans="1:28" x14ac:dyDescent="0.45">
      <c r="A1928" t="s">
        <v>736</v>
      </c>
      <c r="B1928" t="s">
        <v>736</v>
      </c>
      <c r="C1928" t="s">
        <v>594</v>
      </c>
      <c r="D1928" t="s">
        <v>595</v>
      </c>
      <c r="E1928">
        <v>55141</v>
      </c>
      <c r="F1928" t="s">
        <v>612</v>
      </c>
      <c r="G1928">
        <v>44.6633</v>
      </c>
      <c r="H1928">
        <v>-90.173100000000005</v>
      </c>
      <c r="I1928">
        <v>18760</v>
      </c>
      <c r="J1928">
        <v>18467</v>
      </c>
      <c r="K1928">
        <f t="shared" si="331"/>
        <v>9.8237406344458726</v>
      </c>
      <c r="L1928">
        <v>532</v>
      </c>
      <c r="M1928" t="s">
        <v>19</v>
      </c>
      <c r="N1928" t="b">
        <v>1</v>
      </c>
      <c r="O1928" t="s">
        <v>596</v>
      </c>
      <c r="P1928" t="s">
        <v>737</v>
      </c>
      <c r="Q1928">
        <v>1840002336</v>
      </c>
      <c r="R1928" t="str">
        <f t="shared" si="332"/>
        <v>small</v>
      </c>
      <c r="S1928">
        <f t="shared" si="333"/>
        <v>1</v>
      </c>
      <c r="T1928">
        <v>1927</v>
      </c>
      <c r="U1928">
        <f t="shared" si="334"/>
        <v>9.8237406344458726</v>
      </c>
      <c r="V1928">
        <f t="shared" si="335"/>
        <v>1927</v>
      </c>
      <c r="W1928" t="str">
        <f t="shared" si="336"/>
        <v/>
      </c>
      <c r="X1928" t="str">
        <f t="shared" si="337"/>
        <v/>
      </c>
      <c r="Y1928" t="str">
        <f t="shared" si="338"/>
        <v/>
      </c>
      <c r="Z1928" t="str">
        <f t="shared" si="339"/>
        <v/>
      </c>
      <c r="AA1928" t="str">
        <f t="shared" si="340"/>
        <v/>
      </c>
      <c r="AB1928" t="str">
        <f t="shared" si="341"/>
        <v/>
      </c>
    </row>
    <row r="1929" spans="1:28" x14ac:dyDescent="0.45">
      <c r="A1929" t="s">
        <v>57</v>
      </c>
      <c r="B1929" t="s">
        <v>57</v>
      </c>
      <c r="C1929" t="s">
        <v>5223</v>
      </c>
      <c r="D1929" t="s">
        <v>5224</v>
      </c>
      <c r="E1929">
        <v>21049</v>
      </c>
      <c r="F1929" t="s">
        <v>58</v>
      </c>
      <c r="G1929">
        <v>38.001399999999997</v>
      </c>
      <c r="H1929">
        <v>-84.190799999999996</v>
      </c>
      <c r="I1929">
        <v>25961</v>
      </c>
      <c r="J1929">
        <v>18461</v>
      </c>
      <c r="K1929">
        <f t="shared" si="331"/>
        <v>9.8234156777705692</v>
      </c>
      <c r="L1929">
        <v>787</v>
      </c>
      <c r="M1929" t="s">
        <v>19</v>
      </c>
      <c r="N1929" t="b">
        <v>1</v>
      </c>
      <c r="O1929" t="s">
        <v>330</v>
      </c>
      <c r="P1929" t="s">
        <v>5230</v>
      </c>
      <c r="Q1929">
        <v>1840015216</v>
      </c>
      <c r="R1929" t="str">
        <f t="shared" si="332"/>
        <v>small</v>
      </c>
      <c r="S1929">
        <f t="shared" si="333"/>
        <v>1</v>
      </c>
      <c r="T1929">
        <v>1928</v>
      </c>
      <c r="U1929">
        <f t="shared" si="334"/>
        <v>9.8234156777705692</v>
      </c>
      <c r="V1929">
        <f t="shared" si="335"/>
        <v>1928</v>
      </c>
      <c r="W1929" t="str">
        <f t="shared" si="336"/>
        <v/>
      </c>
      <c r="X1929" t="str">
        <f t="shared" si="337"/>
        <v/>
      </c>
      <c r="Y1929" t="str">
        <f t="shared" si="338"/>
        <v/>
      </c>
      <c r="Z1929" t="str">
        <f t="shared" si="339"/>
        <v/>
      </c>
      <c r="AA1929" t="str">
        <f t="shared" si="340"/>
        <v/>
      </c>
      <c r="AB1929" t="str">
        <f t="shared" si="341"/>
        <v/>
      </c>
    </row>
    <row r="1930" spans="1:28" x14ac:dyDescent="0.45">
      <c r="A1930" t="s">
        <v>3899</v>
      </c>
      <c r="B1930" t="s">
        <v>3899</v>
      </c>
      <c r="C1930" t="s">
        <v>4580</v>
      </c>
      <c r="D1930" t="s">
        <v>899</v>
      </c>
      <c r="E1930">
        <v>39155</v>
      </c>
      <c r="F1930" t="s">
        <v>2095</v>
      </c>
      <c r="G1930">
        <v>41.1877</v>
      </c>
      <c r="H1930">
        <v>-80.753100000000003</v>
      </c>
      <c r="I1930">
        <v>18458</v>
      </c>
      <c r="J1930">
        <v>18458</v>
      </c>
      <c r="K1930">
        <f t="shared" si="331"/>
        <v>9.8232531598255228</v>
      </c>
      <c r="L1930">
        <v>827</v>
      </c>
      <c r="M1930" t="s">
        <v>19</v>
      </c>
      <c r="N1930" t="b">
        <v>1</v>
      </c>
      <c r="O1930" t="s">
        <v>330</v>
      </c>
      <c r="P1930">
        <v>44446</v>
      </c>
      <c r="Q1930">
        <v>1840008241</v>
      </c>
      <c r="R1930" t="str">
        <f t="shared" si="332"/>
        <v>small</v>
      </c>
      <c r="S1930">
        <f t="shared" si="333"/>
        <v>1</v>
      </c>
      <c r="T1930">
        <v>1929</v>
      </c>
      <c r="U1930">
        <f t="shared" si="334"/>
        <v>9.8232531598255228</v>
      </c>
      <c r="V1930">
        <f t="shared" si="335"/>
        <v>1929</v>
      </c>
      <c r="W1930" t="str">
        <f t="shared" si="336"/>
        <v/>
      </c>
      <c r="X1930" t="str">
        <f t="shared" si="337"/>
        <v/>
      </c>
      <c r="Y1930" t="str">
        <f t="shared" si="338"/>
        <v/>
      </c>
      <c r="Z1930" t="str">
        <f t="shared" si="339"/>
        <v/>
      </c>
      <c r="AA1930" t="str">
        <f t="shared" si="340"/>
        <v/>
      </c>
      <c r="AB1930" t="str">
        <f t="shared" si="341"/>
        <v/>
      </c>
    </row>
    <row r="1931" spans="1:28" x14ac:dyDescent="0.45">
      <c r="A1931" t="s">
        <v>2970</v>
      </c>
      <c r="B1931" t="s">
        <v>2970</v>
      </c>
      <c r="C1931" t="s">
        <v>4580</v>
      </c>
      <c r="D1931" t="s">
        <v>899</v>
      </c>
      <c r="E1931">
        <v>39165</v>
      </c>
      <c r="F1931" t="s">
        <v>380</v>
      </c>
      <c r="G1931">
        <v>39.561199999999999</v>
      </c>
      <c r="H1931">
        <v>-84.234800000000007</v>
      </c>
      <c r="I1931">
        <v>18452</v>
      </c>
      <c r="J1931">
        <v>18452</v>
      </c>
      <c r="K1931">
        <f t="shared" si="331"/>
        <v>9.8229280446777114</v>
      </c>
      <c r="L1931">
        <v>763</v>
      </c>
      <c r="M1931" t="s">
        <v>19</v>
      </c>
      <c r="N1931" t="b">
        <v>1</v>
      </c>
      <c r="O1931" t="s">
        <v>330</v>
      </c>
      <c r="P1931">
        <v>45066</v>
      </c>
      <c r="Q1931">
        <v>1840009573</v>
      </c>
      <c r="R1931" t="str">
        <f t="shared" si="332"/>
        <v>small</v>
      </c>
      <c r="S1931">
        <f t="shared" si="333"/>
        <v>1</v>
      </c>
      <c r="T1931">
        <v>1930</v>
      </c>
      <c r="U1931">
        <f t="shared" si="334"/>
        <v>9.8229280446777114</v>
      </c>
      <c r="V1931">
        <f t="shared" si="335"/>
        <v>1930</v>
      </c>
      <c r="W1931" t="str">
        <f t="shared" si="336"/>
        <v/>
      </c>
      <c r="X1931" t="str">
        <f t="shared" si="337"/>
        <v/>
      </c>
      <c r="Y1931" t="str">
        <f t="shared" si="338"/>
        <v/>
      </c>
      <c r="Z1931" t="str">
        <f t="shared" si="339"/>
        <v/>
      </c>
      <c r="AA1931" t="str">
        <f t="shared" si="340"/>
        <v/>
      </c>
      <c r="AB1931" t="str">
        <f t="shared" si="341"/>
        <v/>
      </c>
    </row>
    <row r="1932" spans="1:28" x14ac:dyDescent="0.45">
      <c r="A1932" t="s">
        <v>4506</v>
      </c>
      <c r="B1932" t="s">
        <v>4506</v>
      </c>
      <c r="C1932" t="s">
        <v>4499</v>
      </c>
      <c r="D1932" t="s">
        <v>4500</v>
      </c>
      <c r="E1932">
        <v>24033</v>
      </c>
      <c r="F1932" t="s">
        <v>4502</v>
      </c>
      <c r="G1932">
        <v>38.961199999999998</v>
      </c>
      <c r="H1932">
        <v>-76.954800000000006</v>
      </c>
      <c r="I1932">
        <v>18449</v>
      </c>
      <c r="J1932">
        <v>18449</v>
      </c>
      <c r="K1932">
        <f t="shared" si="331"/>
        <v>9.8227654474577655</v>
      </c>
      <c r="L1932">
        <v>2672</v>
      </c>
      <c r="M1932" t="s">
        <v>19</v>
      </c>
      <c r="N1932" t="b">
        <v>1</v>
      </c>
      <c r="O1932" t="s">
        <v>330</v>
      </c>
      <c r="P1932" t="s">
        <v>4507</v>
      </c>
      <c r="Q1932">
        <v>1840005975</v>
      </c>
      <c r="R1932" t="str">
        <f t="shared" si="332"/>
        <v>small</v>
      </c>
      <c r="S1932">
        <f t="shared" si="333"/>
        <v>1</v>
      </c>
      <c r="T1932">
        <v>1931</v>
      </c>
      <c r="U1932">
        <f t="shared" si="334"/>
        <v>9.8227654474577655</v>
      </c>
      <c r="V1932">
        <f t="shared" si="335"/>
        <v>1931</v>
      </c>
      <c r="W1932" t="str">
        <f t="shared" si="336"/>
        <v/>
      </c>
      <c r="X1932" t="str">
        <f t="shared" si="337"/>
        <v/>
      </c>
      <c r="Y1932" t="str">
        <f t="shared" si="338"/>
        <v/>
      </c>
      <c r="Z1932" t="str">
        <f t="shared" si="339"/>
        <v/>
      </c>
      <c r="AA1932" t="str">
        <f t="shared" si="340"/>
        <v/>
      </c>
      <c r="AB1932" t="str">
        <f t="shared" si="341"/>
        <v/>
      </c>
    </row>
    <row r="1933" spans="1:28" x14ac:dyDescent="0.45">
      <c r="A1933" t="s">
        <v>341</v>
      </c>
      <c r="B1933" t="s">
        <v>341</v>
      </c>
      <c r="C1933" t="s">
        <v>1679</v>
      </c>
      <c r="D1933" t="s">
        <v>1680</v>
      </c>
      <c r="E1933">
        <v>48157</v>
      </c>
      <c r="F1933" t="s">
        <v>1731</v>
      </c>
      <c r="G1933">
        <v>29.627199999999998</v>
      </c>
      <c r="H1933">
        <v>-95.565399999999997</v>
      </c>
      <c r="I1933">
        <v>18422</v>
      </c>
      <c r="J1933">
        <v>18422</v>
      </c>
      <c r="K1933">
        <f t="shared" si="331"/>
        <v>9.821300881548181</v>
      </c>
      <c r="L1933">
        <v>1016</v>
      </c>
      <c r="M1933" t="s">
        <v>19</v>
      </c>
      <c r="N1933" t="b">
        <v>1</v>
      </c>
      <c r="O1933" t="s">
        <v>596</v>
      </c>
      <c r="P1933" t="s">
        <v>2104</v>
      </c>
      <c r="Q1933">
        <v>1840022216</v>
      </c>
      <c r="R1933" t="str">
        <f t="shared" si="332"/>
        <v>small</v>
      </c>
      <c r="S1933">
        <f t="shared" si="333"/>
        <v>1</v>
      </c>
      <c r="T1933">
        <v>1932</v>
      </c>
      <c r="U1933">
        <f t="shared" si="334"/>
        <v>9.821300881548181</v>
      </c>
      <c r="V1933">
        <f t="shared" si="335"/>
        <v>1932</v>
      </c>
      <c r="W1933" t="str">
        <f t="shared" si="336"/>
        <v/>
      </c>
      <c r="X1933" t="str">
        <f t="shared" si="337"/>
        <v/>
      </c>
      <c r="Y1933" t="str">
        <f t="shared" si="338"/>
        <v/>
      </c>
      <c r="Z1933" t="str">
        <f t="shared" si="339"/>
        <v/>
      </c>
      <c r="AA1933" t="str">
        <f t="shared" si="340"/>
        <v/>
      </c>
      <c r="AB1933" t="str">
        <f t="shared" si="341"/>
        <v/>
      </c>
    </row>
    <row r="1934" spans="1:28" x14ac:dyDescent="0.45">
      <c r="A1934" t="s">
        <v>251</v>
      </c>
      <c r="B1934" t="s">
        <v>251</v>
      </c>
      <c r="C1934" t="s">
        <v>16</v>
      </c>
      <c r="D1934" t="s">
        <v>17</v>
      </c>
      <c r="E1934">
        <v>53061</v>
      </c>
      <c r="F1934" t="s">
        <v>38</v>
      </c>
      <c r="G1934">
        <v>47.859400000000001</v>
      </c>
      <c r="H1934">
        <v>-121.9854</v>
      </c>
      <c r="I1934">
        <v>18408</v>
      </c>
      <c r="J1934">
        <v>18408</v>
      </c>
      <c r="K1934">
        <f t="shared" si="331"/>
        <v>9.8205406317152022</v>
      </c>
      <c r="L1934">
        <v>1175</v>
      </c>
      <c r="M1934" t="s">
        <v>19</v>
      </c>
      <c r="N1934" t="b">
        <v>1</v>
      </c>
      <c r="O1934" t="s">
        <v>20</v>
      </c>
      <c r="P1934">
        <v>98272</v>
      </c>
      <c r="Q1934">
        <v>1840019791</v>
      </c>
      <c r="R1934" t="str">
        <f t="shared" si="332"/>
        <v>small</v>
      </c>
      <c r="S1934">
        <f t="shared" si="333"/>
        <v>1</v>
      </c>
      <c r="T1934">
        <v>1933</v>
      </c>
      <c r="U1934">
        <f t="shared" si="334"/>
        <v>9.8205406317152022</v>
      </c>
      <c r="V1934">
        <f t="shared" si="335"/>
        <v>1933</v>
      </c>
      <c r="W1934" t="str">
        <f t="shared" si="336"/>
        <v/>
      </c>
      <c r="X1934" t="str">
        <f t="shared" si="337"/>
        <v/>
      </c>
      <c r="Y1934" t="str">
        <f t="shared" si="338"/>
        <v/>
      </c>
      <c r="Z1934" t="str">
        <f t="shared" si="339"/>
        <v/>
      </c>
      <c r="AA1934" t="str">
        <f t="shared" si="340"/>
        <v/>
      </c>
      <c r="AB1934" t="str">
        <f t="shared" si="341"/>
        <v/>
      </c>
    </row>
    <row r="1935" spans="1:28" x14ac:dyDescent="0.45">
      <c r="A1935" t="s">
        <v>1883</v>
      </c>
      <c r="B1935" t="s">
        <v>1883</v>
      </c>
      <c r="C1935" t="s">
        <v>4481</v>
      </c>
      <c r="D1935" t="s">
        <v>803</v>
      </c>
      <c r="E1935">
        <v>23005</v>
      </c>
      <c r="F1935" t="s">
        <v>239</v>
      </c>
      <c r="G1935">
        <v>43.695500000000003</v>
      </c>
      <c r="H1935">
        <v>-70.353800000000007</v>
      </c>
      <c r="I1935">
        <v>18402</v>
      </c>
      <c r="J1935">
        <v>18402</v>
      </c>
      <c r="K1935">
        <f t="shared" si="331"/>
        <v>9.8202146333423066</v>
      </c>
      <c r="L1935">
        <v>414</v>
      </c>
      <c r="M1935" t="s">
        <v>19</v>
      </c>
      <c r="N1935" t="b">
        <v>1</v>
      </c>
      <c r="O1935" t="s">
        <v>330</v>
      </c>
      <c r="P1935" t="s">
        <v>4493</v>
      </c>
      <c r="Q1935">
        <v>1840000329</v>
      </c>
      <c r="R1935" t="str">
        <f t="shared" si="332"/>
        <v>small</v>
      </c>
      <c r="S1935">
        <f t="shared" si="333"/>
        <v>1</v>
      </c>
      <c r="T1935">
        <v>1934</v>
      </c>
      <c r="U1935">
        <f t="shared" si="334"/>
        <v>9.8202146333423066</v>
      </c>
      <c r="V1935">
        <f t="shared" si="335"/>
        <v>1934</v>
      </c>
      <c r="W1935" t="str">
        <f t="shared" si="336"/>
        <v/>
      </c>
      <c r="X1935" t="str">
        <f t="shared" si="337"/>
        <v/>
      </c>
      <c r="Y1935" t="str">
        <f t="shared" si="338"/>
        <v/>
      </c>
      <c r="Z1935" t="str">
        <f t="shared" si="339"/>
        <v/>
      </c>
      <c r="AA1935" t="str">
        <f t="shared" si="340"/>
        <v/>
      </c>
      <c r="AB1935" t="str">
        <f t="shared" si="341"/>
        <v/>
      </c>
    </row>
    <row r="1936" spans="1:28" x14ac:dyDescent="0.45">
      <c r="A1936" t="s">
        <v>2032</v>
      </c>
      <c r="B1936" t="s">
        <v>2032</v>
      </c>
      <c r="C1936" t="s">
        <v>1679</v>
      </c>
      <c r="D1936" t="s">
        <v>1680</v>
      </c>
      <c r="E1936">
        <v>48001</v>
      </c>
      <c r="F1936" t="s">
        <v>1534</v>
      </c>
      <c r="G1936">
        <v>31.7544</v>
      </c>
      <c r="H1936">
        <v>-95.647099999999995</v>
      </c>
      <c r="I1936">
        <v>18914</v>
      </c>
      <c r="J1936">
        <v>18383</v>
      </c>
      <c r="K1936">
        <f t="shared" si="331"/>
        <v>9.8191816034828712</v>
      </c>
      <c r="L1936">
        <v>365</v>
      </c>
      <c r="M1936" t="s">
        <v>19</v>
      </c>
      <c r="N1936" t="b">
        <v>1</v>
      </c>
      <c r="O1936" t="s">
        <v>596</v>
      </c>
      <c r="P1936" t="s">
        <v>2033</v>
      </c>
      <c r="Q1936">
        <v>1840020798</v>
      </c>
      <c r="R1936" t="str">
        <f t="shared" si="332"/>
        <v>small</v>
      </c>
      <c r="S1936">
        <f t="shared" si="333"/>
        <v>1</v>
      </c>
      <c r="T1936">
        <v>1935</v>
      </c>
      <c r="U1936">
        <f t="shared" si="334"/>
        <v>9.8191816034828712</v>
      </c>
      <c r="V1936">
        <f t="shared" si="335"/>
        <v>1935</v>
      </c>
      <c r="W1936" t="str">
        <f t="shared" si="336"/>
        <v/>
      </c>
      <c r="X1936" t="str">
        <f t="shared" si="337"/>
        <v/>
      </c>
      <c r="Y1936" t="str">
        <f t="shared" si="338"/>
        <v/>
      </c>
      <c r="Z1936" t="str">
        <f t="shared" si="339"/>
        <v/>
      </c>
      <c r="AA1936" t="str">
        <f t="shared" si="340"/>
        <v/>
      </c>
      <c r="AB1936" t="str">
        <f t="shared" si="341"/>
        <v/>
      </c>
    </row>
    <row r="1937" spans="1:28" x14ac:dyDescent="0.45">
      <c r="A1937" t="s">
        <v>1952</v>
      </c>
      <c r="B1937" t="s">
        <v>1952</v>
      </c>
      <c r="C1937" t="s">
        <v>1679</v>
      </c>
      <c r="D1937" t="s">
        <v>1680</v>
      </c>
      <c r="E1937">
        <v>48085</v>
      </c>
      <c r="F1937" t="s">
        <v>1694</v>
      </c>
      <c r="G1937">
        <v>33.239400000000003</v>
      </c>
      <c r="H1937">
        <v>-96.808800000000005</v>
      </c>
      <c r="I1937">
        <v>18379</v>
      </c>
      <c r="J1937">
        <v>18379</v>
      </c>
      <c r="K1937">
        <f t="shared" si="331"/>
        <v>9.8189639874654748</v>
      </c>
      <c r="L1937">
        <v>286</v>
      </c>
      <c r="M1937" t="s">
        <v>19</v>
      </c>
      <c r="N1937" t="b">
        <v>1</v>
      </c>
      <c r="O1937" t="s">
        <v>596</v>
      </c>
      <c r="P1937">
        <v>75078</v>
      </c>
      <c r="Q1937">
        <v>1840022019</v>
      </c>
      <c r="R1937" t="str">
        <f t="shared" si="332"/>
        <v>small</v>
      </c>
      <c r="S1937">
        <f t="shared" si="333"/>
        <v>1</v>
      </c>
      <c r="T1937">
        <v>1936</v>
      </c>
      <c r="U1937">
        <f t="shared" si="334"/>
        <v>9.8189639874654748</v>
      </c>
      <c r="V1937">
        <f t="shared" si="335"/>
        <v>1936</v>
      </c>
      <c r="W1937" t="str">
        <f t="shared" si="336"/>
        <v/>
      </c>
      <c r="X1937" t="str">
        <f t="shared" si="337"/>
        <v/>
      </c>
      <c r="Y1937" t="str">
        <f t="shared" si="338"/>
        <v/>
      </c>
      <c r="Z1937" t="str">
        <f t="shared" si="339"/>
        <v/>
      </c>
      <c r="AA1937" t="str">
        <f t="shared" si="340"/>
        <v/>
      </c>
      <c r="AB1937" t="str">
        <f t="shared" si="341"/>
        <v/>
      </c>
    </row>
    <row r="1938" spans="1:28" x14ac:dyDescent="0.45">
      <c r="A1938" t="s">
        <v>1253</v>
      </c>
      <c r="B1938" t="s">
        <v>1253</v>
      </c>
      <c r="C1938" t="s">
        <v>3789</v>
      </c>
      <c r="D1938" t="s">
        <v>3790</v>
      </c>
      <c r="E1938">
        <v>17097</v>
      </c>
      <c r="F1938" t="s">
        <v>999</v>
      </c>
      <c r="G1938">
        <v>42.343899999999998</v>
      </c>
      <c r="H1938">
        <v>-88.105900000000005</v>
      </c>
      <c r="I1938">
        <v>18375</v>
      </c>
      <c r="J1938">
        <v>18375</v>
      </c>
      <c r="K1938">
        <f t="shared" si="331"/>
        <v>9.8187463240810366</v>
      </c>
      <c r="L1938">
        <v>1286</v>
      </c>
      <c r="M1938" t="s">
        <v>19</v>
      </c>
      <c r="N1938" t="b">
        <v>1</v>
      </c>
      <c r="O1938" t="s">
        <v>596</v>
      </c>
      <c r="P1938">
        <v>60073</v>
      </c>
      <c r="Q1938">
        <v>1840011170</v>
      </c>
      <c r="R1938" t="str">
        <f t="shared" si="332"/>
        <v>small</v>
      </c>
      <c r="S1938">
        <f t="shared" si="333"/>
        <v>1</v>
      </c>
      <c r="T1938">
        <v>1937</v>
      </c>
      <c r="U1938">
        <f t="shared" si="334"/>
        <v>9.8187463240810366</v>
      </c>
      <c r="V1938">
        <f t="shared" si="335"/>
        <v>1937</v>
      </c>
      <c r="W1938" t="str">
        <f t="shared" si="336"/>
        <v/>
      </c>
      <c r="X1938" t="str">
        <f t="shared" si="337"/>
        <v/>
      </c>
      <c r="Y1938" t="str">
        <f t="shared" si="338"/>
        <v/>
      </c>
      <c r="Z1938" t="str">
        <f t="shared" si="339"/>
        <v/>
      </c>
      <c r="AA1938" t="str">
        <f t="shared" si="340"/>
        <v/>
      </c>
      <c r="AB1938" t="str">
        <f t="shared" si="341"/>
        <v/>
      </c>
    </row>
    <row r="1939" spans="1:28" x14ac:dyDescent="0.45">
      <c r="A1939" t="s">
        <v>206</v>
      </c>
      <c r="B1939" t="s">
        <v>206</v>
      </c>
      <c r="C1939" t="s">
        <v>4781</v>
      </c>
      <c r="D1939" t="s">
        <v>4782</v>
      </c>
      <c r="E1939">
        <v>29187</v>
      </c>
      <c r="F1939" t="s">
        <v>4786</v>
      </c>
      <c r="G1939">
        <v>37.781999999999996</v>
      </c>
      <c r="H1939">
        <v>-90.428700000000006</v>
      </c>
      <c r="I1939">
        <v>44494</v>
      </c>
      <c r="J1939">
        <v>18355</v>
      </c>
      <c r="K1939">
        <f t="shared" si="331"/>
        <v>9.8176572959309354</v>
      </c>
      <c r="L1939">
        <v>775</v>
      </c>
      <c r="M1939" t="s">
        <v>19</v>
      </c>
      <c r="N1939" t="b">
        <v>1</v>
      </c>
      <c r="O1939" t="s">
        <v>596</v>
      </c>
      <c r="P1939">
        <v>63640</v>
      </c>
      <c r="Q1939">
        <v>1840008686</v>
      </c>
      <c r="R1939" t="str">
        <f t="shared" si="332"/>
        <v>small</v>
      </c>
      <c r="S1939">
        <f t="shared" si="333"/>
        <v>1</v>
      </c>
      <c r="T1939">
        <v>1938</v>
      </c>
      <c r="U1939">
        <f t="shared" si="334"/>
        <v>9.8176572959309354</v>
      </c>
      <c r="V1939">
        <f t="shared" si="335"/>
        <v>1938</v>
      </c>
      <c r="W1939" t="str">
        <f t="shared" si="336"/>
        <v/>
      </c>
      <c r="X1939" t="str">
        <f t="shared" si="337"/>
        <v/>
      </c>
      <c r="Y1939" t="str">
        <f t="shared" si="338"/>
        <v/>
      </c>
      <c r="Z1939" t="str">
        <f t="shared" si="339"/>
        <v/>
      </c>
      <c r="AA1939" t="str">
        <f t="shared" si="340"/>
        <v/>
      </c>
      <c r="AB1939" t="str">
        <f t="shared" si="341"/>
        <v/>
      </c>
    </row>
    <row r="1940" spans="1:28" x14ac:dyDescent="0.45">
      <c r="A1940" t="s">
        <v>3841</v>
      </c>
      <c r="B1940" t="s">
        <v>3841</v>
      </c>
      <c r="C1940" t="s">
        <v>3789</v>
      </c>
      <c r="D1940" t="s">
        <v>3790</v>
      </c>
      <c r="E1940">
        <v>17043</v>
      </c>
      <c r="F1940" t="s">
        <v>3803</v>
      </c>
      <c r="G1940">
        <v>41.959499999999998</v>
      </c>
      <c r="H1940">
        <v>-87.9435</v>
      </c>
      <c r="I1940">
        <v>18355</v>
      </c>
      <c r="J1940">
        <v>18355</v>
      </c>
      <c r="K1940">
        <f t="shared" si="331"/>
        <v>9.8176572959309354</v>
      </c>
      <c r="L1940">
        <v>1288</v>
      </c>
      <c r="M1940" t="s">
        <v>19</v>
      </c>
      <c r="N1940" t="b">
        <v>1</v>
      </c>
      <c r="O1940" t="s">
        <v>596</v>
      </c>
      <c r="P1940" t="s">
        <v>3842</v>
      </c>
      <c r="Q1940">
        <v>1840011398</v>
      </c>
      <c r="R1940" t="str">
        <f t="shared" si="332"/>
        <v>small</v>
      </c>
      <c r="S1940">
        <f t="shared" si="333"/>
        <v>1</v>
      </c>
      <c r="T1940">
        <v>1939</v>
      </c>
      <c r="U1940">
        <f t="shared" si="334"/>
        <v>9.8176572959309354</v>
      </c>
      <c r="V1940">
        <f t="shared" si="335"/>
        <v>1939</v>
      </c>
      <c r="W1940" t="str">
        <f t="shared" si="336"/>
        <v/>
      </c>
      <c r="X1940" t="str">
        <f t="shared" si="337"/>
        <v/>
      </c>
      <c r="Y1940" t="str">
        <f t="shared" si="338"/>
        <v/>
      </c>
      <c r="Z1940" t="str">
        <f t="shared" si="339"/>
        <v/>
      </c>
      <c r="AA1940" t="str">
        <f t="shared" si="340"/>
        <v/>
      </c>
      <c r="AB1940" t="str">
        <f t="shared" si="341"/>
        <v/>
      </c>
    </row>
    <row r="1941" spans="1:28" x14ac:dyDescent="0.45">
      <c r="A1941" t="s">
        <v>3979</v>
      </c>
      <c r="B1941" t="s">
        <v>3979</v>
      </c>
      <c r="C1941" t="s">
        <v>3789</v>
      </c>
      <c r="D1941" t="s">
        <v>3790</v>
      </c>
      <c r="E1941">
        <v>17109</v>
      </c>
      <c r="F1941" t="s">
        <v>3795</v>
      </c>
      <c r="G1941">
        <v>40.472000000000001</v>
      </c>
      <c r="H1941">
        <v>-90.681600000000003</v>
      </c>
      <c r="I1941">
        <v>18977</v>
      </c>
      <c r="J1941">
        <v>18352</v>
      </c>
      <c r="K1941">
        <f t="shared" si="331"/>
        <v>9.8174938393691527</v>
      </c>
      <c r="L1941">
        <v>650</v>
      </c>
      <c r="M1941" t="s">
        <v>19</v>
      </c>
      <c r="N1941" t="b">
        <v>1</v>
      </c>
      <c r="O1941" t="s">
        <v>596</v>
      </c>
      <c r="P1941">
        <v>61455</v>
      </c>
      <c r="Q1941">
        <v>1840009411</v>
      </c>
      <c r="R1941" t="str">
        <f t="shared" si="332"/>
        <v>small</v>
      </c>
      <c r="S1941">
        <f t="shared" si="333"/>
        <v>1</v>
      </c>
      <c r="T1941">
        <v>1940</v>
      </c>
      <c r="U1941">
        <f t="shared" si="334"/>
        <v>9.8174938393691527</v>
      </c>
      <c r="V1941">
        <f t="shared" si="335"/>
        <v>1940</v>
      </c>
      <c r="W1941" t="str">
        <f t="shared" si="336"/>
        <v/>
      </c>
      <c r="X1941" t="str">
        <f t="shared" si="337"/>
        <v/>
      </c>
      <c r="Y1941" t="str">
        <f t="shared" si="338"/>
        <v/>
      </c>
      <c r="Z1941" t="str">
        <f t="shared" si="339"/>
        <v/>
      </c>
      <c r="AA1941" t="str">
        <f t="shared" si="340"/>
        <v/>
      </c>
      <c r="AB1941" t="str">
        <f t="shared" si="341"/>
        <v/>
      </c>
    </row>
    <row r="1942" spans="1:28" x14ac:dyDescent="0.45">
      <c r="A1942" t="s">
        <v>3048</v>
      </c>
      <c r="B1942" t="s">
        <v>3048</v>
      </c>
      <c r="C1942" t="s">
        <v>3717</v>
      </c>
      <c r="D1942" t="s">
        <v>3718</v>
      </c>
      <c r="E1942">
        <v>5139</v>
      </c>
      <c r="F1942" t="s">
        <v>179</v>
      </c>
      <c r="G1942">
        <v>33.218200000000003</v>
      </c>
      <c r="H1942">
        <v>-92.664100000000005</v>
      </c>
      <c r="I1942">
        <v>18396</v>
      </c>
      <c r="J1942">
        <v>18339</v>
      </c>
      <c r="K1942">
        <f t="shared" si="331"/>
        <v>9.8167852186968343</v>
      </c>
      <c r="L1942">
        <v>435</v>
      </c>
      <c r="M1942" t="s">
        <v>19</v>
      </c>
      <c r="N1942" t="b">
        <v>1</v>
      </c>
      <c r="O1942" t="s">
        <v>596</v>
      </c>
      <c r="P1942" t="s">
        <v>3749</v>
      </c>
      <c r="Q1942">
        <v>1840013773</v>
      </c>
      <c r="R1942" t="str">
        <f t="shared" si="332"/>
        <v>small</v>
      </c>
      <c r="S1942">
        <f t="shared" si="333"/>
        <v>1</v>
      </c>
      <c r="T1942">
        <v>1941</v>
      </c>
      <c r="U1942">
        <f t="shared" si="334"/>
        <v>9.8167852186968343</v>
      </c>
      <c r="V1942">
        <f t="shared" si="335"/>
        <v>1941</v>
      </c>
      <c r="W1942" t="str">
        <f t="shared" si="336"/>
        <v/>
      </c>
      <c r="X1942" t="str">
        <f t="shared" si="337"/>
        <v/>
      </c>
      <c r="Y1942" t="str">
        <f t="shared" si="338"/>
        <v/>
      </c>
      <c r="Z1942" t="str">
        <f t="shared" si="339"/>
        <v/>
      </c>
      <c r="AA1942" t="str">
        <f t="shared" si="340"/>
        <v/>
      </c>
      <c r="AB1942" t="str">
        <f t="shared" si="341"/>
        <v/>
      </c>
    </row>
    <row r="1943" spans="1:28" x14ac:dyDescent="0.45">
      <c r="A1943" t="s">
        <v>995</v>
      </c>
      <c r="B1943" t="s">
        <v>995</v>
      </c>
      <c r="C1943" t="s">
        <v>966</v>
      </c>
      <c r="D1943" t="s">
        <v>967</v>
      </c>
      <c r="E1943">
        <v>12103</v>
      </c>
      <c r="F1943" t="s">
        <v>981</v>
      </c>
      <c r="G1943">
        <v>27.8429</v>
      </c>
      <c r="H1943">
        <v>-82.783500000000004</v>
      </c>
      <c r="I1943">
        <v>18334</v>
      </c>
      <c r="J1943">
        <v>18334</v>
      </c>
      <c r="K1943">
        <f t="shared" si="331"/>
        <v>9.8165125385217209</v>
      </c>
      <c r="L1943">
        <v>1378</v>
      </c>
      <c r="M1943" t="s">
        <v>19</v>
      </c>
      <c r="N1943" t="b">
        <v>1</v>
      </c>
      <c r="O1943" t="s">
        <v>330</v>
      </c>
      <c r="P1943" t="s">
        <v>1037</v>
      </c>
      <c r="Q1943">
        <v>1840015978</v>
      </c>
      <c r="R1943" t="str">
        <f t="shared" si="332"/>
        <v>small</v>
      </c>
      <c r="S1943">
        <f t="shared" si="333"/>
        <v>1</v>
      </c>
      <c r="T1943">
        <v>1942</v>
      </c>
      <c r="U1943">
        <f t="shared" si="334"/>
        <v>9.8165125385217209</v>
      </c>
      <c r="V1943">
        <f t="shared" si="335"/>
        <v>1942</v>
      </c>
      <c r="W1943" t="str">
        <f t="shared" si="336"/>
        <v/>
      </c>
      <c r="X1943" t="str">
        <f t="shared" si="337"/>
        <v/>
      </c>
      <c r="Y1943" t="str">
        <f t="shared" si="338"/>
        <v/>
      </c>
      <c r="Z1943" t="str">
        <f t="shared" si="339"/>
        <v/>
      </c>
      <c r="AA1943" t="str">
        <f t="shared" si="340"/>
        <v/>
      </c>
      <c r="AB1943" t="str">
        <f t="shared" si="341"/>
        <v/>
      </c>
    </row>
    <row r="1944" spans="1:28" x14ac:dyDescent="0.45">
      <c r="A1944" t="s">
        <v>461</v>
      </c>
      <c r="B1944" t="s">
        <v>461</v>
      </c>
      <c r="C1944" t="s">
        <v>5269</v>
      </c>
      <c r="D1944" t="s">
        <v>766</v>
      </c>
      <c r="E1944">
        <v>41029</v>
      </c>
      <c r="F1944" t="s">
        <v>647</v>
      </c>
      <c r="G1944">
        <v>42.376399999999997</v>
      </c>
      <c r="H1944">
        <v>-122.911</v>
      </c>
      <c r="I1944">
        <v>18328</v>
      </c>
      <c r="J1944">
        <v>18328</v>
      </c>
      <c r="K1944">
        <f t="shared" si="331"/>
        <v>9.8161852241333314</v>
      </c>
      <c r="L1944">
        <v>1812</v>
      </c>
      <c r="M1944" t="s">
        <v>19</v>
      </c>
      <c r="N1944" t="b">
        <v>1</v>
      </c>
      <c r="O1944" t="s">
        <v>20</v>
      </c>
      <c r="P1944">
        <v>97502</v>
      </c>
      <c r="Q1944">
        <v>1840018672</v>
      </c>
      <c r="R1944" t="str">
        <f t="shared" si="332"/>
        <v>small</v>
      </c>
      <c r="S1944">
        <f t="shared" si="333"/>
        <v>1</v>
      </c>
      <c r="T1944">
        <v>1943</v>
      </c>
      <c r="U1944">
        <f t="shared" si="334"/>
        <v>9.8161852241333314</v>
      </c>
      <c r="V1944">
        <f t="shared" si="335"/>
        <v>1943</v>
      </c>
      <c r="W1944" t="str">
        <f t="shared" si="336"/>
        <v/>
      </c>
      <c r="X1944" t="str">
        <f t="shared" si="337"/>
        <v/>
      </c>
      <c r="Y1944" t="str">
        <f t="shared" si="338"/>
        <v/>
      </c>
      <c r="Z1944" t="str">
        <f t="shared" si="339"/>
        <v/>
      </c>
      <c r="AA1944" t="str">
        <f t="shared" si="340"/>
        <v/>
      </c>
      <c r="AB1944" t="str">
        <f t="shared" si="341"/>
        <v/>
      </c>
    </row>
    <row r="1945" spans="1:28" x14ac:dyDescent="0.45">
      <c r="A1945" t="s">
        <v>2201</v>
      </c>
      <c r="B1945" t="s">
        <v>2201</v>
      </c>
      <c r="C1945" t="s">
        <v>2197</v>
      </c>
      <c r="D1945" t="s">
        <v>2198</v>
      </c>
      <c r="E1945">
        <v>22069</v>
      </c>
      <c r="F1945" t="s">
        <v>2201</v>
      </c>
      <c r="G1945">
        <v>31.7317</v>
      </c>
      <c r="H1945">
        <v>-93.097800000000007</v>
      </c>
      <c r="I1945">
        <v>19759</v>
      </c>
      <c r="J1945">
        <v>18319</v>
      </c>
      <c r="K1945">
        <f t="shared" si="331"/>
        <v>9.81569405158546</v>
      </c>
      <c r="L1945">
        <v>311</v>
      </c>
      <c r="M1945" t="s">
        <v>19</v>
      </c>
      <c r="N1945" t="b">
        <v>1</v>
      </c>
      <c r="O1945" t="s">
        <v>596</v>
      </c>
      <c r="P1945" t="s">
        <v>2259</v>
      </c>
      <c r="Q1945">
        <v>1840014925</v>
      </c>
      <c r="R1945" t="str">
        <f t="shared" si="332"/>
        <v>small</v>
      </c>
      <c r="S1945">
        <f t="shared" si="333"/>
        <v>1</v>
      </c>
      <c r="T1945">
        <v>1944</v>
      </c>
      <c r="U1945">
        <f t="shared" si="334"/>
        <v>9.81569405158546</v>
      </c>
      <c r="V1945">
        <f t="shared" si="335"/>
        <v>1944</v>
      </c>
      <c r="W1945" t="str">
        <f t="shared" si="336"/>
        <v/>
      </c>
      <c r="X1945" t="str">
        <f t="shared" si="337"/>
        <v/>
      </c>
      <c r="Y1945" t="str">
        <f t="shared" si="338"/>
        <v/>
      </c>
      <c r="Z1945" t="str">
        <f t="shared" si="339"/>
        <v/>
      </c>
      <c r="AA1945" t="str">
        <f t="shared" si="340"/>
        <v/>
      </c>
      <c r="AB1945" t="str">
        <f t="shared" si="341"/>
        <v/>
      </c>
    </row>
    <row r="1946" spans="1:28" x14ac:dyDescent="0.45">
      <c r="A1946" t="s">
        <v>4591</v>
      </c>
      <c r="B1946" t="s">
        <v>4591</v>
      </c>
      <c r="C1946" t="s">
        <v>4580</v>
      </c>
      <c r="D1946" t="s">
        <v>899</v>
      </c>
      <c r="E1946">
        <v>39007</v>
      </c>
      <c r="F1946" t="s">
        <v>4591</v>
      </c>
      <c r="G1946">
        <v>41.880499999999998</v>
      </c>
      <c r="H1946">
        <v>-80.798400000000001</v>
      </c>
      <c r="I1946">
        <v>28097</v>
      </c>
      <c r="J1946">
        <v>18311</v>
      </c>
      <c r="K1946">
        <f t="shared" si="331"/>
        <v>9.8152572511417144</v>
      </c>
      <c r="L1946">
        <v>914</v>
      </c>
      <c r="M1946" t="s">
        <v>19</v>
      </c>
      <c r="N1946" t="b">
        <v>1</v>
      </c>
      <c r="O1946" t="s">
        <v>330</v>
      </c>
      <c r="P1946" t="s">
        <v>4657</v>
      </c>
      <c r="Q1946">
        <v>1840007046</v>
      </c>
      <c r="R1946" t="str">
        <f t="shared" si="332"/>
        <v>small</v>
      </c>
      <c r="S1946">
        <f t="shared" si="333"/>
        <v>1</v>
      </c>
      <c r="T1946">
        <v>1945</v>
      </c>
      <c r="U1946">
        <f t="shared" si="334"/>
        <v>9.8152572511417144</v>
      </c>
      <c r="V1946">
        <f t="shared" si="335"/>
        <v>1945</v>
      </c>
      <c r="W1946" t="str">
        <f t="shared" si="336"/>
        <v/>
      </c>
      <c r="X1946" t="str">
        <f t="shared" si="337"/>
        <v/>
      </c>
      <c r="Y1946" t="str">
        <f t="shared" si="338"/>
        <v/>
      </c>
      <c r="Z1946" t="str">
        <f t="shared" si="339"/>
        <v/>
      </c>
      <c r="AA1946" t="str">
        <f t="shared" si="340"/>
        <v/>
      </c>
      <c r="AB1946" t="str">
        <f t="shared" si="341"/>
        <v/>
      </c>
    </row>
    <row r="1947" spans="1:28" x14ac:dyDescent="0.45">
      <c r="A1947" t="s">
        <v>3915</v>
      </c>
      <c r="B1947" t="s">
        <v>3915</v>
      </c>
      <c r="C1947" t="s">
        <v>3789</v>
      </c>
      <c r="D1947" t="s">
        <v>3790</v>
      </c>
      <c r="E1947">
        <v>17099</v>
      </c>
      <c r="F1947" t="s">
        <v>3823</v>
      </c>
      <c r="G1947">
        <v>41.352800000000002</v>
      </c>
      <c r="H1947">
        <v>-88.831900000000005</v>
      </c>
      <c r="I1947">
        <v>20087</v>
      </c>
      <c r="J1947">
        <v>18289</v>
      </c>
      <c r="K1947">
        <f t="shared" si="331"/>
        <v>9.8140550652045757</v>
      </c>
      <c r="L1947">
        <v>590</v>
      </c>
      <c r="M1947" t="s">
        <v>19</v>
      </c>
      <c r="N1947" t="b">
        <v>1</v>
      </c>
      <c r="O1947" t="s">
        <v>596</v>
      </c>
      <c r="P1947">
        <v>61350</v>
      </c>
      <c r="Q1947">
        <v>1840009272</v>
      </c>
      <c r="R1947" t="str">
        <f t="shared" si="332"/>
        <v>small</v>
      </c>
      <c r="S1947">
        <f t="shared" si="333"/>
        <v>1</v>
      </c>
      <c r="T1947">
        <v>1946</v>
      </c>
      <c r="U1947">
        <f t="shared" si="334"/>
        <v>9.8140550652045757</v>
      </c>
      <c r="V1947">
        <f t="shared" si="335"/>
        <v>1946</v>
      </c>
      <c r="W1947" t="str">
        <f t="shared" si="336"/>
        <v/>
      </c>
      <c r="X1947" t="str">
        <f t="shared" si="337"/>
        <v/>
      </c>
      <c r="Y1947" t="str">
        <f t="shared" si="338"/>
        <v/>
      </c>
      <c r="Z1947" t="str">
        <f t="shared" si="339"/>
        <v/>
      </c>
      <c r="AA1947" t="str">
        <f t="shared" si="340"/>
        <v/>
      </c>
      <c r="AB1947" t="str">
        <f t="shared" si="341"/>
        <v/>
      </c>
    </row>
    <row r="1948" spans="1:28" x14ac:dyDescent="0.45">
      <c r="A1948" t="s">
        <v>1176</v>
      </c>
      <c r="B1948" t="s">
        <v>1176</v>
      </c>
      <c r="C1948" t="s">
        <v>4960</v>
      </c>
      <c r="D1948" t="s">
        <v>2504</v>
      </c>
      <c r="E1948">
        <v>26163</v>
      </c>
      <c r="F1948" t="s">
        <v>875</v>
      </c>
      <c r="G1948">
        <v>42.139400000000002</v>
      </c>
      <c r="H1948">
        <v>-83.192999999999998</v>
      </c>
      <c r="I1948">
        <v>18253</v>
      </c>
      <c r="J1948">
        <v>18253</v>
      </c>
      <c r="K1948">
        <f t="shared" si="331"/>
        <v>9.8120847290627839</v>
      </c>
      <c r="L1948">
        <v>970</v>
      </c>
      <c r="M1948" t="s">
        <v>19</v>
      </c>
      <c r="N1948" t="b">
        <v>1</v>
      </c>
      <c r="O1948" t="s">
        <v>4149</v>
      </c>
      <c r="P1948">
        <v>48183</v>
      </c>
      <c r="Q1948">
        <v>1840003966</v>
      </c>
      <c r="R1948" t="str">
        <f t="shared" si="332"/>
        <v>small</v>
      </c>
      <c r="S1948">
        <f t="shared" si="333"/>
        <v>1</v>
      </c>
      <c r="T1948">
        <v>1947</v>
      </c>
      <c r="U1948">
        <f t="shared" si="334"/>
        <v>9.8120847290627839</v>
      </c>
      <c r="V1948">
        <f t="shared" si="335"/>
        <v>1947</v>
      </c>
      <c r="W1948" t="str">
        <f t="shared" si="336"/>
        <v/>
      </c>
      <c r="X1948" t="str">
        <f t="shared" si="337"/>
        <v/>
      </c>
      <c r="Y1948" t="str">
        <f t="shared" si="338"/>
        <v/>
      </c>
      <c r="Z1948" t="str">
        <f t="shared" si="339"/>
        <v/>
      </c>
      <c r="AA1948" t="str">
        <f t="shared" si="340"/>
        <v/>
      </c>
      <c r="AB1948" t="str">
        <f t="shared" si="341"/>
        <v/>
      </c>
    </row>
    <row r="1949" spans="1:28" x14ac:dyDescent="0.45">
      <c r="A1949" t="s">
        <v>588</v>
      </c>
      <c r="B1949" t="s">
        <v>588</v>
      </c>
      <c r="C1949" t="s">
        <v>1442</v>
      </c>
      <c r="D1949" t="s">
        <v>1443</v>
      </c>
      <c r="E1949">
        <v>34027</v>
      </c>
      <c r="F1949" t="s">
        <v>1448</v>
      </c>
      <c r="G1949">
        <v>40.885899999999999</v>
      </c>
      <c r="H1949">
        <v>-74.559700000000007</v>
      </c>
      <c r="I1949">
        <v>18252</v>
      </c>
      <c r="J1949">
        <v>18252</v>
      </c>
      <c r="K1949">
        <f t="shared" si="331"/>
        <v>9.8120299420472925</v>
      </c>
      <c r="L1949">
        <v>2630</v>
      </c>
      <c r="M1949" t="s">
        <v>19</v>
      </c>
      <c r="N1949" t="b">
        <v>1</v>
      </c>
      <c r="O1949" t="s">
        <v>330</v>
      </c>
      <c r="P1949" t="s">
        <v>1585</v>
      </c>
      <c r="Q1949">
        <v>1840003581</v>
      </c>
      <c r="R1949" t="str">
        <f t="shared" si="332"/>
        <v>small</v>
      </c>
      <c r="S1949">
        <f t="shared" si="333"/>
        <v>1</v>
      </c>
      <c r="T1949">
        <v>1948</v>
      </c>
      <c r="U1949">
        <f t="shared" si="334"/>
        <v>9.8120299420472925</v>
      </c>
      <c r="V1949">
        <f t="shared" si="335"/>
        <v>1948</v>
      </c>
      <c r="W1949" t="str">
        <f t="shared" si="336"/>
        <v/>
      </c>
      <c r="X1949" t="str">
        <f t="shared" si="337"/>
        <v/>
      </c>
      <c r="Y1949" t="str">
        <f t="shared" si="338"/>
        <v/>
      </c>
      <c r="Z1949" t="str">
        <f t="shared" si="339"/>
        <v/>
      </c>
      <c r="AA1949" t="str">
        <f t="shared" si="340"/>
        <v/>
      </c>
      <c r="AB1949" t="str">
        <f t="shared" si="341"/>
        <v/>
      </c>
    </row>
    <row r="1950" spans="1:28" x14ac:dyDescent="0.45">
      <c r="A1950" t="s">
        <v>3308</v>
      </c>
      <c r="B1950" t="s">
        <v>3308</v>
      </c>
      <c r="C1950" t="s">
        <v>2998</v>
      </c>
      <c r="D1950" t="s">
        <v>2957</v>
      </c>
      <c r="E1950">
        <v>6039</v>
      </c>
      <c r="F1950" t="s">
        <v>2931</v>
      </c>
      <c r="G1950">
        <v>37.109499999999997</v>
      </c>
      <c r="H1950">
        <v>-120.2349</v>
      </c>
      <c r="I1950">
        <v>11536</v>
      </c>
      <c r="J1950">
        <v>18236</v>
      </c>
      <c r="K1950">
        <f t="shared" si="331"/>
        <v>9.8111529413333312</v>
      </c>
      <c r="L1950">
        <v>632</v>
      </c>
      <c r="M1950" t="s">
        <v>19</v>
      </c>
      <c r="N1950" t="b">
        <v>1</v>
      </c>
      <c r="O1950" t="s">
        <v>20</v>
      </c>
      <c r="P1950">
        <v>93610</v>
      </c>
      <c r="Q1950">
        <v>1840018919</v>
      </c>
      <c r="R1950" t="str">
        <f t="shared" si="332"/>
        <v>small</v>
      </c>
      <c r="S1950">
        <f t="shared" si="333"/>
        <v>1</v>
      </c>
      <c r="T1950">
        <v>1949</v>
      </c>
      <c r="U1950">
        <f t="shared" si="334"/>
        <v>9.8111529413333312</v>
      </c>
      <c r="V1950">
        <f t="shared" si="335"/>
        <v>1949</v>
      </c>
      <c r="W1950" t="str">
        <f t="shared" si="336"/>
        <v/>
      </c>
      <c r="X1950" t="str">
        <f t="shared" si="337"/>
        <v/>
      </c>
      <c r="Y1950" t="str">
        <f t="shared" si="338"/>
        <v/>
      </c>
      <c r="Z1950" t="str">
        <f t="shared" si="339"/>
        <v/>
      </c>
      <c r="AA1950" t="str">
        <f t="shared" si="340"/>
        <v/>
      </c>
      <c r="AB1950" t="str">
        <f t="shared" si="341"/>
        <v/>
      </c>
    </row>
    <row r="1951" spans="1:28" x14ac:dyDescent="0.45">
      <c r="A1951" t="s">
        <v>4289</v>
      </c>
      <c r="B1951" t="s">
        <v>4289</v>
      </c>
      <c r="C1951" t="s">
        <v>4288</v>
      </c>
      <c r="D1951" t="s">
        <v>2932</v>
      </c>
      <c r="E1951">
        <v>40121</v>
      </c>
      <c r="F1951" t="s">
        <v>1900</v>
      </c>
      <c r="G1951">
        <v>34.926200000000001</v>
      </c>
      <c r="H1951">
        <v>-95.769800000000004</v>
      </c>
      <c r="I1951">
        <v>19312</v>
      </c>
      <c r="J1951">
        <v>18206</v>
      </c>
      <c r="K1951">
        <f t="shared" si="331"/>
        <v>9.8095064890652335</v>
      </c>
      <c r="L1951">
        <v>433</v>
      </c>
      <c r="M1951" t="s">
        <v>19</v>
      </c>
      <c r="N1951" t="b">
        <v>1</v>
      </c>
      <c r="O1951" t="s">
        <v>596</v>
      </c>
      <c r="P1951" t="s">
        <v>4290</v>
      </c>
      <c r="Q1951">
        <v>1840020457</v>
      </c>
      <c r="R1951" t="str">
        <f t="shared" si="332"/>
        <v>small</v>
      </c>
      <c r="S1951">
        <f t="shared" si="333"/>
        <v>1</v>
      </c>
      <c r="T1951">
        <v>1950</v>
      </c>
      <c r="U1951">
        <f t="shared" si="334"/>
        <v>9.8095064890652335</v>
      </c>
      <c r="V1951">
        <f t="shared" si="335"/>
        <v>1950</v>
      </c>
      <c r="W1951" t="str">
        <f t="shared" si="336"/>
        <v/>
      </c>
      <c r="X1951" t="str">
        <f t="shared" si="337"/>
        <v/>
      </c>
      <c r="Y1951" t="str">
        <f t="shared" si="338"/>
        <v/>
      </c>
      <c r="Z1951" t="str">
        <f t="shared" si="339"/>
        <v/>
      </c>
      <c r="AA1951" t="str">
        <f t="shared" si="340"/>
        <v/>
      </c>
      <c r="AB1951" t="str">
        <f t="shared" si="341"/>
        <v/>
      </c>
    </row>
    <row r="1952" spans="1:28" x14ac:dyDescent="0.45">
      <c r="A1952" t="s">
        <v>739</v>
      </c>
      <c r="B1952" t="s">
        <v>739</v>
      </c>
      <c r="C1952" t="s">
        <v>594</v>
      </c>
      <c r="D1952" t="s">
        <v>595</v>
      </c>
      <c r="E1952">
        <v>55079</v>
      </c>
      <c r="F1952" t="s">
        <v>629</v>
      </c>
      <c r="G1952">
        <v>42.9467</v>
      </c>
      <c r="H1952">
        <v>-87.863799999999998</v>
      </c>
      <c r="I1952">
        <v>18200</v>
      </c>
      <c r="J1952">
        <v>18200</v>
      </c>
      <c r="K1952">
        <f t="shared" si="331"/>
        <v>9.8091768730648869</v>
      </c>
      <c r="L1952">
        <v>1474</v>
      </c>
      <c r="M1952" t="s">
        <v>19</v>
      </c>
      <c r="N1952" t="b">
        <v>1</v>
      </c>
      <c r="O1952" t="s">
        <v>596</v>
      </c>
      <c r="P1952">
        <v>53110</v>
      </c>
      <c r="Q1952">
        <v>1840003045</v>
      </c>
      <c r="R1952" t="str">
        <f t="shared" si="332"/>
        <v>small</v>
      </c>
      <c r="S1952">
        <f t="shared" si="333"/>
        <v>1</v>
      </c>
      <c r="T1952">
        <v>1951</v>
      </c>
      <c r="U1952">
        <f t="shared" si="334"/>
        <v>9.8091768730648869</v>
      </c>
      <c r="V1952">
        <f t="shared" si="335"/>
        <v>1951</v>
      </c>
      <c r="W1952" t="str">
        <f t="shared" si="336"/>
        <v/>
      </c>
      <c r="X1952" t="str">
        <f t="shared" si="337"/>
        <v/>
      </c>
      <c r="Y1952" t="str">
        <f t="shared" si="338"/>
        <v/>
      </c>
      <c r="Z1952" t="str">
        <f t="shared" si="339"/>
        <v/>
      </c>
      <c r="AA1952" t="str">
        <f t="shared" si="340"/>
        <v/>
      </c>
      <c r="AB1952" t="str">
        <f t="shared" si="341"/>
        <v/>
      </c>
    </row>
    <row r="1953" spans="1:28" x14ac:dyDescent="0.45">
      <c r="A1953" t="s">
        <v>3494</v>
      </c>
      <c r="B1953" t="s">
        <v>3494</v>
      </c>
      <c r="C1953" t="s">
        <v>2998</v>
      </c>
      <c r="D1953" t="s">
        <v>2957</v>
      </c>
      <c r="E1953">
        <v>6065</v>
      </c>
      <c r="F1953" t="s">
        <v>222</v>
      </c>
      <c r="G1953">
        <v>33.762500000000003</v>
      </c>
      <c r="H1953">
        <v>-116.4273</v>
      </c>
      <c r="I1953">
        <v>18194</v>
      </c>
      <c r="J1953">
        <v>18194</v>
      </c>
      <c r="K1953">
        <f t="shared" si="331"/>
        <v>9.8088471483820072</v>
      </c>
      <c r="L1953">
        <v>283</v>
      </c>
      <c r="M1953" t="s">
        <v>19</v>
      </c>
      <c r="N1953" t="b">
        <v>1</v>
      </c>
      <c r="O1953" t="s">
        <v>20</v>
      </c>
      <c r="P1953">
        <v>92270</v>
      </c>
      <c r="Q1953">
        <v>1840020558</v>
      </c>
      <c r="R1953" t="str">
        <f t="shared" si="332"/>
        <v>small</v>
      </c>
      <c r="S1953">
        <f t="shared" si="333"/>
        <v>1</v>
      </c>
      <c r="T1953">
        <v>1952</v>
      </c>
      <c r="U1953">
        <f t="shared" si="334"/>
        <v>9.8088471483820072</v>
      </c>
      <c r="V1953">
        <f t="shared" si="335"/>
        <v>1952</v>
      </c>
      <c r="W1953" t="str">
        <f t="shared" si="336"/>
        <v/>
      </c>
      <c r="X1953" t="str">
        <f t="shared" si="337"/>
        <v/>
      </c>
      <c r="Y1953" t="str">
        <f t="shared" si="338"/>
        <v/>
      </c>
      <c r="Z1953" t="str">
        <f t="shared" si="339"/>
        <v/>
      </c>
      <c r="AA1953" t="str">
        <f t="shared" si="340"/>
        <v/>
      </c>
      <c r="AB1953" t="str">
        <f t="shared" si="341"/>
        <v/>
      </c>
    </row>
    <row r="1954" spans="1:28" x14ac:dyDescent="0.45">
      <c r="A1954" t="s">
        <v>130</v>
      </c>
      <c r="B1954" t="s">
        <v>130</v>
      </c>
      <c r="C1954" t="s">
        <v>4781</v>
      </c>
      <c r="D1954" t="s">
        <v>4782</v>
      </c>
      <c r="E1954">
        <v>29189</v>
      </c>
      <c r="F1954" t="s">
        <v>4783</v>
      </c>
      <c r="G1954">
        <v>38.583100000000002</v>
      </c>
      <c r="H1954">
        <v>-90.506399999999999</v>
      </c>
      <c r="I1954">
        <v>18146</v>
      </c>
      <c r="J1954">
        <v>18146</v>
      </c>
      <c r="K1954">
        <f t="shared" si="331"/>
        <v>9.8062054297295749</v>
      </c>
      <c r="L1954">
        <v>1379</v>
      </c>
      <c r="M1954" t="s">
        <v>19</v>
      </c>
      <c r="N1954" t="b">
        <v>1</v>
      </c>
      <c r="O1954" t="s">
        <v>596</v>
      </c>
      <c r="P1954" t="s">
        <v>4812</v>
      </c>
      <c r="Q1954">
        <v>1840009739</v>
      </c>
      <c r="R1954" t="str">
        <f t="shared" si="332"/>
        <v>small</v>
      </c>
      <c r="S1954">
        <f t="shared" si="333"/>
        <v>1</v>
      </c>
      <c r="T1954">
        <v>1953</v>
      </c>
      <c r="U1954">
        <f t="shared" si="334"/>
        <v>9.8062054297295749</v>
      </c>
      <c r="V1954">
        <f t="shared" si="335"/>
        <v>1953</v>
      </c>
      <c r="W1954" t="str">
        <f t="shared" si="336"/>
        <v/>
      </c>
      <c r="X1954" t="str">
        <f t="shared" si="337"/>
        <v/>
      </c>
      <c r="Y1954" t="str">
        <f t="shared" si="338"/>
        <v/>
      </c>
      <c r="Z1954" t="str">
        <f t="shared" si="339"/>
        <v/>
      </c>
      <c r="AA1954" t="str">
        <f t="shared" si="340"/>
        <v/>
      </c>
      <c r="AB1954" t="str">
        <f t="shared" si="341"/>
        <v/>
      </c>
    </row>
    <row r="1955" spans="1:28" x14ac:dyDescent="0.45">
      <c r="A1955" t="s">
        <v>3573</v>
      </c>
      <c r="B1955" t="s">
        <v>3573</v>
      </c>
      <c r="C1955" t="s">
        <v>4580</v>
      </c>
      <c r="D1955" t="s">
        <v>899</v>
      </c>
      <c r="E1955">
        <v>39085</v>
      </c>
      <c r="F1955" t="s">
        <v>999</v>
      </c>
      <c r="G1955">
        <v>41.658099999999997</v>
      </c>
      <c r="H1955">
        <v>-81.432299999999998</v>
      </c>
      <c r="I1955">
        <v>18134</v>
      </c>
      <c r="J1955">
        <v>18134</v>
      </c>
      <c r="K1955">
        <f t="shared" si="331"/>
        <v>9.8055439082060012</v>
      </c>
      <c r="L1955">
        <v>1094</v>
      </c>
      <c r="M1955" t="s">
        <v>19</v>
      </c>
      <c r="N1955" t="b">
        <v>1</v>
      </c>
      <c r="O1955" t="s">
        <v>330</v>
      </c>
      <c r="P1955" t="s">
        <v>4617</v>
      </c>
      <c r="Q1955">
        <v>1840000533</v>
      </c>
      <c r="R1955" t="str">
        <f t="shared" si="332"/>
        <v>small</v>
      </c>
      <c r="S1955">
        <f t="shared" si="333"/>
        <v>1</v>
      </c>
      <c r="T1955">
        <v>1954</v>
      </c>
      <c r="U1955">
        <f t="shared" si="334"/>
        <v>9.8055439082060012</v>
      </c>
      <c r="V1955">
        <f t="shared" si="335"/>
        <v>1954</v>
      </c>
      <c r="W1955" t="str">
        <f t="shared" si="336"/>
        <v/>
      </c>
      <c r="X1955" t="str">
        <f t="shared" si="337"/>
        <v/>
      </c>
      <c r="Y1955" t="str">
        <f t="shared" si="338"/>
        <v/>
      </c>
      <c r="Z1955" t="str">
        <f t="shared" si="339"/>
        <v/>
      </c>
      <c r="AA1955" t="str">
        <f t="shared" si="340"/>
        <v/>
      </c>
      <c r="AB1955" t="str">
        <f t="shared" si="341"/>
        <v/>
      </c>
    </row>
    <row r="1956" spans="1:28" x14ac:dyDescent="0.45">
      <c r="A1956" t="s">
        <v>3747</v>
      </c>
      <c r="B1956" t="s">
        <v>3747</v>
      </c>
      <c r="C1956" t="s">
        <v>3717</v>
      </c>
      <c r="D1956" t="s">
        <v>3718</v>
      </c>
      <c r="E1956">
        <v>5119</v>
      </c>
      <c r="F1956" t="s">
        <v>387</v>
      </c>
      <c r="G1956">
        <v>34.852499999999999</v>
      </c>
      <c r="H1956">
        <v>-92.3994</v>
      </c>
      <c r="I1956">
        <v>18122</v>
      </c>
      <c r="J1956">
        <v>18122</v>
      </c>
      <c r="K1956">
        <f t="shared" si="331"/>
        <v>9.8048819487820058</v>
      </c>
      <c r="L1956">
        <v>582</v>
      </c>
      <c r="M1956" t="s">
        <v>19</v>
      </c>
      <c r="N1956" t="b">
        <v>1</v>
      </c>
      <c r="O1956" t="s">
        <v>596</v>
      </c>
      <c r="P1956">
        <v>72113</v>
      </c>
      <c r="Q1956">
        <v>1840015510</v>
      </c>
      <c r="R1956" t="str">
        <f t="shared" si="332"/>
        <v>small</v>
      </c>
      <c r="S1956">
        <f t="shared" si="333"/>
        <v>1</v>
      </c>
      <c r="T1956">
        <v>1955</v>
      </c>
      <c r="U1956">
        <f t="shared" si="334"/>
        <v>9.8048819487820058</v>
      </c>
      <c r="V1956">
        <f t="shared" si="335"/>
        <v>1955</v>
      </c>
      <c r="W1956" t="str">
        <f t="shared" si="336"/>
        <v/>
      </c>
      <c r="X1956" t="str">
        <f t="shared" si="337"/>
        <v/>
      </c>
      <c r="Y1956" t="str">
        <f t="shared" si="338"/>
        <v/>
      </c>
      <c r="Z1956" t="str">
        <f t="shared" si="339"/>
        <v/>
      </c>
      <c r="AA1956" t="str">
        <f t="shared" si="340"/>
        <v/>
      </c>
      <c r="AB1956" t="str">
        <f t="shared" si="341"/>
        <v/>
      </c>
    </row>
    <row r="1957" spans="1:28" x14ac:dyDescent="0.45">
      <c r="A1957" t="s">
        <v>1215</v>
      </c>
      <c r="B1957" t="s">
        <v>1215</v>
      </c>
      <c r="C1957" t="s">
        <v>3789</v>
      </c>
      <c r="D1957" t="s">
        <v>3790</v>
      </c>
      <c r="E1957">
        <v>17031</v>
      </c>
      <c r="F1957" t="s">
        <v>2551</v>
      </c>
      <c r="G1957">
        <v>41.936</v>
      </c>
      <c r="H1957">
        <v>-87.879400000000004</v>
      </c>
      <c r="I1957">
        <v>18110</v>
      </c>
      <c r="J1957">
        <v>18110</v>
      </c>
      <c r="K1957">
        <f t="shared" si="331"/>
        <v>9.804219550877459</v>
      </c>
      <c r="L1957">
        <v>1466</v>
      </c>
      <c r="M1957" t="s">
        <v>19</v>
      </c>
      <c r="N1957" t="b">
        <v>1</v>
      </c>
      <c r="O1957" t="s">
        <v>596</v>
      </c>
      <c r="P1957">
        <v>60131</v>
      </c>
      <c r="Q1957">
        <v>1840011278</v>
      </c>
      <c r="R1957" t="str">
        <f t="shared" si="332"/>
        <v>small</v>
      </c>
      <c r="S1957">
        <f t="shared" si="333"/>
        <v>1</v>
      </c>
      <c r="T1957">
        <v>1956</v>
      </c>
      <c r="U1957">
        <f t="shared" si="334"/>
        <v>9.804219550877459</v>
      </c>
      <c r="V1957">
        <f t="shared" si="335"/>
        <v>1956</v>
      </c>
      <c r="W1957" t="str">
        <f t="shared" si="336"/>
        <v/>
      </c>
      <c r="X1957" t="str">
        <f t="shared" si="337"/>
        <v/>
      </c>
      <c r="Y1957" t="str">
        <f t="shared" si="338"/>
        <v/>
      </c>
      <c r="Z1957" t="str">
        <f t="shared" si="339"/>
        <v/>
      </c>
      <c r="AA1957" t="str">
        <f t="shared" si="340"/>
        <v/>
      </c>
      <c r="AB1957" t="str">
        <f t="shared" si="341"/>
        <v/>
      </c>
    </row>
    <row r="1958" spans="1:28" x14ac:dyDescent="0.45">
      <c r="A1958" t="s">
        <v>1732</v>
      </c>
      <c r="B1958" t="s">
        <v>1732</v>
      </c>
      <c r="C1958" t="s">
        <v>4859</v>
      </c>
      <c r="D1958" t="s">
        <v>4860</v>
      </c>
      <c r="E1958">
        <v>27053</v>
      </c>
      <c r="F1958" t="s">
        <v>3947</v>
      </c>
      <c r="G1958">
        <v>44.925899999999999</v>
      </c>
      <c r="H1958">
        <v>-93.405799999999999</v>
      </c>
      <c r="I1958">
        <v>18105</v>
      </c>
      <c r="J1958">
        <v>18105</v>
      </c>
      <c r="K1958">
        <f t="shared" si="331"/>
        <v>9.8039434221997421</v>
      </c>
      <c r="L1958">
        <v>1713</v>
      </c>
      <c r="M1958" t="s">
        <v>19</v>
      </c>
      <c r="N1958" t="b">
        <v>1</v>
      </c>
      <c r="O1958" t="s">
        <v>596</v>
      </c>
      <c r="P1958" t="s">
        <v>4882</v>
      </c>
      <c r="Q1958">
        <v>1840006749</v>
      </c>
      <c r="R1958" t="str">
        <f t="shared" si="332"/>
        <v>small</v>
      </c>
      <c r="S1958">
        <f t="shared" si="333"/>
        <v>1</v>
      </c>
      <c r="T1958">
        <v>1957</v>
      </c>
      <c r="U1958">
        <f t="shared" si="334"/>
        <v>9.8039434221997421</v>
      </c>
      <c r="V1958">
        <f t="shared" si="335"/>
        <v>1957</v>
      </c>
      <c r="W1958" t="str">
        <f t="shared" si="336"/>
        <v/>
      </c>
      <c r="X1958" t="str">
        <f t="shared" si="337"/>
        <v/>
      </c>
      <c r="Y1958" t="str">
        <f t="shared" si="338"/>
        <v/>
      </c>
      <c r="Z1958" t="str">
        <f t="shared" si="339"/>
        <v/>
      </c>
      <c r="AA1958" t="str">
        <f t="shared" si="340"/>
        <v/>
      </c>
      <c r="AB1958" t="str">
        <f t="shared" si="341"/>
        <v/>
      </c>
    </row>
    <row r="1959" spans="1:28" x14ac:dyDescent="0.45">
      <c r="A1959" t="s">
        <v>1321</v>
      </c>
      <c r="B1959" t="s">
        <v>1321</v>
      </c>
      <c r="C1959" t="s">
        <v>966</v>
      </c>
      <c r="D1959" t="s">
        <v>967</v>
      </c>
      <c r="E1959">
        <v>12009</v>
      </c>
      <c r="F1959" t="s">
        <v>1063</v>
      </c>
      <c r="G1959">
        <v>28.382100000000001</v>
      </c>
      <c r="H1959">
        <v>-80.767499999999998</v>
      </c>
      <c r="I1959">
        <v>18102</v>
      </c>
      <c r="J1959">
        <v>18102</v>
      </c>
      <c r="K1959">
        <f t="shared" si="331"/>
        <v>9.8037777083871163</v>
      </c>
      <c r="L1959">
        <v>524</v>
      </c>
      <c r="M1959" t="s">
        <v>19</v>
      </c>
      <c r="N1959" t="b">
        <v>1</v>
      </c>
      <c r="O1959" t="s">
        <v>330</v>
      </c>
      <c r="P1959" t="s">
        <v>1322</v>
      </c>
      <c r="Q1959">
        <v>1840015092</v>
      </c>
      <c r="R1959" t="str">
        <f t="shared" si="332"/>
        <v>small</v>
      </c>
      <c r="S1959">
        <f t="shared" si="333"/>
        <v>1</v>
      </c>
      <c r="T1959">
        <v>1958</v>
      </c>
      <c r="U1959">
        <f t="shared" si="334"/>
        <v>9.8037777083871163</v>
      </c>
      <c r="V1959">
        <f t="shared" si="335"/>
        <v>1958</v>
      </c>
      <c r="W1959" t="str">
        <f t="shared" si="336"/>
        <v/>
      </c>
      <c r="X1959" t="str">
        <f t="shared" si="337"/>
        <v/>
      </c>
      <c r="Y1959" t="str">
        <f t="shared" si="338"/>
        <v/>
      </c>
      <c r="Z1959" t="str">
        <f t="shared" si="339"/>
        <v/>
      </c>
      <c r="AA1959" t="str">
        <f t="shared" si="340"/>
        <v/>
      </c>
      <c r="AB1959" t="str">
        <f t="shared" si="341"/>
        <v/>
      </c>
    </row>
    <row r="1960" spans="1:28" x14ac:dyDescent="0.45">
      <c r="A1960" t="s">
        <v>3483</v>
      </c>
      <c r="B1960" t="s">
        <v>3483</v>
      </c>
      <c r="C1960" t="s">
        <v>2998</v>
      </c>
      <c r="D1960" t="s">
        <v>2957</v>
      </c>
      <c r="E1960">
        <v>6079</v>
      </c>
      <c r="F1960" t="s">
        <v>3021</v>
      </c>
      <c r="G1960">
        <v>35.124299999999998</v>
      </c>
      <c r="H1960">
        <v>-120.5849</v>
      </c>
      <c r="I1960">
        <v>54542</v>
      </c>
      <c r="J1960">
        <v>18097</v>
      </c>
      <c r="K1960">
        <f t="shared" si="331"/>
        <v>9.803501457660202</v>
      </c>
      <c r="L1960">
        <v>1197</v>
      </c>
      <c r="M1960" t="s">
        <v>19</v>
      </c>
      <c r="N1960" t="b">
        <v>1</v>
      </c>
      <c r="O1960" t="s">
        <v>20</v>
      </c>
      <c r="P1960" t="s">
        <v>3484</v>
      </c>
      <c r="Q1960">
        <v>1840019125</v>
      </c>
      <c r="R1960" t="str">
        <f t="shared" si="332"/>
        <v>small</v>
      </c>
      <c r="S1960">
        <f t="shared" si="333"/>
        <v>1</v>
      </c>
      <c r="T1960">
        <v>1959</v>
      </c>
      <c r="U1960">
        <f t="shared" si="334"/>
        <v>9.803501457660202</v>
      </c>
      <c r="V1960">
        <f t="shared" si="335"/>
        <v>1959</v>
      </c>
      <c r="W1960" t="str">
        <f t="shared" si="336"/>
        <v/>
      </c>
      <c r="X1960" t="str">
        <f t="shared" si="337"/>
        <v/>
      </c>
      <c r="Y1960" t="str">
        <f t="shared" si="338"/>
        <v/>
      </c>
      <c r="Z1960" t="str">
        <f t="shared" si="339"/>
        <v/>
      </c>
      <c r="AA1960" t="str">
        <f t="shared" si="340"/>
        <v/>
      </c>
      <c r="AB1960" t="str">
        <f t="shared" si="341"/>
        <v/>
      </c>
    </row>
    <row r="1961" spans="1:28" x14ac:dyDescent="0.45">
      <c r="A1961" t="s">
        <v>945</v>
      </c>
      <c r="B1961" t="s">
        <v>945</v>
      </c>
      <c r="C1961" t="s">
        <v>4006</v>
      </c>
      <c r="D1961" t="s">
        <v>4007</v>
      </c>
      <c r="E1961">
        <v>13039</v>
      </c>
      <c r="F1961" t="s">
        <v>201</v>
      </c>
      <c r="G1961">
        <v>30.756699999999999</v>
      </c>
      <c r="H1961">
        <v>-81.572199999999995</v>
      </c>
      <c r="I1961">
        <v>36587</v>
      </c>
      <c r="J1961">
        <v>18088</v>
      </c>
      <c r="K1961">
        <f t="shared" si="331"/>
        <v>9.8030040139578052</v>
      </c>
      <c r="L1961">
        <v>308</v>
      </c>
      <c r="M1961" t="s">
        <v>19</v>
      </c>
      <c r="N1961" t="b">
        <v>1</v>
      </c>
      <c r="O1961" t="s">
        <v>330</v>
      </c>
      <c r="P1961">
        <v>31558</v>
      </c>
      <c r="Q1961">
        <v>1840015888</v>
      </c>
      <c r="R1961" t="str">
        <f t="shared" si="332"/>
        <v>small</v>
      </c>
      <c r="S1961">
        <f t="shared" si="333"/>
        <v>1</v>
      </c>
      <c r="T1961">
        <v>1960</v>
      </c>
      <c r="U1961">
        <f t="shared" si="334"/>
        <v>9.8030040139578052</v>
      </c>
      <c r="V1961">
        <f t="shared" si="335"/>
        <v>1960</v>
      </c>
      <c r="W1961" t="str">
        <f t="shared" si="336"/>
        <v/>
      </c>
      <c r="X1961" t="str">
        <f t="shared" si="337"/>
        <v/>
      </c>
      <c r="Y1961" t="str">
        <f t="shared" si="338"/>
        <v/>
      </c>
      <c r="Z1961" t="str">
        <f t="shared" si="339"/>
        <v/>
      </c>
      <c r="AA1961" t="str">
        <f t="shared" si="340"/>
        <v/>
      </c>
      <c r="AB1961" t="str">
        <f t="shared" si="341"/>
        <v/>
      </c>
    </row>
    <row r="1962" spans="1:28" x14ac:dyDescent="0.45">
      <c r="A1962" t="s">
        <v>4615</v>
      </c>
      <c r="B1962" t="s">
        <v>4615</v>
      </c>
      <c r="C1962" t="s">
        <v>4580</v>
      </c>
      <c r="D1962" t="s">
        <v>899</v>
      </c>
      <c r="E1962">
        <v>39081</v>
      </c>
      <c r="F1962" t="s">
        <v>60</v>
      </c>
      <c r="G1962">
        <v>40.365299999999998</v>
      </c>
      <c r="H1962">
        <v>-80.652000000000001</v>
      </c>
      <c r="I1962">
        <v>18072</v>
      </c>
      <c r="J1962">
        <v>18072</v>
      </c>
      <c r="K1962">
        <f t="shared" si="331"/>
        <v>9.8021190581478397</v>
      </c>
      <c r="L1962">
        <v>662</v>
      </c>
      <c r="M1962" t="s">
        <v>19</v>
      </c>
      <c r="N1962" t="b">
        <v>1</v>
      </c>
      <c r="O1962" t="s">
        <v>330</v>
      </c>
      <c r="P1962" t="s">
        <v>4616</v>
      </c>
      <c r="Q1962">
        <v>1840001341</v>
      </c>
      <c r="R1962" t="str">
        <f t="shared" si="332"/>
        <v>small</v>
      </c>
      <c r="S1962">
        <f t="shared" si="333"/>
        <v>1</v>
      </c>
      <c r="T1962">
        <v>1961</v>
      </c>
      <c r="U1962">
        <f t="shared" si="334"/>
        <v>9.8021190581478397</v>
      </c>
      <c r="V1962">
        <f t="shared" si="335"/>
        <v>1961</v>
      </c>
      <c r="W1962" t="str">
        <f t="shared" si="336"/>
        <v/>
      </c>
      <c r="X1962" t="str">
        <f t="shared" si="337"/>
        <v/>
      </c>
      <c r="Y1962" t="str">
        <f t="shared" si="338"/>
        <v/>
      </c>
      <c r="Z1962" t="str">
        <f t="shared" si="339"/>
        <v/>
      </c>
      <c r="AA1962" t="str">
        <f t="shared" si="340"/>
        <v/>
      </c>
      <c r="AB1962" t="str">
        <f t="shared" si="341"/>
        <v/>
      </c>
    </row>
    <row r="1963" spans="1:28" x14ac:dyDescent="0.45">
      <c r="A1963" t="s">
        <v>5218</v>
      </c>
      <c r="B1963" t="s">
        <v>5218</v>
      </c>
      <c r="C1963" t="s">
        <v>5223</v>
      </c>
      <c r="D1963" t="s">
        <v>5224</v>
      </c>
      <c r="E1963">
        <v>21111</v>
      </c>
      <c r="F1963" t="s">
        <v>60</v>
      </c>
      <c r="G1963">
        <v>38.249499999999998</v>
      </c>
      <c r="H1963">
        <v>-85.638199999999998</v>
      </c>
      <c r="I1963">
        <v>18071</v>
      </c>
      <c r="J1963">
        <v>18071</v>
      </c>
      <c r="K1963">
        <f t="shared" si="331"/>
        <v>9.8020637223981648</v>
      </c>
      <c r="L1963">
        <v>1610</v>
      </c>
      <c r="M1963" t="s">
        <v>19</v>
      </c>
      <c r="N1963" t="b">
        <v>1</v>
      </c>
      <c r="O1963" t="s">
        <v>330</v>
      </c>
      <c r="P1963" t="s">
        <v>5267</v>
      </c>
      <c r="Q1963">
        <v>1840015194</v>
      </c>
      <c r="R1963" t="str">
        <f t="shared" si="332"/>
        <v>small</v>
      </c>
      <c r="S1963">
        <f t="shared" si="333"/>
        <v>1</v>
      </c>
      <c r="T1963">
        <v>1962</v>
      </c>
      <c r="U1963">
        <f t="shared" si="334"/>
        <v>9.8020637223981648</v>
      </c>
      <c r="V1963">
        <f t="shared" si="335"/>
        <v>1962</v>
      </c>
      <c r="W1963" t="str">
        <f t="shared" si="336"/>
        <v/>
      </c>
      <c r="X1963" t="str">
        <f t="shared" si="337"/>
        <v/>
      </c>
      <c r="Y1963" t="str">
        <f t="shared" si="338"/>
        <v/>
      </c>
      <c r="Z1963" t="str">
        <f t="shared" si="339"/>
        <v/>
      </c>
      <c r="AA1963" t="str">
        <f t="shared" si="340"/>
        <v/>
      </c>
      <c r="AB1963" t="str">
        <f t="shared" si="341"/>
        <v/>
      </c>
    </row>
    <row r="1964" spans="1:28" x14ac:dyDescent="0.45">
      <c r="A1964" t="s">
        <v>756</v>
      </c>
      <c r="B1964" t="s">
        <v>756</v>
      </c>
      <c r="C1964" t="s">
        <v>3789</v>
      </c>
      <c r="D1964" t="s">
        <v>3790</v>
      </c>
      <c r="E1964">
        <v>17029</v>
      </c>
      <c r="F1964" t="s">
        <v>3817</v>
      </c>
      <c r="G1964">
        <v>39.477400000000003</v>
      </c>
      <c r="H1964">
        <v>-88.362300000000005</v>
      </c>
      <c r="I1964">
        <v>18438</v>
      </c>
      <c r="J1964">
        <v>18028</v>
      </c>
      <c r="K1964">
        <f t="shared" si="331"/>
        <v>9.7996813838105385</v>
      </c>
      <c r="L1964">
        <v>674</v>
      </c>
      <c r="M1964" t="s">
        <v>19</v>
      </c>
      <c r="N1964" t="b">
        <v>1</v>
      </c>
      <c r="O1964" t="s">
        <v>596</v>
      </c>
      <c r="P1964">
        <v>61938</v>
      </c>
      <c r="Q1964">
        <v>1840008449</v>
      </c>
      <c r="R1964" t="str">
        <f t="shared" si="332"/>
        <v>small</v>
      </c>
      <c r="S1964">
        <f t="shared" si="333"/>
        <v>1</v>
      </c>
      <c r="T1964">
        <v>1963</v>
      </c>
      <c r="U1964">
        <f t="shared" si="334"/>
        <v>9.7996813838105385</v>
      </c>
      <c r="V1964">
        <f t="shared" si="335"/>
        <v>1963</v>
      </c>
      <c r="W1964" t="str">
        <f t="shared" si="336"/>
        <v/>
      </c>
      <c r="X1964" t="str">
        <f t="shared" si="337"/>
        <v/>
      </c>
      <c r="Y1964" t="str">
        <f t="shared" si="338"/>
        <v/>
      </c>
      <c r="Z1964" t="str">
        <f t="shared" si="339"/>
        <v/>
      </c>
      <c r="AA1964" t="str">
        <f t="shared" si="340"/>
        <v/>
      </c>
      <c r="AB1964" t="str">
        <f t="shared" si="341"/>
        <v/>
      </c>
    </row>
    <row r="1965" spans="1:28" x14ac:dyDescent="0.45">
      <c r="A1965" t="s">
        <v>3080</v>
      </c>
      <c r="B1965" t="s">
        <v>3080</v>
      </c>
      <c r="C1965" t="s">
        <v>2998</v>
      </c>
      <c r="D1965" t="s">
        <v>2957</v>
      </c>
      <c r="E1965">
        <v>6037</v>
      </c>
      <c r="F1965" t="s">
        <v>2149</v>
      </c>
      <c r="G1965">
        <v>33.933</v>
      </c>
      <c r="H1965">
        <v>-118.0625</v>
      </c>
      <c r="I1965">
        <v>18027</v>
      </c>
      <c r="J1965">
        <v>18027</v>
      </c>
      <c r="K1965">
        <f t="shared" si="331"/>
        <v>9.7996259130020373</v>
      </c>
      <c r="L1965">
        <v>784</v>
      </c>
      <c r="M1965" t="s">
        <v>19</v>
      </c>
      <c r="N1965" t="b">
        <v>1</v>
      </c>
      <c r="O1965" t="s">
        <v>20</v>
      </c>
      <c r="P1965" t="s">
        <v>3081</v>
      </c>
      <c r="Q1965">
        <v>1840021865</v>
      </c>
      <c r="R1965" t="str">
        <f t="shared" si="332"/>
        <v>small</v>
      </c>
      <c r="S1965">
        <f t="shared" si="333"/>
        <v>1</v>
      </c>
      <c r="T1965">
        <v>1964</v>
      </c>
      <c r="U1965">
        <f t="shared" si="334"/>
        <v>9.7996259130020373</v>
      </c>
      <c r="V1965">
        <f t="shared" si="335"/>
        <v>1964</v>
      </c>
      <c r="W1965" t="str">
        <f t="shared" si="336"/>
        <v/>
      </c>
      <c r="X1965" t="str">
        <f t="shared" si="337"/>
        <v/>
      </c>
      <c r="Y1965" t="str">
        <f t="shared" si="338"/>
        <v/>
      </c>
      <c r="Z1965" t="str">
        <f t="shared" si="339"/>
        <v/>
      </c>
      <c r="AA1965" t="str">
        <f t="shared" si="340"/>
        <v/>
      </c>
      <c r="AB1965" t="str">
        <f t="shared" si="341"/>
        <v/>
      </c>
    </row>
    <row r="1966" spans="1:28" x14ac:dyDescent="0.45">
      <c r="A1966" t="s">
        <v>363</v>
      </c>
      <c r="B1966" t="s">
        <v>363</v>
      </c>
      <c r="C1966" t="s">
        <v>328</v>
      </c>
      <c r="D1966" t="s">
        <v>167</v>
      </c>
      <c r="E1966">
        <v>51047</v>
      </c>
      <c r="F1966" t="s">
        <v>363</v>
      </c>
      <c r="G1966">
        <v>38.470500000000001</v>
      </c>
      <c r="H1966">
        <v>-78.000200000000007</v>
      </c>
      <c r="I1966">
        <v>19544</v>
      </c>
      <c r="J1966">
        <v>18006</v>
      </c>
      <c r="K1966">
        <f t="shared" si="331"/>
        <v>9.7984603146684215</v>
      </c>
      <c r="L1966">
        <v>962</v>
      </c>
      <c r="M1966" t="s">
        <v>19</v>
      </c>
      <c r="N1966" t="b">
        <v>1</v>
      </c>
      <c r="O1966" t="s">
        <v>330</v>
      </c>
      <c r="P1966">
        <v>22701</v>
      </c>
      <c r="Q1966">
        <v>1840006169</v>
      </c>
      <c r="R1966" t="str">
        <f t="shared" si="332"/>
        <v>small</v>
      </c>
      <c r="S1966">
        <f t="shared" si="333"/>
        <v>1</v>
      </c>
      <c r="T1966">
        <v>1965</v>
      </c>
      <c r="U1966">
        <f t="shared" si="334"/>
        <v>9.7984603146684215</v>
      </c>
      <c r="V1966">
        <f t="shared" si="335"/>
        <v>1965</v>
      </c>
      <c r="W1966" t="str">
        <f t="shared" si="336"/>
        <v/>
      </c>
      <c r="X1966" t="str">
        <f t="shared" si="337"/>
        <v/>
      </c>
      <c r="Y1966" t="str">
        <f t="shared" si="338"/>
        <v/>
      </c>
      <c r="Z1966" t="str">
        <f t="shared" si="339"/>
        <v/>
      </c>
      <c r="AA1966" t="str">
        <f t="shared" si="340"/>
        <v/>
      </c>
      <c r="AB1966" t="str">
        <f t="shared" si="341"/>
        <v/>
      </c>
    </row>
    <row r="1967" spans="1:28" x14ac:dyDescent="0.45">
      <c r="A1967" t="s">
        <v>4561</v>
      </c>
      <c r="B1967" t="s">
        <v>4561</v>
      </c>
      <c r="C1967" t="s">
        <v>4537</v>
      </c>
      <c r="D1967" t="s">
        <v>4538</v>
      </c>
      <c r="E1967">
        <v>25009</v>
      </c>
      <c r="F1967" t="s">
        <v>405</v>
      </c>
      <c r="G1967">
        <v>42.812399999999997</v>
      </c>
      <c r="H1967">
        <v>-70.887900000000002</v>
      </c>
      <c r="I1967">
        <v>17987</v>
      </c>
      <c r="J1967">
        <v>17987</v>
      </c>
      <c r="K1967">
        <f t="shared" si="331"/>
        <v>9.7974045537279704</v>
      </c>
      <c r="L1967">
        <v>831</v>
      </c>
      <c r="M1967" t="s">
        <v>19</v>
      </c>
      <c r="N1967" t="b">
        <v>1</v>
      </c>
      <c r="O1967" t="s">
        <v>330</v>
      </c>
      <c r="P1967">
        <v>1950</v>
      </c>
      <c r="Q1967">
        <v>1840000413</v>
      </c>
      <c r="R1967" t="str">
        <f t="shared" si="332"/>
        <v>small</v>
      </c>
      <c r="S1967">
        <f t="shared" si="333"/>
        <v>1</v>
      </c>
      <c r="T1967">
        <v>1966</v>
      </c>
      <c r="U1967">
        <f t="shared" si="334"/>
        <v>9.7974045537279704</v>
      </c>
      <c r="V1967">
        <f t="shared" si="335"/>
        <v>1966</v>
      </c>
      <c r="W1967" t="str">
        <f t="shared" si="336"/>
        <v/>
      </c>
      <c r="X1967" t="str">
        <f t="shared" si="337"/>
        <v/>
      </c>
      <c r="Y1967" t="str">
        <f t="shared" si="338"/>
        <v/>
      </c>
      <c r="Z1967" t="str">
        <f t="shared" si="339"/>
        <v/>
      </c>
      <c r="AA1967" t="str">
        <f t="shared" si="340"/>
        <v/>
      </c>
      <c r="AB1967" t="str">
        <f t="shared" si="341"/>
        <v/>
      </c>
    </row>
    <row r="1968" spans="1:28" x14ac:dyDescent="0.45">
      <c r="A1968" t="s">
        <v>1650</v>
      </c>
      <c r="B1968" t="s">
        <v>1650</v>
      </c>
      <c r="C1968" t="s">
        <v>3509</v>
      </c>
      <c r="D1968" t="s">
        <v>2107</v>
      </c>
      <c r="E1968">
        <v>32003</v>
      </c>
      <c r="F1968" t="s">
        <v>58</v>
      </c>
      <c r="G1968">
        <v>36.8035</v>
      </c>
      <c r="H1968">
        <v>-114.13249999999999</v>
      </c>
      <c r="I1968">
        <v>16819</v>
      </c>
      <c r="J1968">
        <v>17987</v>
      </c>
      <c r="K1968">
        <f t="shared" si="331"/>
        <v>9.7974045537279704</v>
      </c>
      <c r="L1968">
        <v>219</v>
      </c>
      <c r="M1968" t="s">
        <v>19</v>
      </c>
      <c r="N1968" t="b">
        <v>1</v>
      </c>
      <c r="O1968" t="s">
        <v>20</v>
      </c>
      <c r="P1968" t="s">
        <v>3525</v>
      </c>
      <c r="Q1968">
        <v>1840020362</v>
      </c>
      <c r="R1968" t="str">
        <f t="shared" si="332"/>
        <v>small</v>
      </c>
      <c r="S1968">
        <f t="shared" si="333"/>
        <v>1</v>
      </c>
      <c r="T1968">
        <v>1967</v>
      </c>
      <c r="U1968">
        <f t="shared" si="334"/>
        <v>9.7974045537279704</v>
      </c>
      <c r="V1968">
        <f t="shared" si="335"/>
        <v>1967</v>
      </c>
      <c r="W1968" t="str">
        <f t="shared" si="336"/>
        <v/>
      </c>
      <c r="X1968" t="str">
        <f t="shared" si="337"/>
        <v/>
      </c>
      <c r="Y1968" t="str">
        <f t="shared" si="338"/>
        <v/>
      </c>
      <c r="Z1968" t="str">
        <f t="shared" si="339"/>
        <v/>
      </c>
      <c r="AA1968" t="str">
        <f t="shared" si="340"/>
        <v/>
      </c>
      <c r="AB1968" t="str">
        <f t="shared" si="341"/>
        <v/>
      </c>
    </row>
    <row r="1969" spans="1:28" x14ac:dyDescent="0.45">
      <c r="A1969" t="s">
        <v>3205</v>
      </c>
      <c r="B1969" t="s">
        <v>3205</v>
      </c>
      <c r="C1969" t="s">
        <v>2998</v>
      </c>
      <c r="D1969" t="s">
        <v>2957</v>
      </c>
      <c r="E1969">
        <v>6023</v>
      </c>
      <c r="F1969" t="s">
        <v>2564</v>
      </c>
      <c r="G1969">
        <v>40.862000000000002</v>
      </c>
      <c r="H1969">
        <v>-124.0754</v>
      </c>
      <c r="I1969">
        <v>33757</v>
      </c>
      <c r="J1969">
        <v>17974</v>
      </c>
      <c r="K1969">
        <f t="shared" si="331"/>
        <v>9.7966815482183183</v>
      </c>
      <c r="L1969">
        <v>763</v>
      </c>
      <c r="M1969" t="s">
        <v>19</v>
      </c>
      <c r="N1969" t="b">
        <v>1</v>
      </c>
      <c r="O1969" t="s">
        <v>20</v>
      </c>
      <c r="P1969" t="s">
        <v>3206</v>
      </c>
      <c r="Q1969">
        <v>1840009422</v>
      </c>
      <c r="R1969" t="str">
        <f t="shared" si="332"/>
        <v>small</v>
      </c>
      <c r="S1969">
        <f t="shared" si="333"/>
        <v>1</v>
      </c>
      <c r="T1969">
        <v>1968</v>
      </c>
      <c r="U1969">
        <f t="shared" si="334"/>
        <v>9.7966815482183183</v>
      </c>
      <c r="V1969">
        <f t="shared" si="335"/>
        <v>1968</v>
      </c>
      <c r="W1969" t="str">
        <f t="shared" si="336"/>
        <v/>
      </c>
      <c r="X1969" t="str">
        <f t="shared" si="337"/>
        <v/>
      </c>
      <c r="Y1969" t="str">
        <f t="shared" si="338"/>
        <v/>
      </c>
      <c r="Z1969" t="str">
        <f t="shared" si="339"/>
        <v/>
      </c>
      <c r="AA1969" t="str">
        <f t="shared" si="340"/>
        <v/>
      </c>
      <c r="AB1969" t="str">
        <f t="shared" si="341"/>
        <v/>
      </c>
    </row>
    <row r="1970" spans="1:28" x14ac:dyDescent="0.45">
      <c r="A1970" t="s">
        <v>2334</v>
      </c>
      <c r="B1970" t="s">
        <v>2334</v>
      </c>
      <c r="C1970" t="s">
        <v>2310</v>
      </c>
      <c r="D1970" t="s">
        <v>2311</v>
      </c>
      <c r="E1970">
        <v>37027</v>
      </c>
      <c r="F1970" t="s">
        <v>948</v>
      </c>
      <c r="G1970">
        <v>35.905900000000003</v>
      </c>
      <c r="H1970">
        <v>-81.526899999999998</v>
      </c>
      <c r="I1970">
        <v>17973</v>
      </c>
      <c r="J1970">
        <v>17973</v>
      </c>
      <c r="K1970">
        <f t="shared" si="331"/>
        <v>9.7966259107520344</v>
      </c>
      <c r="L1970">
        <v>351</v>
      </c>
      <c r="M1970" t="s">
        <v>19</v>
      </c>
      <c r="N1970" t="b">
        <v>1</v>
      </c>
      <c r="O1970" t="s">
        <v>330</v>
      </c>
      <c r="P1970" t="s">
        <v>2416</v>
      </c>
      <c r="Q1970">
        <v>1840014493</v>
      </c>
      <c r="R1970" t="str">
        <f t="shared" si="332"/>
        <v>small</v>
      </c>
      <c r="S1970">
        <f t="shared" si="333"/>
        <v>1</v>
      </c>
      <c r="T1970">
        <v>1969</v>
      </c>
      <c r="U1970">
        <f t="shared" si="334"/>
        <v>9.7966259107520344</v>
      </c>
      <c r="V1970">
        <f t="shared" si="335"/>
        <v>1969</v>
      </c>
      <c r="W1970" t="str">
        <f t="shared" si="336"/>
        <v/>
      </c>
      <c r="X1970" t="str">
        <f t="shared" si="337"/>
        <v/>
      </c>
      <c r="Y1970" t="str">
        <f t="shared" si="338"/>
        <v/>
      </c>
      <c r="Z1970" t="str">
        <f t="shared" si="339"/>
        <v/>
      </c>
      <c r="AA1970" t="str">
        <f t="shared" si="340"/>
        <v/>
      </c>
      <c r="AB1970" t="str">
        <f t="shared" si="341"/>
        <v/>
      </c>
    </row>
    <row r="1971" spans="1:28" x14ac:dyDescent="0.45">
      <c r="A1971" t="s">
        <v>821</v>
      </c>
      <c r="B1971" t="s">
        <v>821</v>
      </c>
      <c r="C1971" t="s">
        <v>1370</v>
      </c>
      <c r="D1971" t="s">
        <v>572</v>
      </c>
      <c r="E1971">
        <v>56033</v>
      </c>
      <c r="F1971" t="s">
        <v>821</v>
      </c>
      <c r="G1971">
        <v>44.794899999999998</v>
      </c>
      <c r="H1971">
        <v>-106.9611</v>
      </c>
      <c r="I1971">
        <v>19335</v>
      </c>
      <c r="J1971">
        <v>17954</v>
      </c>
      <c r="K1971">
        <f t="shared" si="331"/>
        <v>9.7955682103166346</v>
      </c>
      <c r="L1971">
        <v>632</v>
      </c>
      <c r="M1971" t="s">
        <v>19</v>
      </c>
      <c r="N1971" t="b">
        <v>1</v>
      </c>
      <c r="O1971" t="s">
        <v>1371</v>
      </c>
      <c r="P1971">
        <v>82801</v>
      </c>
      <c r="Q1971">
        <v>1840021243</v>
      </c>
      <c r="R1971" t="str">
        <f t="shared" si="332"/>
        <v>small</v>
      </c>
      <c r="S1971">
        <f t="shared" si="333"/>
        <v>1</v>
      </c>
      <c r="T1971">
        <v>1970</v>
      </c>
      <c r="U1971">
        <f t="shared" si="334"/>
        <v>9.7955682103166346</v>
      </c>
      <c r="V1971">
        <f t="shared" si="335"/>
        <v>1970</v>
      </c>
      <c r="W1971" t="str">
        <f t="shared" si="336"/>
        <v/>
      </c>
      <c r="X1971" t="str">
        <f t="shared" si="337"/>
        <v/>
      </c>
      <c r="Y1971" t="str">
        <f t="shared" si="338"/>
        <v/>
      </c>
      <c r="Z1971" t="str">
        <f t="shared" si="339"/>
        <v/>
      </c>
      <c r="AA1971" t="str">
        <f t="shared" si="340"/>
        <v/>
      </c>
      <c r="AB1971" t="str">
        <f t="shared" si="341"/>
        <v/>
      </c>
    </row>
    <row r="1972" spans="1:28" x14ac:dyDescent="0.45">
      <c r="A1972" t="s">
        <v>236</v>
      </c>
      <c r="B1972" t="s">
        <v>236</v>
      </c>
      <c r="C1972" t="s">
        <v>4235</v>
      </c>
      <c r="D1972" t="s">
        <v>597</v>
      </c>
      <c r="E1972">
        <v>19153</v>
      </c>
      <c r="F1972" t="s">
        <v>668</v>
      </c>
      <c r="G1972">
        <v>41.646799999999999</v>
      </c>
      <c r="H1972">
        <v>-93.476799999999997</v>
      </c>
      <c r="I1972">
        <v>17938</v>
      </c>
      <c r="J1972">
        <v>17938</v>
      </c>
      <c r="K1972">
        <f t="shared" si="331"/>
        <v>9.7946766466779476</v>
      </c>
      <c r="L1972">
        <v>740</v>
      </c>
      <c r="M1972" t="s">
        <v>19</v>
      </c>
      <c r="N1972" t="b">
        <v>1</v>
      </c>
      <c r="O1972" t="s">
        <v>596</v>
      </c>
      <c r="P1972">
        <v>50009</v>
      </c>
      <c r="Q1972">
        <v>1840007065</v>
      </c>
      <c r="R1972" t="str">
        <f t="shared" si="332"/>
        <v>small</v>
      </c>
      <c r="S1972">
        <f t="shared" si="333"/>
        <v>1</v>
      </c>
      <c r="T1972">
        <v>1971</v>
      </c>
      <c r="U1972">
        <f t="shared" si="334"/>
        <v>9.7946766466779476</v>
      </c>
      <c r="V1972">
        <f t="shared" si="335"/>
        <v>1971</v>
      </c>
      <c r="W1972" t="str">
        <f t="shared" si="336"/>
        <v/>
      </c>
      <c r="X1972" t="str">
        <f t="shared" si="337"/>
        <v/>
      </c>
      <c r="Y1972" t="str">
        <f t="shared" si="338"/>
        <v/>
      </c>
      <c r="Z1972" t="str">
        <f t="shared" si="339"/>
        <v/>
      </c>
      <c r="AA1972" t="str">
        <f t="shared" si="340"/>
        <v/>
      </c>
      <c r="AB1972" t="str">
        <f t="shared" si="341"/>
        <v/>
      </c>
    </row>
    <row r="1973" spans="1:28" x14ac:dyDescent="0.45">
      <c r="A1973" t="s">
        <v>2347</v>
      </c>
      <c r="B1973" t="s">
        <v>2347</v>
      </c>
      <c r="C1973" t="s">
        <v>2310</v>
      </c>
      <c r="D1973" t="s">
        <v>2311</v>
      </c>
      <c r="E1973">
        <v>37139</v>
      </c>
      <c r="F1973" t="s">
        <v>2348</v>
      </c>
      <c r="G1973">
        <v>36.294600000000003</v>
      </c>
      <c r="H1973">
        <v>-76.235699999999994</v>
      </c>
      <c r="I1973">
        <v>22934</v>
      </c>
      <c r="J1973">
        <v>17926</v>
      </c>
      <c r="K1973">
        <f t="shared" si="331"/>
        <v>9.7940074519173077</v>
      </c>
      <c r="L1973">
        <v>619</v>
      </c>
      <c r="M1973" t="s">
        <v>19</v>
      </c>
      <c r="N1973" t="b">
        <v>1</v>
      </c>
      <c r="O1973" t="s">
        <v>330</v>
      </c>
      <c r="P1973" t="s">
        <v>2349</v>
      </c>
      <c r="Q1973">
        <v>1840013315</v>
      </c>
      <c r="R1973" t="str">
        <f t="shared" si="332"/>
        <v>small</v>
      </c>
      <c r="S1973">
        <f t="shared" si="333"/>
        <v>1</v>
      </c>
      <c r="T1973">
        <v>1972</v>
      </c>
      <c r="U1973">
        <f t="shared" si="334"/>
        <v>9.7940074519173077</v>
      </c>
      <c r="V1973">
        <f t="shared" si="335"/>
        <v>1972</v>
      </c>
      <c r="W1973" t="str">
        <f t="shared" si="336"/>
        <v/>
      </c>
      <c r="X1973" t="str">
        <f t="shared" si="337"/>
        <v/>
      </c>
      <c r="Y1973" t="str">
        <f t="shared" si="338"/>
        <v/>
      </c>
      <c r="Z1973" t="str">
        <f t="shared" si="339"/>
        <v/>
      </c>
      <c r="AA1973" t="str">
        <f t="shared" si="340"/>
        <v/>
      </c>
      <c r="AB1973" t="str">
        <f t="shared" si="341"/>
        <v/>
      </c>
    </row>
    <row r="1974" spans="1:28" x14ac:dyDescent="0.45">
      <c r="A1974" t="s">
        <v>4211</v>
      </c>
      <c r="B1974" t="s">
        <v>4211</v>
      </c>
      <c r="C1974" t="s">
        <v>4142</v>
      </c>
      <c r="D1974" t="s">
        <v>2864</v>
      </c>
      <c r="E1974">
        <v>18083</v>
      </c>
      <c r="F1974" t="s">
        <v>1855</v>
      </c>
      <c r="G1974">
        <v>38.675899999999999</v>
      </c>
      <c r="H1974">
        <v>-87.510199999999998</v>
      </c>
      <c r="I1974">
        <v>20726</v>
      </c>
      <c r="J1974">
        <v>17924</v>
      </c>
      <c r="K1974">
        <f t="shared" si="331"/>
        <v>9.7938958759060331</v>
      </c>
      <c r="L1974">
        <v>933</v>
      </c>
      <c r="M1974" t="s">
        <v>19</v>
      </c>
      <c r="N1974" t="b">
        <v>1</v>
      </c>
      <c r="O1974" t="s">
        <v>4145</v>
      </c>
      <c r="P1974">
        <v>47591</v>
      </c>
      <c r="Q1974">
        <v>1840010730</v>
      </c>
      <c r="R1974" t="str">
        <f t="shared" si="332"/>
        <v>small</v>
      </c>
      <c r="S1974">
        <f t="shared" si="333"/>
        <v>1</v>
      </c>
      <c r="T1974">
        <v>1973</v>
      </c>
      <c r="U1974">
        <f t="shared" si="334"/>
        <v>9.7938958759060331</v>
      </c>
      <c r="V1974">
        <f t="shared" si="335"/>
        <v>1973</v>
      </c>
      <c r="W1974" t="str">
        <f t="shared" si="336"/>
        <v/>
      </c>
      <c r="X1974" t="str">
        <f t="shared" si="337"/>
        <v/>
      </c>
      <c r="Y1974" t="str">
        <f t="shared" si="338"/>
        <v/>
      </c>
      <c r="Z1974" t="str">
        <f t="shared" si="339"/>
        <v/>
      </c>
      <c r="AA1974" t="str">
        <f t="shared" si="340"/>
        <v/>
      </c>
      <c r="AB1974" t="str">
        <f t="shared" si="341"/>
        <v/>
      </c>
    </row>
    <row r="1975" spans="1:28" x14ac:dyDescent="0.45">
      <c r="A1975" t="s">
        <v>2221</v>
      </c>
      <c r="B1975" t="s">
        <v>2221</v>
      </c>
      <c r="C1975" t="s">
        <v>2703</v>
      </c>
      <c r="D1975" t="s">
        <v>2129</v>
      </c>
      <c r="E1975">
        <v>36119</v>
      </c>
      <c r="F1975" t="s">
        <v>985</v>
      </c>
      <c r="G1975">
        <v>40.990200000000002</v>
      </c>
      <c r="H1975">
        <v>-73.777299999999997</v>
      </c>
      <c r="I1975">
        <v>17909</v>
      </c>
      <c r="J1975">
        <v>17909</v>
      </c>
      <c r="K1975">
        <f t="shared" si="331"/>
        <v>9.7930586587667392</v>
      </c>
      <c r="L1975">
        <v>1038</v>
      </c>
      <c r="M1975" t="s">
        <v>19</v>
      </c>
      <c r="N1975" t="b">
        <v>1</v>
      </c>
      <c r="O1975" t="s">
        <v>330</v>
      </c>
      <c r="P1975">
        <v>10583</v>
      </c>
      <c r="Q1975">
        <v>1840004943</v>
      </c>
      <c r="R1975" t="str">
        <f t="shared" si="332"/>
        <v>small</v>
      </c>
      <c r="S1975">
        <f t="shared" si="333"/>
        <v>1</v>
      </c>
      <c r="T1975">
        <v>1974</v>
      </c>
      <c r="U1975">
        <f t="shared" si="334"/>
        <v>9.7930586587667392</v>
      </c>
      <c r="V1975">
        <f t="shared" si="335"/>
        <v>1974</v>
      </c>
      <c r="W1975" t="str">
        <f t="shared" si="336"/>
        <v/>
      </c>
      <c r="X1975" t="str">
        <f t="shared" si="337"/>
        <v/>
      </c>
      <c r="Y1975" t="str">
        <f t="shared" si="338"/>
        <v/>
      </c>
      <c r="Z1975" t="str">
        <f t="shared" si="339"/>
        <v/>
      </c>
      <c r="AA1975" t="str">
        <f t="shared" si="340"/>
        <v/>
      </c>
      <c r="AB1975" t="str">
        <f t="shared" si="341"/>
        <v/>
      </c>
    </row>
    <row r="1976" spans="1:28" x14ac:dyDescent="0.45">
      <c r="A1976" t="s">
        <v>4448</v>
      </c>
      <c r="B1976" t="s">
        <v>4448</v>
      </c>
      <c r="C1976" t="s">
        <v>4424</v>
      </c>
      <c r="D1976" t="s">
        <v>4425</v>
      </c>
      <c r="E1976">
        <v>16001</v>
      </c>
      <c r="F1976" t="s">
        <v>842</v>
      </c>
      <c r="G1976">
        <v>43.484900000000003</v>
      </c>
      <c r="H1976">
        <v>-116.3993</v>
      </c>
      <c r="I1976">
        <v>17930</v>
      </c>
      <c r="J1976">
        <v>17902</v>
      </c>
      <c r="K1976">
        <f t="shared" si="331"/>
        <v>9.7926677174308843</v>
      </c>
      <c r="L1976">
        <v>380</v>
      </c>
      <c r="M1976" t="s">
        <v>19</v>
      </c>
      <c r="N1976" t="b">
        <v>1</v>
      </c>
      <c r="O1976" t="s">
        <v>4427</v>
      </c>
      <c r="P1976" t="s">
        <v>4449</v>
      </c>
      <c r="Q1976">
        <v>1840020047</v>
      </c>
      <c r="R1976" t="str">
        <f t="shared" si="332"/>
        <v>small</v>
      </c>
      <c r="S1976">
        <f t="shared" si="333"/>
        <v>1</v>
      </c>
      <c r="T1976">
        <v>1975</v>
      </c>
      <c r="U1976">
        <f t="shared" si="334"/>
        <v>9.7926677174308843</v>
      </c>
      <c r="V1976">
        <f t="shared" si="335"/>
        <v>1975</v>
      </c>
      <c r="W1976" t="str">
        <f t="shared" si="336"/>
        <v/>
      </c>
      <c r="X1976" t="str">
        <f t="shared" si="337"/>
        <v/>
      </c>
      <c r="Y1976" t="str">
        <f t="shared" si="338"/>
        <v/>
      </c>
      <c r="Z1976" t="str">
        <f t="shared" si="339"/>
        <v/>
      </c>
      <c r="AA1976" t="str">
        <f t="shared" si="340"/>
        <v/>
      </c>
      <c r="AB1976" t="str">
        <f t="shared" si="341"/>
        <v/>
      </c>
    </row>
    <row r="1977" spans="1:28" x14ac:dyDescent="0.45">
      <c r="A1977" t="s">
        <v>428</v>
      </c>
      <c r="B1977" t="s">
        <v>428</v>
      </c>
      <c r="C1977" t="s">
        <v>2197</v>
      </c>
      <c r="D1977" t="s">
        <v>2198</v>
      </c>
      <c r="E1977">
        <v>22051</v>
      </c>
      <c r="F1977" t="s">
        <v>60</v>
      </c>
      <c r="G1977">
        <v>29.91</v>
      </c>
      <c r="H1977">
        <v>-90.051599999999993</v>
      </c>
      <c r="I1977">
        <v>17897</v>
      </c>
      <c r="J1977">
        <v>17897</v>
      </c>
      <c r="K1977">
        <f t="shared" si="331"/>
        <v>9.7923883800174085</v>
      </c>
      <c r="L1977">
        <v>1725</v>
      </c>
      <c r="M1977" t="s">
        <v>19</v>
      </c>
      <c r="N1977" t="b">
        <v>1</v>
      </c>
      <c r="O1977" t="s">
        <v>596</v>
      </c>
      <c r="P1977" t="s">
        <v>2245</v>
      </c>
      <c r="Q1977">
        <v>1840013996</v>
      </c>
      <c r="R1977" t="str">
        <f t="shared" si="332"/>
        <v>small</v>
      </c>
      <c r="S1977">
        <f t="shared" si="333"/>
        <v>1</v>
      </c>
      <c r="T1977">
        <v>1976</v>
      </c>
      <c r="U1977">
        <f t="shared" si="334"/>
        <v>9.7923883800174085</v>
      </c>
      <c r="V1977">
        <f t="shared" si="335"/>
        <v>1976</v>
      </c>
      <c r="W1977" t="str">
        <f t="shared" si="336"/>
        <v/>
      </c>
      <c r="X1977" t="str">
        <f t="shared" si="337"/>
        <v/>
      </c>
      <c r="Y1977" t="str">
        <f t="shared" si="338"/>
        <v/>
      </c>
      <c r="Z1977" t="str">
        <f t="shared" si="339"/>
        <v/>
      </c>
      <c r="AA1977" t="str">
        <f t="shared" si="340"/>
        <v/>
      </c>
      <c r="AB1977" t="str">
        <f t="shared" si="341"/>
        <v/>
      </c>
    </row>
    <row r="1978" spans="1:28" x14ac:dyDescent="0.45">
      <c r="A1978" t="s">
        <v>799</v>
      </c>
      <c r="B1978" t="s">
        <v>799</v>
      </c>
      <c r="C1978" t="s">
        <v>594</v>
      </c>
      <c r="D1978" t="s">
        <v>595</v>
      </c>
      <c r="E1978">
        <v>55141</v>
      </c>
      <c r="F1978" t="s">
        <v>612</v>
      </c>
      <c r="G1978">
        <v>44.393000000000001</v>
      </c>
      <c r="H1978">
        <v>-89.8262</v>
      </c>
      <c r="I1978">
        <v>28406</v>
      </c>
      <c r="J1978">
        <v>17887</v>
      </c>
      <c r="K1978">
        <f t="shared" si="331"/>
        <v>9.7918294709932461</v>
      </c>
      <c r="L1978">
        <v>497</v>
      </c>
      <c r="M1978" t="s">
        <v>19</v>
      </c>
      <c r="N1978" t="b">
        <v>1</v>
      </c>
      <c r="O1978" t="s">
        <v>596</v>
      </c>
      <c r="P1978" t="s">
        <v>800</v>
      </c>
      <c r="Q1978">
        <v>1840002333</v>
      </c>
      <c r="R1978" t="str">
        <f t="shared" si="332"/>
        <v>small</v>
      </c>
      <c r="S1978">
        <f t="shared" si="333"/>
        <v>1</v>
      </c>
      <c r="T1978">
        <v>1977</v>
      </c>
      <c r="U1978">
        <f t="shared" si="334"/>
        <v>9.7918294709932461</v>
      </c>
      <c r="V1978">
        <f t="shared" si="335"/>
        <v>1977</v>
      </c>
      <c r="W1978" t="str">
        <f t="shared" si="336"/>
        <v/>
      </c>
      <c r="X1978" t="str">
        <f t="shared" si="337"/>
        <v/>
      </c>
      <c r="Y1978" t="str">
        <f t="shared" si="338"/>
        <v/>
      </c>
      <c r="Z1978" t="str">
        <f t="shared" si="339"/>
        <v/>
      </c>
      <c r="AA1978" t="str">
        <f t="shared" si="340"/>
        <v/>
      </c>
      <c r="AB1978" t="str">
        <f t="shared" si="341"/>
        <v/>
      </c>
    </row>
    <row r="1979" spans="1:28" x14ac:dyDescent="0.45">
      <c r="A1979" t="s">
        <v>1509</v>
      </c>
      <c r="B1979" t="s">
        <v>1509</v>
      </c>
      <c r="C1979" t="s">
        <v>1442</v>
      </c>
      <c r="D1979" t="s">
        <v>1443</v>
      </c>
      <c r="E1979">
        <v>34003</v>
      </c>
      <c r="F1979" t="s">
        <v>1451</v>
      </c>
      <c r="G1979">
        <v>40.945</v>
      </c>
      <c r="H1979">
        <v>-73.992500000000007</v>
      </c>
      <c r="I1979">
        <v>17871</v>
      </c>
      <c r="J1979">
        <v>17871</v>
      </c>
      <c r="K1979">
        <f t="shared" si="331"/>
        <v>9.7909345662967979</v>
      </c>
      <c r="L1979">
        <v>3480</v>
      </c>
      <c r="M1979" t="s">
        <v>19</v>
      </c>
      <c r="N1979" t="b">
        <v>1</v>
      </c>
      <c r="O1979" t="s">
        <v>330</v>
      </c>
      <c r="P1979">
        <v>7628</v>
      </c>
      <c r="Q1979">
        <v>1840003541</v>
      </c>
      <c r="R1979" t="str">
        <f t="shared" si="332"/>
        <v>small</v>
      </c>
      <c r="S1979">
        <f t="shared" si="333"/>
        <v>1</v>
      </c>
      <c r="T1979">
        <v>1978</v>
      </c>
      <c r="U1979">
        <f t="shared" si="334"/>
        <v>9.7909345662967979</v>
      </c>
      <c r="V1979">
        <f t="shared" si="335"/>
        <v>1978</v>
      </c>
      <c r="W1979" t="str">
        <f t="shared" si="336"/>
        <v/>
      </c>
      <c r="X1979" t="str">
        <f t="shared" si="337"/>
        <v/>
      </c>
      <c r="Y1979" t="str">
        <f t="shared" si="338"/>
        <v/>
      </c>
      <c r="Z1979" t="str">
        <f t="shared" si="339"/>
        <v/>
      </c>
      <c r="AA1979" t="str">
        <f t="shared" si="340"/>
        <v/>
      </c>
      <c r="AB1979" t="str">
        <f t="shared" si="341"/>
        <v/>
      </c>
    </row>
    <row r="1980" spans="1:28" x14ac:dyDescent="0.45">
      <c r="A1980" t="s">
        <v>2796</v>
      </c>
      <c r="B1980" t="s">
        <v>2796</v>
      </c>
      <c r="C1980" t="s">
        <v>2703</v>
      </c>
      <c r="D1980" t="s">
        <v>2129</v>
      </c>
      <c r="E1980">
        <v>36029</v>
      </c>
      <c r="F1980" t="s">
        <v>2505</v>
      </c>
      <c r="G1980">
        <v>42.818199999999997</v>
      </c>
      <c r="H1980">
        <v>-78.832400000000007</v>
      </c>
      <c r="I1980">
        <v>17868</v>
      </c>
      <c r="J1980">
        <v>17868</v>
      </c>
      <c r="K1980">
        <f t="shared" si="331"/>
        <v>9.7907666824720092</v>
      </c>
      <c r="L1980">
        <v>1049</v>
      </c>
      <c r="M1980" t="s">
        <v>19</v>
      </c>
      <c r="N1980" t="b">
        <v>1</v>
      </c>
      <c r="O1980" t="s">
        <v>330</v>
      </c>
      <c r="P1980">
        <v>14218</v>
      </c>
      <c r="Q1980">
        <v>1840000387</v>
      </c>
      <c r="R1980" t="str">
        <f t="shared" si="332"/>
        <v>small</v>
      </c>
      <c r="S1980">
        <f t="shared" si="333"/>
        <v>1</v>
      </c>
      <c r="T1980">
        <v>1979</v>
      </c>
      <c r="U1980">
        <f t="shared" si="334"/>
        <v>9.7907666824720092</v>
      </c>
      <c r="V1980">
        <f t="shared" si="335"/>
        <v>1979</v>
      </c>
      <c r="W1980" t="str">
        <f t="shared" si="336"/>
        <v/>
      </c>
      <c r="X1980" t="str">
        <f t="shared" si="337"/>
        <v/>
      </c>
      <c r="Y1980" t="str">
        <f t="shared" si="338"/>
        <v/>
      </c>
      <c r="Z1980" t="str">
        <f t="shared" si="339"/>
        <v/>
      </c>
      <c r="AA1980" t="str">
        <f t="shared" si="340"/>
        <v/>
      </c>
      <c r="AB1980" t="str">
        <f t="shared" si="341"/>
        <v/>
      </c>
    </row>
    <row r="1981" spans="1:28" x14ac:dyDescent="0.45">
      <c r="A1981" t="s">
        <v>3681</v>
      </c>
      <c r="B1981" t="s">
        <v>3681</v>
      </c>
      <c r="C1981" t="s">
        <v>3789</v>
      </c>
      <c r="D1981" t="s">
        <v>3790</v>
      </c>
      <c r="E1981">
        <v>17037</v>
      </c>
      <c r="F1981" t="s">
        <v>2642</v>
      </c>
      <c r="G1981">
        <v>41.9955</v>
      </c>
      <c r="H1981">
        <v>-88.681600000000003</v>
      </c>
      <c r="I1981">
        <v>17867</v>
      </c>
      <c r="J1981">
        <v>17867</v>
      </c>
      <c r="K1981">
        <f t="shared" si="331"/>
        <v>9.7907107149331676</v>
      </c>
      <c r="L1981">
        <v>709</v>
      </c>
      <c r="M1981" t="s">
        <v>19</v>
      </c>
      <c r="N1981" t="b">
        <v>1</v>
      </c>
      <c r="O1981" t="s">
        <v>596</v>
      </c>
      <c r="P1981">
        <v>60178</v>
      </c>
      <c r="Q1981">
        <v>1840009187</v>
      </c>
      <c r="R1981" t="str">
        <f t="shared" si="332"/>
        <v>small</v>
      </c>
      <c r="S1981">
        <f t="shared" si="333"/>
        <v>1</v>
      </c>
      <c r="T1981">
        <v>1980</v>
      </c>
      <c r="U1981">
        <f t="shared" si="334"/>
        <v>9.7907107149331676</v>
      </c>
      <c r="V1981">
        <f t="shared" si="335"/>
        <v>1980</v>
      </c>
      <c r="W1981" t="str">
        <f t="shared" si="336"/>
        <v/>
      </c>
      <c r="X1981" t="str">
        <f t="shared" si="337"/>
        <v/>
      </c>
      <c r="Y1981" t="str">
        <f t="shared" si="338"/>
        <v/>
      </c>
      <c r="Z1981" t="str">
        <f t="shared" si="339"/>
        <v/>
      </c>
      <c r="AA1981" t="str">
        <f t="shared" si="340"/>
        <v/>
      </c>
      <c r="AB1981" t="str">
        <f t="shared" si="341"/>
        <v/>
      </c>
    </row>
    <row r="1982" spans="1:28" x14ac:dyDescent="0.45">
      <c r="A1982" t="s">
        <v>2786</v>
      </c>
      <c r="B1982" t="s">
        <v>2786</v>
      </c>
      <c r="C1982" t="s">
        <v>2703</v>
      </c>
      <c r="D1982" t="s">
        <v>2129</v>
      </c>
      <c r="E1982">
        <v>36057</v>
      </c>
      <c r="F1982" t="s">
        <v>329</v>
      </c>
      <c r="G1982">
        <v>42.941899999999997</v>
      </c>
      <c r="H1982">
        <v>-74.190600000000003</v>
      </c>
      <c r="I1982">
        <v>21351</v>
      </c>
      <c r="J1982">
        <v>17858</v>
      </c>
      <c r="K1982">
        <f t="shared" si="331"/>
        <v>9.7902068660771615</v>
      </c>
      <c r="L1982">
        <v>1174</v>
      </c>
      <c r="M1982" t="s">
        <v>19</v>
      </c>
      <c r="N1982" t="b">
        <v>1</v>
      </c>
      <c r="O1982" t="s">
        <v>330</v>
      </c>
      <c r="P1982">
        <v>12010</v>
      </c>
      <c r="Q1982">
        <v>1840000391</v>
      </c>
      <c r="R1982" t="str">
        <f t="shared" si="332"/>
        <v>small</v>
      </c>
      <c r="S1982">
        <f t="shared" si="333"/>
        <v>1</v>
      </c>
      <c r="T1982">
        <v>1981</v>
      </c>
      <c r="U1982">
        <f t="shared" si="334"/>
        <v>9.7902068660771615</v>
      </c>
      <c r="V1982">
        <f t="shared" si="335"/>
        <v>1981</v>
      </c>
      <c r="W1982" t="str">
        <f t="shared" si="336"/>
        <v/>
      </c>
      <c r="X1982" t="str">
        <f t="shared" si="337"/>
        <v/>
      </c>
      <c r="Y1982" t="str">
        <f t="shared" si="338"/>
        <v/>
      </c>
      <c r="Z1982" t="str">
        <f t="shared" si="339"/>
        <v/>
      </c>
      <c r="AA1982" t="str">
        <f t="shared" si="340"/>
        <v/>
      </c>
      <c r="AB1982" t="str">
        <f t="shared" si="341"/>
        <v/>
      </c>
    </row>
    <row r="1983" spans="1:28" x14ac:dyDescent="0.45">
      <c r="A1983" t="s">
        <v>818</v>
      </c>
      <c r="B1983" t="s">
        <v>818</v>
      </c>
      <c r="C1983" t="s">
        <v>594</v>
      </c>
      <c r="D1983" t="s">
        <v>595</v>
      </c>
      <c r="E1983">
        <v>55139</v>
      </c>
      <c r="F1983" t="s">
        <v>626</v>
      </c>
      <c r="G1983">
        <v>44.212899999999998</v>
      </c>
      <c r="H1983">
        <v>-88.427199999999999</v>
      </c>
      <c r="I1983">
        <v>17856</v>
      </c>
      <c r="J1983">
        <v>17856</v>
      </c>
      <c r="K1983">
        <f t="shared" si="331"/>
        <v>9.7900948651810378</v>
      </c>
      <c r="L1983">
        <v>1143</v>
      </c>
      <c r="M1983" t="s">
        <v>19</v>
      </c>
      <c r="N1983" t="b">
        <v>1</v>
      </c>
      <c r="O1983" t="s">
        <v>596</v>
      </c>
      <c r="P1983">
        <v>54952</v>
      </c>
      <c r="Q1983">
        <v>1840002243</v>
      </c>
      <c r="R1983" t="str">
        <f t="shared" si="332"/>
        <v>small</v>
      </c>
      <c r="S1983">
        <f t="shared" si="333"/>
        <v>1</v>
      </c>
      <c r="T1983">
        <v>1982</v>
      </c>
      <c r="U1983">
        <f t="shared" si="334"/>
        <v>9.7900948651810378</v>
      </c>
      <c r="V1983">
        <f t="shared" si="335"/>
        <v>1982</v>
      </c>
      <c r="W1983" t="str">
        <f t="shared" si="336"/>
        <v/>
      </c>
      <c r="X1983" t="str">
        <f t="shared" si="337"/>
        <v/>
      </c>
      <c r="Y1983" t="str">
        <f t="shared" si="338"/>
        <v/>
      </c>
      <c r="Z1983" t="str">
        <f t="shared" si="339"/>
        <v/>
      </c>
      <c r="AA1983" t="str">
        <f t="shared" si="340"/>
        <v/>
      </c>
      <c r="AB1983" t="str">
        <f t="shared" si="341"/>
        <v/>
      </c>
    </row>
    <row r="1984" spans="1:28" x14ac:dyDescent="0.45">
      <c r="A1984" t="s">
        <v>2417</v>
      </c>
      <c r="B1984" t="s">
        <v>2417</v>
      </c>
      <c r="C1984" t="s">
        <v>3789</v>
      </c>
      <c r="D1984" t="s">
        <v>3790</v>
      </c>
      <c r="E1984">
        <v>17111</v>
      </c>
      <c r="F1984" t="s">
        <v>2496</v>
      </c>
      <c r="G1984">
        <v>42.212800000000001</v>
      </c>
      <c r="H1984">
        <v>-88.249099999999999</v>
      </c>
      <c r="I1984">
        <v>17840</v>
      </c>
      <c r="J1984">
        <v>17840</v>
      </c>
      <c r="K1984">
        <f t="shared" si="331"/>
        <v>9.7891984061340001</v>
      </c>
      <c r="L1984">
        <v>1105</v>
      </c>
      <c r="M1984" t="s">
        <v>19</v>
      </c>
      <c r="N1984" t="b">
        <v>1</v>
      </c>
      <c r="O1984" t="s">
        <v>596</v>
      </c>
      <c r="P1984">
        <v>60013</v>
      </c>
      <c r="Q1984">
        <v>1840010109</v>
      </c>
      <c r="R1984" t="str">
        <f t="shared" si="332"/>
        <v>small</v>
      </c>
      <c r="S1984">
        <f t="shared" si="333"/>
        <v>1</v>
      </c>
      <c r="T1984">
        <v>1983</v>
      </c>
      <c r="U1984">
        <f t="shared" si="334"/>
        <v>9.7891984061340001</v>
      </c>
      <c r="V1984">
        <f t="shared" si="335"/>
        <v>1983</v>
      </c>
      <c r="W1984" t="str">
        <f t="shared" si="336"/>
        <v/>
      </c>
      <c r="X1984" t="str">
        <f t="shared" si="337"/>
        <v/>
      </c>
      <c r="Y1984" t="str">
        <f t="shared" si="338"/>
        <v/>
      </c>
      <c r="Z1984" t="str">
        <f t="shared" si="339"/>
        <v/>
      </c>
      <c r="AA1984" t="str">
        <f t="shared" si="340"/>
        <v/>
      </c>
      <c r="AB1984" t="str">
        <f t="shared" si="341"/>
        <v/>
      </c>
    </row>
    <row r="1985" spans="1:28" x14ac:dyDescent="0.45">
      <c r="A1985" t="s">
        <v>477</v>
      </c>
      <c r="B1985" t="s">
        <v>477</v>
      </c>
      <c r="C1985" t="s">
        <v>3789</v>
      </c>
      <c r="D1985" t="s">
        <v>3790</v>
      </c>
      <c r="E1985">
        <v>17199</v>
      </c>
      <c r="F1985" t="s">
        <v>904</v>
      </c>
      <c r="G1985">
        <v>37.716999999999999</v>
      </c>
      <c r="H1985">
        <v>-88.927400000000006</v>
      </c>
      <c r="I1985">
        <v>17826</v>
      </c>
      <c r="J1985">
        <v>17826</v>
      </c>
      <c r="K1985">
        <f t="shared" si="331"/>
        <v>9.788413344690662</v>
      </c>
      <c r="L1985">
        <v>419</v>
      </c>
      <c r="M1985" t="s">
        <v>19</v>
      </c>
      <c r="N1985" t="b">
        <v>1</v>
      </c>
      <c r="O1985" t="s">
        <v>596</v>
      </c>
      <c r="P1985" t="s">
        <v>3926</v>
      </c>
      <c r="Q1985">
        <v>1840008712</v>
      </c>
      <c r="R1985" t="str">
        <f t="shared" si="332"/>
        <v>small</v>
      </c>
      <c r="S1985">
        <f t="shared" si="333"/>
        <v>1</v>
      </c>
      <c r="T1985">
        <v>1984</v>
      </c>
      <c r="U1985">
        <f t="shared" si="334"/>
        <v>9.788413344690662</v>
      </c>
      <c r="V1985">
        <f t="shared" si="335"/>
        <v>1984</v>
      </c>
      <c r="W1985" t="str">
        <f t="shared" si="336"/>
        <v/>
      </c>
      <c r="X1985" t="str">
        <f t="shared" si="337"/>
        <v/>
      </c>
      <c r="Y1985" t="str">
        <f t="shared" si="338"/>
        <v/>
      </c>
      <c r="Z1985" t="str">
        <f t="shared" si="339"/>
        <v/>
      </c>
      <c r="AA1985" t="str">
        <f t="shared" si="340"/>
        <v/>
      </c>
      <c r="AB1985" t="str">
        <f t="shared" si="341"/>
        <v/>
      </c>
    </row>
    <row r="1986" spans="1:28" x14ac:dyDescent="0.45">
      <c r="A1986" t="s">
        <v>681</v>
      </c>
      <c r="B1986" t="s">
        <v>681</v>
      </c>
      <c r="C1986" t="s">
        <v>1679</v>
      </c>
      <c r="D1986" t="s">
        <v>1680</v>
      </c>
      <c r="E1986">
        <v>48321</v>
      </c>
      <c r="F1986" t="s">
        <v>1722</v>
      </c>
      <c r="G1986">
        <v>28.9816</v>
      </c>
      <c r="H1986">
        <v>-95.960300000000004</v>
      </c>
      <c r="I1986">
        <v>18953</v>
      </c>
      <c r="J1986">
        <v>17809</v>
      </c>
      <c r="K1986">
        <f t="shared" si="331"/>
        <v>9.7874592264760061</v>
      </c>
      <c r="L1986">
        <v>783</v>
      </c>
      <c r="M1986" t="s">
        <v>19</v>
      </c>
      <c r="N1986" t="b">
        <v>1</v>
      </c>
      <c r="O1986" t="s">
        <v>596</v>
      </c>
      <c r="P1986" t="s">
        <v>1723</v>
      </c>
      <c r="Q1986">
        <v>1840019682</v>
      </c>
      <c r="R1986" t="str">
        <f t="shared" si="332"/>
        <v>small</v>
      </c>
      <c r="S1986">
        <f t="shared" si="333"/>
        <v>1</v>
      </c>
      <c r="T1986">
        <v>1985</v>
      </c>
      <c r="U1986">
        <f t="shared" si="334"/>
        <v>9.7874592264760061</v>
      </c>
      <c r="V1986">
        <f t="shared" si="335"/>
        <v>1985</v>
      </c>
      <c r="W1986" t="str">
        <f t="shared" si="336"/>
        <v/>
      </c>
      <c r="X1986" t="str">
        <f t="shared" si="337"/>
        <v/>
      </c>
      <c r="Y1986" t="str">
        <f t="shared" si="338"/>
        <v/>
      </c>
      <c r="Z1986" t="str">
        <f t="shared" si="339"/>
        <v/>
      </c>
      <c r="AA1986" t="str">
        <f t="shared" si="340"/>
        <v/>
      </c>
      <c r="AB1986" t="str">
        <f t="shared" si="341"/>
        <v/>
      </c>
    </row>
    <row r="1987" spans="1:28" x14ac:dyDescent="0.45">
      <c r="A1987" t="s">
        <v>623</v>
      </c>
      <c r="B1987" t="s">
        <v>623</v>
      </c>
      <c r="C1987" t="s">
        <v>4781</v>
      </c>
      <c r="D1987" t="s">
        <v>4782</v>
      </c>
      <c r="E1987">
        <v>29127</v>
      </c>
      <c r="F1987" t="s">
        <v>477</v>
      </c>
      <c r="G1987">
        <v>39.709699999999998</v>
      </c>
      <c r="H1987">
        <v>-91.393600000000006</v>
      </c>
      <c r="I1987">
        <v>18361</v>
      </c>
      <c r="J1987">
        <v>17808</v>
      </c>
      <c r="K1987">
        <f t="shared" ref="K1987:K2050" si="342">LN(J1987)</f>
        <v>9.7874030735153266</v>
      </c>
      <c r="L1987">
        <v>436</v>
      </c>
      <c r="M1987" t="s">
        <v>19</v>
      </c>
      <c r="N1987" t="b">
        <v>1</v>
      </c>
      <c r="O1987" t="s">
        <v>596</v>
      </c>
      <c r="P1987">
        <v>63401</v>
      </c>
      <c r="Q1987">
        <v>1840007306</v>
      </c>
      <c r="R1987" t="str">
        <f t="shared" ref="R1987:R2050" si="343">_xlfn.IFS(J1987&lt;75000,"small",J1987&lt;250000,"intermediate",J1987&lt;1000000,"metropolitan",J1987&gt;=250000,"primate")</f>
        <v>small</v>
      </c>
      <c r="S1987">
        <f t="shared" ref="S1987:S2050" si="344">_xlfn.IFS(R1987="small",1,R1987="intermediate",2,R1987="metropolitan",3,R1987="primate",4)</f>
        <v>1</v>
      </c>
      <c r="T1987">
        <v>1986</v>
      </c>
      <c r="U1987">
        <f t="shared" ref="U1987:U2050" si="345">IF($S1987=1,K1987,"")</f>
        <v>9.7874030735153266</v>
      </c>
      <c r="V1987">
        <f t="shared" ref="V1987:V2050" si="346">IF(S1987=1,T1987,"")</f>
        <v>1986</v>
      </c>
      <c r="W1987" t="str">
        <f t="shared" ref="W1987:W2050" si="347">IF(S1987=2,K1987,"")</f>
        <v/>
      </c>
      <c r="X1987" t="str">
        <f t="shared" ref="X1987:X2050" si="348">IF(S1987=2,T1987,"")</f>
        <v/>
      </c>
      <c r="Y1987" t="str">
        <f t="shared" ref="Y1987:Y2050" si="349">IF(S1987=3,K1987,"")</f>
        <v/>
      </c>
      <c r="Z1987" t="str">
        <f t="shared" ref="Z1987:Z2050" si="350">IF(S1987=3,T1987,"")</f>
        <v/>
      </c>
      <c r="AA1987" t="str">
        <f t="shared" ref="AA1987:AA2050" si="351">IF(S1987=4,K1987,"")</f>
        <v/>
      </c>
      <c r="AB1987" t="str">
        <f t="shared" ref="AB1987:AB2050" si="352">IF(S1987=4,T1987,"")</f>
        <v/>
      </c>
    </row>
    <row r="1988" spans="1:28" x14ac:dyDescent="0.45">
      <c r="A1988" t="s">
        <v>1470</v>
      </c>
      <c r="B1988" t="s">
        <v>1470</v>
      </c>
      <c r="C1988" t="s">
        <v>1442</v>
      </c>
      <c r="D1988" t="s">
        <v>1443</v>
      </c>
      <c r="E1988">
        <v>34025</v>
      </c>
      <c r="F1988" t="s">
        <v>1445</v>
      </c>
      <c r="G1988">
        <v>40.270800000000001</v>
      </c>
      <c r="H1988">
        <v>-74.094899999999996</v>
      </c>
      <c r="I1988">
        <v>17800</v>
      </c>
      <c r="J1988">
        <v>17800</v>
      </c>
      <c r="K1988">
        <f t="shared" si="342"/>
        <v>9.7869537362801768</v>
      </c>
      <c r="L1988">
        <v>443</v>
      </c>
      <c r="M1988" t="s">
        <v>19</v>
      </c>
      <c r="N1988" t="b">
        <v>1</v>
      </c>
      <c r="O1988" t="s">
        <v>330</v>
      </c>
      <c r="P1988" t="s">
        <v>1471</v>
      </c>
      <c r="Q1988">
        <v>1840001368</v>
      </c>
      <c r="R1988" t="str">
        <f t="shared" si="343"/>
        <v>small</v>
      </c>
      <c r="S1988">
        <f t="shared" si="344"/>
        <v>1</v>
      </c>
      <c r="T1988">
        <v>1987</v>
      </c>
      <c r="U1988">
        <f t="shared" si="345"/>
        <v>9.7869537362801768</v>
      </c>
      <c r="V1988">
        <f t="shared" si="346"/>
        <v>1987</v>
      </c>
      <c r="W1988" t="str">
        <f t="shared" si="347"/>
        <v/>
      </c>
      <c r="X1988" t="str">
        <f t="shared" si="348"/>
        <v/>
      </c>
      <c r="Y1988" t="str">
        <f t="shared" si="349"/>
        <v/>
      </c>
      <c r="Z1988" t="str">
        <f t="shared" si="350"/>
        <v/>
      </c>
      <c r="AA1988" t="str">
        <f t="shared" si="351"/>
        <v/>
      </c>
      <c r="AB1988" t="str">
        <f t="shared" si="352"/>
        <v/>
      </c>
    </row>
    <row r="1989" spans="1:28" x14ac:dyDescent="0.45">
      <c r="A1989" t="s">
        <v>2273</v>
      </c>
      <c r="B1989" t="s">
        <v>2273</v>
      </c>
      <c r="C1989" t="s">
        <v>4142</v>
      </c>
      <c r="D1989" t="s">
        <v>2864</v>
      </c>
      <c r="E1989">
        <v>18017</v>
      </c>
      <c r="F1989" t="s">
        <v>958</v>
      </c>
      <c r="G1989">
        <v>40.7502</v>
      </c>
      <c r="H1989">
        <v>-86.355900000000005</v>
      </c>
      <c r="I1989">
        <v>20838</v>
      </c>
      <c r="J1989">
        <v>17780</v>
      </c>
      <c r="K1989">
        <f t="shared" si="342"/>
        <v>9.7858295090678951</v>
      </c>
      <c r="L1989">
        <v>784</v>
      </c>
      <c r="M1989" t="s">
        <v>19</v>
      </c>
      <c r="N1989" t="b">
        <v>1</v>
      </c>
      <c r="O1989" t="s">
        <v>4143</v>
      </c>
      <c r="P1989">
        <v>46947</v>
      </c>
      <c r="Q1989">
        <v>1840013861</v>
      </c>
      <c r="R1989" t="str">
        <f t="shared" si="343"/>
        <v>small</v>
      </c>
      <c r="S1989">
        <f t="shared" si="344"/>
        <v>1</v>
      </c>
      <c r="T1989">
        <v>1988</v>
      </c>
      <c r="U1989">
        <f t="shared" si="345"/>
        <v>9.7858295090678951</v>
      </c>
      <c r="V1989">
        <f t="shared" si="346"/>
        <v>1988</v>
      </c>
      <c r="W1989" t="str">
        <f t="shared" si="347"/>
        <v/>
      </c>
      <c r="X1989" t="str">
        <f t="shared" si="348"/>
        <v/>
      </c>
      <c r="Y1989" t="str">
        <f t="shared" si="349"/>
        <v/>
      </c>
      <c r="Z1989" t="str">
        <f t="shared" si="350"/>
        <v/>
      </c>
      <c r="AA1989" t="str">
        <f t="shared" si="351"/>
        <v/>
      </c>
      <c r="AB1989" t="str">
        <f t="shared" si="352"/>
        <v/>
      </c>
    </row>
    <row r="1990" spans="1:28" x14ac:dyDescent="0.45">
      <c r="A1990" t="s">
        <v>567</v>
      </c>
      <c r="B1990" t="s">
        <v>567</v>
      </c>
      <c r="C1990" t="s">
        <v>328</v>
      </c>
      <c r="D1990" t="s">
        <v>167</v>
      </c>
      <c r="E1990">
        <v>51570</v>
      </c>
      <c r="F1990" t="s">
        <v>568</v>
      </c>
      <c r="G1990">
        <v>37.265000000000001</v>
      </c>
      <c r="H1990">
        <v>-77.396900000000002</v>
      </c>
      <c r="I1990">
        <v>17772</v>
      </c>
      <c r="J1990">
        <v>17772</v>
      </c>
      <c r="K1990">
        <f t="shared" si="342"/>
        <v>9.7853794640557989</v>
      </c>
      <c r="L1990">
        <v>912</v>
      </c>
      <c r="M1990" t="s">
        <v>19</v>
      </c>
      <c r="N1990" t="b">
        <v>1</v>
      </c>
      <c r="O1990" t="s">
        <v>330</v>
      </c>
      <c r="P1990">
        <v>23834</v>
      </c>
      <c r="Q1990">
        <v>1840003860</v>
      </c>
      <c r="R1990" t="str">
        <f t="shared" si="343"/>
        <v>small</v>
      </c>
      <c r="S1990">
        <f t="shared" si="344"/>
        <v>1</v>
      </c>
      <c r="T1990">
        <v>1989</v>
      </c>
      <c r="U1990">
        <f t="shared" si="345"/>
        <v>9.7853794640557989</v>
      </c>
      <c r="V1990">
        <f t="shared" si="346"/>
        <v>1989</v>
      </c>
      <c r="W1990" t="str">
        <f t="shared" si="347"/>
        <v/>
      </c>
      <c r="X1990" t="str">
        <f t="shared" si="348"/>
        <v/>
      </c>
      <c r="Y1990" t="str">
        <f t="shared" si="349"/>
        <v/>
      </c>
      <c r="Z1990" t="str">
        <f t="shared" si="350"/>
        <v/>
      </c>
      <c r="AA1990" t="str">
        <f t="shared" si="351"/>
        <v/>
      </c>
      <c r="AB1990" t="str">
        <f t="shared" si="352"/>
        <v/>
      </c>
    </row>
    <row r="1991" spans="1:28" x14ac:dyDescent="0.45">
      <c r="A1991" t="s">
        <v>4512</v>
      </c>
      <c r="B1991" t="s">
        <v>4512</v>
      </c>
      <c r="C1991" t="s">
        <v>4499</v>
      </c>
      <c r="D1991" t="s">
        <v>4500</v>
      </c>
      <c r="E1991">
        <v>24031</v>
      </c>
      <c r="F1991" t="s">
        <v>329</v>
      </c>
      <c r="G1991">
        <v>38.981000000000002</v>
      </c>
      <c r="H1991">
        <v>-77.002799999999993</v>
      </c>
      <c r="I1991">
        <v>17765</v>
      </c>
      <c r="J1991">
        <v>17765</v>
      </c>
      <c r="K1991">
        <f t="shared" si="342"/>
        <v>9.7849855084551276</v>
      </c>
      <c r="L1991">
        <v>3282</v>
      </c>
      <c r="M1991" t="s">
        <v>19</v>
      </c>
      <c r="N1991" t="b">
        <v>1</v>
      </c>
      <c r="O1991" t="s">
        <v>330</v>
      </c>
      <c r="P1991" t="s">
        <v>4513</v>
      </c>
      <c r="Q1991">
        <v>1840005850</v>
      </c>
      <c r="R1991" t="str">
        <f t="shared" si="343"/>
        <v>small</v>
      </c>
      <c r="S1991">
        <f t="shared" si="344"/>
        <v>1</v>
      </c>
      <c r="T1991">
        <v>1990</v>
      </c>
      <c r="U1991">
        <f t="shared" si="345"/>
        <v>9.7849855084551276</v>
      </c>
      <c r="V1991">
        <f t="shared" si="346"/>
        <v>1990</v>
      </c>
      <c r="W1991" t="str">
        <f t="shared" si="347"/>
        <v/>
      </c>
      <c r="X1991" t="str">
        <f t="shared" si="348"/>
        <v/>
      </c>
      <c r="Y1991" t="str">
        <f t="shared" si="349"/>
        <v/>
      </c>
      <c r="Z1991" t="str">
        <f t="shared" si="350"/>
        <v/>
      </c>
      <c r="AA1991" t="str">
        <f t="shared" si="351"/>
        <v/>
      </c>
      <c r="AB1991" t="str">
        <f t="shared" si="352"/>
        <v/>
      </c>
    </row>
    <row r="1992" spans="1:28" x14ac:dyDescent="0.45">
      <c r="A1992" t="s">
        <v>1700</v>
      </c>
      <c r="B1992" t="s">
        <v>1700</v>
      </c>
      <c r="C1992" t="s">
        <v>1679</v>
      </c>
      <c r="D1992" t="s">
        <v>1680</v>
      </c>
      <c r="E1992">
        <v>48179</v>
      </c>
      <c r="F1992" t="s">
        <v>1701</v>
      </c>
      <c r="G1992">
        <v>35.547899999999998</v>
      </c>
      <c r="H1992">
        <v>-100.965</v>
      </c>
      <c r="I1992">
        <v>17931</v>
      </c>
      <c r="J1992">
        <v>17762</v>
      </c>
      <c r="K1992">
        <f t="shared" si="342"/>
        <v>9.7848166228184486</v>
      </c>
      <c r="L1992">
        <v>760</v>
      </c>
      <c r="M1992" t="s">
        <v>19</v>
      </c>
      <c r="N1992" t="b">
        <v>1</v>
      </c>
      <c r="O1992" t="s">
        <v>596</v>
      </c>
      <c r="P1992" t="s">
        <v>1702</v>
      </c>
      <c r="Q1992">
        <v>1840022939</v>
      </c>
      <c r="R1992" t="str">
        <f t="shared" si="343"/>
        <v>small</v>
      </c>
      <c r="S1992">
        <f t="shared" si="344"/>
        <v>1</v>
      </c>
      <c r="T1992">
        <v>1991</v>
      </c>
      <c r="U1992">
        <f t="shared" si="345"/>
        <v>9.7848166228184486</v>
      </c>
      <c r="V1992">
        <f t="shared" si="346"/>
        <v>1991</v>
      </c>
      <c r="W1992" t="str">
        <f t="shared" si="347"/>
        <v/>
      </c>
      <c r="X1992" t="str">
        <f t="shared" si="348"/>
        <v/>
      </c>
      <c r="Y1992" t="str">
        <f t="shared" si="349"/>
        <v/>
      </c>
      <c r="Z1992" t="str">
        <f t="shared" si="350"/>
        <v/>
      </c>
      <c r="AA1992" t="str">
        <f t="shared" si="351"/>
        <v/>
      </c>
      <c r="AB1992" t="str">
        <f t="shared" si="352"/>
        <v/>
      </c>
    </row>
    <row r="1993" spans="1:28" x14ac:dyDescent="0.45">
      <c r="A1993" t="s">
        <v>3813</v>
      </c>
      <c r="B1993" t="s">
        <v>3813</v>
      </c>
      <c r="C1993" t="s">
        <v>3789</v>
      </c>
      <c r="D1993" t="s">
        <v>3790</v>
      </c>
      <c r="E1993">
        <v>17119</v>
      </c>
      <c r="F1993" t="s">
        <v>408</v>
      </c>
      <c r="G1993">
        <v>38.958199999999998</v>
      </c>
      <c r="H1993">
        <v>-90.215800000000002</v>
      </c>
      <c r="I1993">
        <v>17733</v>
      </c>
      <c r="J1993">
        <v>17733</v>
      </c>
      <c r="K1993">
        <f t="shared" si="342"/>
        <v>9.7831825894924798</v>
      </c>
      <c r="L1993">
        <v>197</v>
      </c>
      <c r="M1993" t="s">
        <v>19</v>
      </c>
      <c r="N1993" t="b">
        <v>1</v>
      </c>
      <c r="O1993" t="s">
        <v>596</v>
      </c>
      <c r="P1993">
        <v>62035</v>
      </c>
      <c r="Q1993">
        <v>1840012796</v>
      </c>
      <c r="R1993" t="str">
        <f t="shared" si="343"/>
        <v>small</v>
      </c>
      <c r="S1993">
        <f t="shared" si="344"/>
        <v>1</v>
      </c>
      <c r="T1993">
        <v>1992</v>
      </c>
      <c r="U1993">
        <f t="shared" si="345"/>
        <v>9.7831825894924798</v>
      </c>
      <c r="V1993">
        <f t="shared" si="346"/>
        <v>1992</v>
      </c>
      <c r="W1993" t="str">
        <f t="shared" si="347"/>
        <v/>
      </c>
      <c r="X1993" t="str">
        <f t="shared" si="348"/>
        <v/>
      </c>
      <c r="Y1993" t="str">
        <f t="shared" si="349"/>
        <v/>
      </c>
      <c r="Z1993" t="str">
        <f t="shared" si="350"/>
        <v/>
      </c>
      <c r="AA1993" t="str">
        <f t="shared" si="351"/>
        <v/>
      </c>
      <c r="AB1993" t="str">
        <f t="shared" si="352"/>
        <v/>
      </c>
    </row>
    <row r="1994" spans="1:28" x14ac:dyDescent="0.45">
      <c r="A1994" t="s">
        <v>901</v>
      </c>
      <c r="B1994" t="s">
        <v>901</v>
      </c>
      <c r="C1994" t="s">
        <v>870</v>
      </c>
      <c r="D1994" t="s">
        <v>871</v>
      </c>
      <c r="E1994">
        <v>54003</v>
      </c>
      <c r="F1994" t="s">
        <v>902</v>
      </c>
      <c r="G1994">
        <v>39.457999999999998</v>
      </c>
      <c r="H1994">
        <v>-77.977900000000005</v>
      </c>
      <c r="I1994">
        <v>17687</v>
      </c>
      <c r="J1994">
        <v>17687</v>
      </c>
      <c r="K1994">
        <f t="shared" si="342"/>
        <v>9.7805851854347932</v>
      </c>
      <c r="L1994">
        <v>1026</v>
      </c>
      <c r="M1994" t="s">
        <v>19</v>
      </c>
      <c r="N1994" t="b">
        <v>1</v>
      </c>
      <c r="O1994" t="s">
        <v>330</v>
      </c>
      <c r="P1994" t="s">
        <v>903</v>
      </c>
      <c r="Q1994">
        <v>1840005742</v>
      </c>
      <c r="R1994" t="str">
        <f t="shared" si="343"/>
        <v>small</v>
      </c>
      <c r="S1994">
        <f t="shared" si="344"/>
        <v>1</v>
      </c>
      <c r="T1994">
        <v>1993</v>
      </c>
      <c r="U1994">
        <f t="shared" si="345"/>
        <v>9.7805851854347932</v>
      </c>
      <c r="V1994">
        <f t="shared" si="346"/>
        <v>1993</v>
      </c>
      <c r="W1994" t="str">
        <f t="shared" si="347"/>
        <v/>
      </c>
      <c r="X1994" t="str">
        <f t="shared" si="348"/>
        <v/>
      </c>
      <c r="Y1994" t="str">
        <f t="shared" si="349"/>
        <v/>
      </c>
      <c r="Z1994" t="str">
        <f t="shared" si="350"/>
        <v/>
      </c>
      <c r="AA1994" t="str">
        <f t="shared" si="351"/>
        <v/>
      </c>
      <c r="AB1994" t="str">
        <f t="shared" si="352"/>
        <v/>
      </c>
    </row>
    <row r="1995" spans="1:28" x14ac:dyDescent="0.45">
      <c r="A1995" t="s">
        <v>4905</v>
      </c>
      <c r="B1995" t="s">
        <v>4905</v>
      </c>
      <c r="C1995" t="s">
        <v>4859</v>
      </c>
      <c r="D1995" t="s">
        <v>4860</v>
      </c>
      <c r="E1995">
        <v>27047</v>
      </c>
      <c r="F1995" t="s">
        <v>4868</v>
      </c>
      <c r="G1995">
        <v>43.654800000000002</v>
      </c>
      <c r="H1995">
        <v>-93.3643</v>
      </c>
      <c r="I1995">
        <v>17522</v>
      </c>
      <c r="J1995">
        <v>17667</v>
      </c>
      <c r="K1995">
        <f t="shared" si="342"/>
        <v>9.7794537716126797</v>
      </c>
      <c r="L1995">
        <v>520</v>
      </c>
      <c r="M1995" t="s">
        <v>19</v>
      </c>
      <c r="N1995" t="b">
        <v>1</v>
      </c>
      <c r="O1995" t="s">
        <v>596</v>
      </c>
      <c r="P1995">
        <v>56007</v>
      </c>
      <c r="Q1995">
        <v>1840006824</v>
      </c>
      <c r="R1995" t="str">
        <f t="shared" si="343"/>
        <v>small</v>
      </c>
      <c r="S1995">
        <f t="shared" si="344"/>
        <v>1</v>
      </c>
      <c r="T1995">
        <v>1994</v>
      </c>
      <c r="U1995">
        <f t="shared" si="345"/>
        <v>9.7794537716126797</v>
      </c>
      <c r="V1995">
        <f t="shared" si="346"/>
        <v>1994</v>
      </c>
      <c r="W1995" t="str">
        <f t="shared" si="347"/>
        <v/>
      </c>
      <c r="X1995" t="str">
        <f t="shared" si="348"/>
        <v/>
      </c>
      <c r="Y1995" t="str">
        <f t="shared" si="349"/>
        <v/>
      </c>
      <c r="Z1995" t="str">
        <f t="shared" si="350"/>
        <v/>
      </c>
      <c r="AA1995" t="str">
        <f t="shared" si="351"/>
        <v/>
      </c>
      <c r="AB1995" t="str">
        <f t="shared" si="352"/>
        <v/>
      </c>
    </row>
    <row r="1996" spans="1:28" x14ac:dyDescent="0.45">
      <c r="A1996" t="s">
        <v>3207</v>
      </c>
      <c r="B1996" t="s">
        <v>3207</v>
      </c>
      <c r="C1996" t="s">
        <v>5269</v>
      </c>
      <c r="D1996" t="s">
        <v>766</v>
      </c>
      <c r="E1996">
        <v>41005</v>
      </c>
      <c r="F1996" t="s">
        <v>5277</v>
      </c>
      <c r="G1996">
        <v>45.265300000000003</v>
      </c>
      <c r="H1996">
        <v>-122.687</v>
      </c>
      <c r="I1996">
        <v>19092</v>
      </c>
      <c r="J1996">
        <v>17653</v>
      </c>
      <c r="K1996">
        <f t="shared" si="342"/>
        <v>9.7786610195892827</v>
      </c>
      <c r="L1996">
        <v>1560</v>
      </c>
      <c r="M1996" t="s">
        <v>19</v>
      </c>
      <c r="N1996" t="b">
        <v>1</v>
      </c>
      <c r="O1996" t="s">
        <v>20</v>
      </c>
      <c r="P1996">
        <v>97013</v>
      </c>
      <c r="Q1996">
        <v>1840018569</v>
      </c>
      <c r="R1996" t="str">
        <f t="shared" si="343"/>
        <v>small</v>
      </c>
      <c r="S1996">
        <f t="shared" si="344"/>
        <v>1</v>
      </c>
      <c r="T1996">
        <v>1995</v>
      </c>
      <c r="U1996">
        <f t="shared" si="345"/>
        <v>9.7786610195892827</v>
      </c>
      <c r="V1996">
        <f t="shared" si="346"/>
        <v>1995</v>
      </c>
      <c r="W1996" t="str">
        <f t="shared" si="347"/>
        <v/>
      </c>
      <c r="X1996" t="str">
        <f t="shared" si="348"/>
        <v/>
      </c>
      <c r="Y1996" t="str">
        <f t="shared" si="349"/>
        <v/>
      </c>
      <c r="Z1996" t="str">
        <f t="shared" si="350"/>
        <v/>
      </c>
      <c r="AA1996" t="str">
        <f t="shared" si="351"/>
        <v/>
      </c>
      <c r="AB1996" t="str">
        <f t="shared" si="352"/>
        <v/>
      </c>
    </row>
    <row r="1997" spans="1:28" x14ac:dyDescent="0.45">
      <c r="A1997" t="s">
        <v>5119</v>
      </c>
      <c r="B1997" t="s">
        <v>5119</v>
      </c>
      <c r="C1997" t="s">
        <v>5114</v>
      </c>
      <c r="D1997" t="s">
        <v>3732</v>
      </c>
      <c r="E1997">
        <v>28059</v>
      </c>
      <c r="F1997" t="s">
        <v>647</v>
      </c>
      <c r="G1997">
        <v>30.408200000000001</v>
      </c>
      <c r="H1997">
        <v>-88.786100000000005</v>
      </c>
      <c r="I1997">
        <v>17652</v>
      </c>
      <c r="J1997">
        <v>17652</v>
      </c>
      <c r="K1997">
        <f t="shared" si="342"/>
        <v>9.7786043703894379</v>
      </c>
      <c r="L1997">
        <v>591</v>
      </c>
      <c r="M1997" t="s">
        <v>19</v>
      </c>
      <c r="N1997" t="b">
        <v>1</v>
      </c>
      <c r="O1997" t="s">
        <v>596</v>
      </c>
      <c r="P1997" t="s">
        <v>5120</v>
      </c>
      <c r="Q1997">
        <v>1840015017</v>
      </c>
      <c r="R1997" t="str">
        <f t="shared" si="343"/>
        <v>small</v>
      </c>
      <c r="S1997">
        <f t="shared" si="344"/>
        <v>1</v>
      </c>
      <c r="T1997">
        <v>1996</v>
      </c>
      <c r="U1997">
        <f t="shared" si="345"/>
        <v>9.7786043703894379</v>
      </c>
      <c r="V1997">
        <f t="shared" si="346"/>
        <v>1996</v>
      </c>
      <c r="W1997" t="str">
        <f t="shared" si="347"/>
        <v/>
      </c>
      <c r="X1997" t="str">
        <f t="shared" si="348"/>
        <v/>
      </c>
      <c r="Y1997" t="str">
        <f t="shared" si="349"/>
        <v/>
      </c>
      <c r="Z1997" t="str">
        <f t="shared" si="350"/>
        <v/>
      </c>
      <c r="AA1997" t="str">
        <f t="shared" si="351"/>
        <v/>
      </c>
      <c r="AB1997" t="str">
        <f t="shared" si="352"/>
        <v/>
      </c>
    </row>
    <row r="1998" spans="1:28" x14ac:dyDescent="0.45">
      <c r="A1998" t="s">
        <v>1432</v>
      </c>
      <c r="B1998" t="s">
        <v>1432</v>
      </c>
      <c r="C1998" t="s">
        <v>3789</v>
      </c>
      <c r="D1998" t="s">
        <v>3790</v>
      </c>
      <c r="E1998">
        <v>17043</v>
      </c>
      <c r="F1998" t="s">
        <v>3803</v>
      </c>
      <c r="G1998">
        <v>41.8005</v>
      </c>
      <c r="H1998">
        <v>-87.927300000000002</v>
      </c>
      <c r="I1998">
        <v>17631</v>
      </c>
      <c r="J1998">
        <v>17631</v>
      </c>
      <c r="K1998">
        <f t="shared" si="342"/>
        <v>9.7774139952807602</v>
      </c>
      <c r="L1998">
        <v>1475</v>
      </c>
      <c r="M1998" t="s">
        <v>19</v>
      </c>
      <c r="N1998" t="b">
        <v>1</v>
      </c>
      <c r="O1998" t="s">
        <v>596</v>
      </c>
      <c r="P1998" t="s">
        <v>3894</v>
      </c>
      <c r="Q1998">
        <v>1840011403</v>
      </c>
      <c r="R1998" t="str">
        <f t="shared" si="343"/>
        <v>small</v>
      </c>
      <c r="S1998">
        <f t="shared" si="344"/>
        <v>1</v>
      </c>
      <c r="T1998">
        <v>1997</v>
      </c>
      <c r="U1998">
        <f t="shared" si="345"/>
        <v>9.7774139952807602</v>
      </c>
      <c r="V1998">
        <f t="shared" si="346"/>
        <v>1997</v>
      </c>
      <c r="W1998" t="str">
        <f t="shared" si="347"/>
        <v/>
      </c>
      <c r="X1998" t="str">
        <f t="shared" si="348"/>
        <v/>
      </c>
      <c r="Y1998" t="str">
        <f t="shared" si="349"/>
        <v/>
      </c>
      <c r="Z1998" t="str">
        <f t="shared" si="350"/>
        <v/>
      </c>
      <c r="AA1998" t="str">
        <f t="shared" si="351"/>
        <v/>
      </c>
      <c r="AB1998" t="str">
        <f t="shared" si="352"/>
        <v/>
      </c>
    </row>
    <row r="1999" spans="1:28" x14ac:dyDescent="0.45">
      <c r="A1999" t="s">
        <v>1267</v>
      </c>
      <c r="B1999" t="s">
        <v>1267</v>
      </c>
      <c r="C1999" t="s">
        <v>3626</v>
      </c>
      <c r="D1999" t="s">
        <v>3627</v>
      </c>
      <c r="E1999">
        <v>1003</v>
      </c>
      <c r="F1999" t="s">
        <v>652</v>
      </c>
      <c r="G1999">
        <v>30.3994</v>
      </c>
      <c r="H1999">
        <v>-87.664500000000004</v>
      </c>
      <c r="I1999">
        <v>31880</v>
      </c>
      <c r="J1999">
        <v>17607</v>
      </c>
      <c r="K1999">
        <f t="shared" si="342"/>
        <v>9.7760518292264447</v>
      </c>
      <c r="L1999">
        <v>217</v>
      </c>
      <c r="M1999" t="s">
        <v>19</v>
      </c>
      <c r="N1999" t="b">
        <v>1</v>
      </c>
      <c r="O1999" t="s">
        <v>596</v>
      </c>
      <c r="P1999" t="s">
        <v>3697</v>
      </c>
      <c r="Q1999">
        <v>1840002084</v>
      </c>
      <c r="R1999" t="str">
        <f t="shared" si="343"/>
        <v>small</v>
      </c>
      <c r="S1999">
        <f t="shared" si="344"/>
        <v>1</v>
      </c>
      <c r="T1999">
        <v>1998</v>
      </c>
      <c r="U1999">
        <f t="shared" si="345"/>
        <v>9.7760518292264447</v>
      </c>
      <c r="V1999">
        <f t="shared" si="346"/>
        <v>1998</v>
      </c>
      <c r="W1999" t="str">
        <f t="shared" si="347"/>
        <v/>
      </c>
      <c r="X1999" t="str">
        <f t="shared" si="348"/>
        <v/>
      </c>
      <c r="Y1999" t="str">
        <f t="shared" si="349"/>
        <v/>
      </c>
      <c r="Z1999" t="str">
        <f t="shared" si="350"/>
        <v/>
      </c>
      <c r="AA1999" t="str">
        <f t="shared" si="351"/>
        <v/>
      </c>
      <c r="AB1999" t="str">
        <f t="shared" si="352"/>
        <v/>
      </c>
    </row>
    <row r="2000" spans="1:28" x14ac:dyDescent="0.45">
      <c r="A2000" t="s">
        <v>1131</v>
      </c>
      <c r="B2000" t="s">
        <v>1131</v>
      </c>
      <c r="C2000" t="s">
        <v>966</v>
      </c>
      <c r="D2000" t="s">
        <v>967</v>
      </c>
      <c r="E2000">
        <v>12103</v>
      </c>
      <c r="F2000" t="s">
        <v>981</v>
      </c>
      <c r="G2000">
        <v>28.007999999999999</v>
      </c>
      <c r="H2000">
        <v>-82.6965</v>
      </c>
      <c r="I2000">
        <v>17606</v>
      </c>
      <c r="J2000">
        <v>17606</v>
      </c>
      <c r="K2000">
        <f t="shared" si="342"/>
        <v>9.7759950320208517</v>
      </c>
      <c r="L2000">
        <v>1385</v>
      </c>
      <c r="M2000" t="s">
        <v>19</v>
      </c>
      <c r="N2000" t="b">
        <v>1</v>
      </c>
      <c r="O2000" t="s">
        <v>330</v>
      </c>
      <c r="P2000">
        <v>34695</v>
      </c>
      <c r="Q2000">
        <v>1840015975</v>
      </c>
      <c r="R2000" t="str">
        <f t="shared" si="343"/>
        <v>small</v>
      </c>
      <c r="S2000">
        <f t="shared" si="344"/>
        <v>1</v>
      </c>
      <c r="T2000">
        <v>1999</v>
      </c>
      <c r="U2000">
        <f t="shared" si="345"/>
        <v>9.7759950320208517</v>
      </c>
      <c r="V2000">
        <f t="shared" si="346"/>
        <v>1999</v>
      </c>
      <c r="W2000" t="str">
        <f t="shared" si="347"/>
        <v/>
      </c>
      <c r="X2000" t="str">
        <f t="shared" si="348"/>
        <v/>
      </c>
      <c r="Y2000" t="str">
        <f t="shared" si="349"/>
        <v/>
      </c>
      <c r="Z2000" t="str">
        <f t="shared" si="350"/>
        <v/>
      </c>
      <c r="AA2000" t="str">
        <f t="shared" si="351"/>
        <v/>
      </c>
      <c r="AB2000" t="str">
        <f t="shared" si="352"/>
        <v/>
      </c>
    </row>
    <row r="2001" spans="1:28" x14ac:dyDescent="0.45">
      <c r="A2001" t="s">
        <v>2716</v>
      </c>
      <c r="B2001" t="s">
        <v>2716</v>
      </c>
      <c r="C2001" t="s">
        <v>2703</v>
      </c>
      <c r="D2001" t="s">
        <v>2129</v>
      </c>
      <c r="E2001">
        <v>36075</v>
      </c>
      <c r="F2001" t="s">
        <v>2716</v>
      </c>
      <c r="G2001">
        <v>43.451599999999999</v>
      </c>
      <c r="H2001">
        <v>-76.500500000000002</v>
      </c>
      <c r="I2001">
        <v>38208</v>
      </c>
      <c r="J2001">
        <v>17599</v>
      </c>
      <c r="K2001">
        <f t="shared" si="342"/>
        <v>9.7755973612302114</v>
      </c>
      <c r="L2001">
        <v>892</v>
      </c>
      <c r="M2001" t="s">
        <v>19</v>
      </c>
      <c r="N2001" t="b">
        <v>1</v>
      </c>
      <c r="O2001" t="s">
        <v>330</v>
      </c>
      <c r="P2001">
        <v>13126</v>
      </c>
      <c r="Q2001">
        <v>1840000348</v>
      </c>
      <c r="R2001" t="str">
        <f t="shared" si="343"/>
        <v>small</v>
      </c>
      <c r="S2001">
        <f t="shared" si="344"/>
        <v>1</v>
      </c>
      <c r="T2001">
        <v>2000</v>
      </c>
      <c r="U2001">
        <f t="shared" si="345"/>
        <v>9.7755973612302114</v>
      </c>
      <c r="V2001">
        <f t="shared" si="346"/>
        <v>2000</v>
      </c>
      <c r="W2001" t="str">
        <f t="shared" si="347"/>
        <v/>
      </c>
      <c r="X2001" t="str">
        <f t="shared" si="348"/>
        <v/>
      </c>
      <c r="Y2001" t="str">
        <f t="shared" si="349"/>
        <v/>
      </c>
      <c r="Z2001" t="str">
        <f t="shared" si="350"/>
        <v/>
      </c>
      <c r="AA2001" t="str">
        <f t="shared" si="351"/>
        <v/>
      </c>
      <c r="AB2001" t="str">
        <f t="shared" si="352"/>
        <v/>
      </c>
    </row>
    <row r="2002" spans="1:28" x14ac:dyDescent="0.45">
      <c r="A2002" t="s">
        <v>4242</v>
      </c>
      <c r="B2002" t="s">
        <v>4242</v>
      </c>
      <c r="C2002" t="s">
        <v>4288</v>
      </c>
      <c r="D2002" t="s">
        <v>2932</v>
      </c>
      <c r="E2002">
        <v>40013</v>
      </c>
      <c r="F2002" t="s">
        <v>2069</v>
      </c>
      <c r="G2002">
        <v>33.995699999999999</v>
      </c>
      <c r="H2002">
        <v>-96.393799999999999</v>
      </c>
      <c r="I2002">
        <v>18187</v>
      </c>
      <c r="J2002">
        <v>17583</v>
      </c>
      <c r="K2002">
        <f t="shared" si="342"/>
        <v>9.7746878051445396</v>
      </c>
      <c r="L2002">
        <v>254</v>
      </c>
      <c r="M2002" t="s">
        <v>19</v>
      </c>
      <c r="N2002" t="b">
        <v>1</v>
      </c>
      <c r="O2002" t="s">
        <v>596</v>
      </c>
      <c r="P2002" t="s">
        <v>4299</v>
      </c>
      <c r="Q2002">
        <v>1840019280</v>
      </c>
      <c r="R2002" t="str">
        <f t="shared" si="343"/>
        <v>small</v>
      </c>
      <c r="S2002">
        <f t="shared" si="344"/>
        <v>1</v>
      </c>
      <c r="T2002">
        <v>2001</v>
      </c>
      <c r="U2002">
        <f t="shared" si="345"/>
        <v>9.7746878051445396</v>
      </c>
      <c r="V2002">
        <f t="shared" si="346"/>
        <v>2001</v>
      </c>
      <c r="W2002" t="str">
        <f t="shared" si="347"/>
        <v/>
      </c>
      <c r="X2002" t="str">
        <f t="shared" si="348"/>
        <v/>
      </c>
      <c r="Y2002" t="str">
        <f t="shared" si="349"/>
        <v/>
      </c>
      <c r="Z2002" t="str">
        <f t="shared" si="350"/>
        <v/>
      </c>
      <c r="AA2002" t="str">
        <f t="shared" si="351"/>
        <v/>
      </c>
      <c r="AB2002" t="str">
        <f t="shared" si="352"/>
        <v/>
      </c>
    </row>
    <row r="2003" spans="1:28" x14ac:dyDescent="0.45">
      <c r="A2003" t="s">
        <v>4263</v>
      </c>
      <c r="B2003" t="s">
        <v>4263</v>
      </c>
      <c r="C2003" t="s">
        <v>4235</v>
      </c>
      <c r="D2003" t="s">
        <v>597</v>
      </c>
      <c r="E2003">
        <v>19153</v>
      </c>
      <c r="F2003" t="s">
        <v>668</v>
      </c>
      <c r="G2003">
        <v>41.6145</v>
      </c>
      <c r="H2003">
        <v>-93.797300000000007</v>
      </c>
      <c r="I2003">
        <v>17546</v>
      </c>
      <c r="J2003">
        <v>17546</v>
      </c>
      <c r="K2003">
        <f t="shared" si="342"/>
        <v>9.7725812826883285</v>
      </c>
      <c r="L2003">
        <v>899</v>
      </c>
      <c r="M2003" t="s">
        <v>19</v>
      </c>
      <c r="N2003" t="b">
        <v>1</v>
      </c>
      <c r="O2003" t="s">
        <v>596</v>
      </c>
      <c r="P2003">
        <v>50325</v>
      </c>
      <c r="Q2003">
        <v>1840007063</v>
      </c>
      <c r="R2003" t="str">
        <f t="shared" si="343"/>
        <v>small</v>
      </c>
      <c r="S2003">
        <f t="shared" si="344"/>
        <v>1</v>
      </c>
      <c r="T2003">
        <v>2002</v>
      </c>
      <c r="U2003">
        <f t="shared" si="345"/>
        <v>9.7725812826883285</v>
      </c>
      <c r="V2003">
        <f t="shared" si="346"/>
        <v>2002</v>
      </c>
      <c r="W2003" t="str">
        <f t="shared" si="347"/>
        <v/>
      </c>
      <c r="X2003" t="str">
        <f t="shared" si="348"/>
        <v/>
      </c>
      <c r="Y2003" t="str">
        <f t="shared" si="349"/>
        <v/>
      </c>
      <c r="Z2003" t="str">
        <f t="shared" si="350"/>
        <v/>
      </c>
      <c r="AA2003" t="str">
        <f t="shared" si="351"/>
        <v/>
      </c>
      <c r="AB2003" t="str">
        <f t="shared" si="352"/>
        <v/>
      </c>
    </row>
    <row r="2004" spans="1:28" x14ac:dyDescent="0.45">
      <c r="A2004" t="s">
        <v>4260</v>
      </c>
      <c r="B2004" t="s">
        <v>4260</v>
      </c>
      <c r="C2004" t="s">
        <v>4580</v>
      </c>
      <c r="D2004" t="s">
        <v>899</v>
      </c>
      <c r="E2004">
        <v>39147</v>
      </c>
      <c r="F2004" t="s">
        <v>2582</v>
      </c>
      <c r="G2004">
        <v>41.116700000000002</v>
      </c>
      <c r="H2004">
        <v>-83.18</v>
      </c>
      <c r="I2004">
        <v>19090</v>
      </c>
      <c r="J2004">
        <v>17545</v>
      </c>
      <c r="K2004">
        <f t="shared" si="342"/>
        <v>9.7725242880173155</v>
      </c>
      <c r="L2004">
        <v>1001</v>
      </c>
      <c r="M2004" t="s">
        <v>19</v>
      </c>
      <c r="N2004" t="b">
        <v>1</v>
      </c>
      <c r="O2004" t="s">
        <v>330</v>
      </c>
      <c r="P2004">
        <v>44883</v>
      </c>
      <c r="Q2004">
        <v>1840000821</v>
      </c>
      <c r="R2004" t="str">
        <f t="shared" si="343"/>
        <v>small</v>
      </c>
      <c r="S2004">
        <f t="shared" si="344"/>
        <v>1</v>
      </c>
      <c r="T2004">
        <v>2003</v>
      </c>
      <c r="U2004">
        <f t="shared" si="345"/>
        <v>9.7725242880173155</v>
      </c>
      <c r="V2004">
        <f t="shared" si="346"/>
        <v>2003</v>
      </c>
      <c r="W2004" t="str">
        <f t="shared" si="347"/>
        <v/>
      </c>
      <c r="X2004" t="str">
        <f t="shared" si="348"/>
        <v/>
      </c>
      <c r="Y2004" t="str">
        <f t="shared" si="349"/>
        <v/>
      </c>
      <c r="Z2004" t="str">
        <f t="shared" si="350"/>
        <v/>
      </c>
      <c r="AA2004" t="str">
        <f t="shared" si="351"/>
        <v/>
      </c>
      <c r="AB2004" t="str">
        <f t="shared" si="352"/>
        <v/>
      </c>
    </row>
    <row r="2005" spans="1:28" x14ac:dyDescent="0.45">
      <c r="A2005" t="s">
        <v>4711</v>
      </c>
      <c r="B2005" t="s">
        <v>4711</v>
      </c>
      <c r="C2005" t="s">
        <v>4580</v>
      </c>
      <c r="D2005" t="s">
        <v>899</v>
      </c>
      <c r="E2005">
        <v>39153</v>
      </c>
      <c r="F2005" t="s">
        <v>147</v>
      </c>
      <c r="G2005">
        <v>41.1023</v>
      </c>
      <c r="H2005">
        <v>-81.421599999999998</v>
      </c>
      <c r="I2005">
        <v>17534</v>
      </c>
      <c r="J2005">
        <v>17534</v>
      </c>
      <c r="K2005">
        <f t="shared" si="342"/>
        <v>9.7718971321485313</v>
      </c>
      <c r="L2005">
        <v>484</v>
      </c>
      <c r="M2005" t="s">
        <v>19</v>
      </c>
      <c r="N2005" t="b">
        <v>1</v>
      </c>
      <c r="O2005" t="s">
        <v>330</v>
      </c>
      <c r="P2005">
        <v>44278</v>
      </c>
      <c r="Q2005">
        <v>1840000804</v>
      </c>
      <c r="R2005" t="str">
        <f t="shared" si="343"/>
        <v>small</v>
      </c>
      <c r="S2005">
        <f t="shared" si="344"/>
        <v>1</v>
      </c>
      <c r="T2005">
        <v>2004</v>
      </c>
      <c r="U2005">
        <f t="shared" si="345"/>
        <v>9.7718971321485313</v>
      </c>
      <c r="V2005">
        <f t="shared" si="346"/>
        <v>2004</v>
      </c>
      <c r="W2005" t="str">
        <f t="shared" si="347"/>
        <v/>
      </c>
      <c r="X2005" t="str">
        <f t="shared" si="348"/>
        <v/>
      </c>
      <c r="Y2005" t="str">
        <f t="shared" si="349"/>
        <v/>
      </c>
      <c r="Z2005" t="str">
        <f t="shared" si="350"/>
        <v/>
      </c>
      <c r="AA2005" t="str">
        <f t="shared" si="351"/>
        <v/>
      </c>
      <c r="AB2005" t="str">
        <f t="shared" si="352"/>
        <v/>
      </c>
    </row>
    <row r="2006" spans="1:28" x14ac:dyDescent="0.45">
      <c r="A2006" t="s">
        <v>1245</v>
      </c>
      <c r="B2006" t="s">
        <v>1245</v>
      </c>
      <c r="C2006" t="s">
        <v>966</v>
      </c>
      <c r="D2006" t="s">
        <v>967</v>
      </c>
      <c r="E2006">
        <v>12095</v>
      </c>
      <c r="F2006" t="s">
        <v>367</v>
      </c>
      <c r="G2006">
        <v>28.629300000000001</v>
      </c>
      <c r="H2006">
        <v>-81.371600000000001</v>
      </c>
      <c r="I2006">
        <v>17519</v>
      </c>
      <c r="J2006">
        <v>17519</v>
      </c>
      <c r="K2006">
        <f t="shared" si="342"/>
        <v>9.7710412852358228</v>
      </c>
      <c r="L2006">
        <v>1281</v>
      </c>
      <c r="M2006" t="s">
        <v>19</v>
      </c>
      <c r="N2006" t="b">
        <v>1</v>
      </c>
      <c r="O2006" t="s">
        <v>330</v>
      </c>
      <c r="P2006" t="s">
        <v>1246</v>
      </c>
      <c r="Q2006">
        <v>1840015964</v>
      </c>
      <c r="R2006" t="str">
        <f t="shared" si="343"/>
        <v>small</v>
      </c>
      <c r="S2006">
        <f t="shared" si="344"/>
        <v>1</v>
      </c>
      <c r="T2006">
        <v>2005</v>
      </c>
      <c r="U2006">
        <f t="shared" si="345"/>
        <v>9.7710412852358228</v>
      </c>
      <c r="V2006">
        <f t="shared" si="346"/>
        <v>2005</v>
      </c>
      <c r="W2006" t="str">
        <f t="shared" si="347"/>
        <v/>
      </c>
      <c r="X2006" t="str">
        <f t="shared" si="348"/>
        <v/>
      </c>
      <c r="Y2006" t="str">
        <f t="shared" si="349"/>
        <v/>
      </c>
      <c r="Z2006" t="str">
        <f t="shared" si="350"/>
        <v/>
      </c>
      <c r="AA2006" t="str">
        <f t="shared" si="351"/>
        <v/>
      </c>
      <c r="AB2006" t="str">
        <f t="shared" si="352"/>
        <v/>
      </c>
    </row>
    <row r="2007" spans="1:28" x14ac:dyDescent="0.45">
      <c r="A2007" t="s">
        <v>941</v>
      </c>
      <c r="B2007" t="s">
        <v>941</v>
      </c>
      <c r="C2007" t="s">
        <v>4006</v>
      </c>
      <c r="D2007" t="s">
        <v>4007</v>
      </c>
      <c r="E2007">
        <v>13113</v>
      </c>
      <c r="F2007" t="s">
        <v>873</v>
      </c>
      <c r="G2007">
        <v>33.4497</v>
      </c>
      <c r="H2007">
        <v>-84.470299999999995</v>
      </c>
      <c r="I2007">
        <v>17519</v>
      </c>
      <c r="J2007">
        <v>17519</v>
      </c>
      <c r="K2007">
        <f t="shared" si="342"/>
        <v>9.7710412852358228</v>
      </c>
      <c r="L2007">
        <v>532</v>
      </c>
      <c r="M2007" t="s">
        <v>19</v>
      </c>
      <c r="N2007" t="b">
        <v>1</v>
      </c>
      <c r="O2007" t="s">
        <v>330</v>
      </c>
      <c r="P2007" t="s">
        <v>4114</v>
      </c>
      <c r="Q2007">
        <v>1840013755</v>
      </c>
      <c r="R2007" t="str">
        <f t="shared" si="343"/>
        <v>small</v>
      </c>
      <c r="S2007">
        <f t="shared" si="344"/>
        <v>1</v>
      </c>
      <c r="T2007">
        <v>2006</v>
      </c>
      <c r="U2007">
        <f t="shared" si="345"/>
        <v>9.7710412852358228</v>
      </c>
      <c r="V2007">
        <f t="shared" si="346"/>
        <v>2006</v>
      </c>
      <c r="W2007" t="str">
        <f t="shared" si="347"/>
        <v/>
      </c>
      <c r="X2007" t="str">
        <f t="shared" si="348"/>
        <v/>
      </c>
      <c r="Y2007" t="str">
        <f t="shared" si="349"/>
        <v/>
      </c>
      <c r="Z2007" t="str">
        <f t="shared" si="350"/>
        <v/>
      </c>
      <c r="AA2007" t="str">
        <f t="shared" si="351"/>
        <v/>
      </c>
      <c r="AB2007" t="str">
        <f t="shared" si="352"/>
        <v/>
      </c>
    </row>
    <row r="2008" spans="1:28" x14ac:dyDescent="0.45">
      <c r="A2008" t="s">
        <v>4857</v>
      </c>
      <c r="B2008" t="s">
        <v>4857</v>
      </c>
      <c r="C2008" t="s">
        <v>4781</v>
      </c>
      <c r="D2008" t="s">
        <v>4782</v>
      </c>
      <c r="E2008">
        <v>29001</v>
      </c>
      <c r="F2008" t="s">
        <v>3877</v>
      </c>
      <c r="G2008">
        <v>40.198599999999999</v>
      </c>
      <c r="H2008">
        <v>-92.575299999999999</v>
      </c>
      <c r="I2008">
        <v>15927</v>
      </c>
      <c r="J2008">
        <v>17519</v>
      </c>
      <c r="K2008">
        <f t="shared" si="342"/>
        <v>9.7710412852358228</v>
      </c>
      <c r="L2008">
        <v>470</v>
      </c>
      <c r="M2008" t="s">
        <v>19</v>
      </c>
      <c r="N2008" t="b">
        <v>1</v>
      </c>
      <c r="O2008" t="s">
        <v>596</v>
      </c>
      <c r="P2008">
        <v>63501</v>
      </c>
      <c r="Q2008">
        <v>1840008372</v>
      </c>
      <c r="R2008" t="str">
        <f t="shared" si="343"/>
        <v>small</v>
      </c>
      <c r="S2008">
        <f t="shared" si="344"/>
        <v>1</v>
      </c>
      <c r="T2008">
        <v>2007</v>
      </c>
      <c r="U2008">
        <f t="shared" si="345"/>
        <v>9.7710412852358228</v>
      </c>
      <c r="V2008">
        <f t="shared" si="346"/>
        <v>2007</v>
      </c>
      <c r="W2008" t="str">
        <f t="shared" si="347"/>
        <v/>
      </c>
      <c r="X2008" t="str">
        <f t="shared" si="348"/>
        <v/>
      </c>
      <c r="Y2008" t="str">
        <f t="shared" si="349"/>
        <v/>
      </c>
      <c r="Z2008" t="str">
        <f t="shared" si="350"/>
        <v/>
      </c>
      <c r="AA2008" t="str">
        <f t="shared" si="351"/>
        <v/>
      </c>
      <c r="AB2008" t="str">
        <f t="shared" si="352"/>
        <v/>
      </c>
    </row>
    <row r="2009" spans="1:28" x14ac:dyDescent="0.45">
      <c r="A2009" t="s">
        <v>376</v>
      </c>
      <c r="B2009" t="s">
        <v>376</v>
      </c>
      <c r="C2009" t="s">
        <v>328</v>
      </c>
      <c r="D2009" t="s">
        <v>167</v>
      </c>
      <c r="E2009">
        <v>51750</v>
      </c>
      <c r="F2009" t="s">
        <v>377</v>
      </c>
      <c r="G2009">
        <v>37.122900000000001</v>
      </c>
      <c r="H2009">
        <v>-80.558300000000003</v>
      </c>
      <c r="I2009">
        <v>17483</v>
      </c>
      <c r="J2009">
        <v>17483</v>
      </c>
      <c r="K2009">
        <f t="shared" si="342"/>
        <v>9.7689842591976497</v>
      </c>
      <c r="L2009">
        <v>683</v>
      </c>
      <c r="M2009" t="s">
        <v>19</v>
      </c>
      <c r="N2009" t="b">
        <v>1</v>
      </c>
      <c r="O2009" t="s">
        <v>330</v>
      </c>
      <c r="P2009" t="s">
        <v>378</v>
      </c>
      <c r="Q2009">
        <v>1840003864</v>
      </c>
      <c r="R2009" t="str">
        <f t="shared" si="343"/>
        <v>small</v>
      </c>
      <c r="S2009">
        <f t="shared" si="344"/>
        <v>1</v>
      </c>
      <c r="T2009">
        <v>2008</v>
      </c>
      <c r="U2009">
        <f t="shared" si="345"/>
        <v>9.7689842591976497</v>
      </c>
      <c r="V2009">
        <f t="shared" si="346"/>
        <v>2008</v>
      </c>
      <c r="W2009" t="str">
        <f t="shared" si="347"/>
        <v/>
      </c>
      <c r="X2009" t="str">
        <f t="shared" si="348"/>
        <v/>
      </c>
      <c r="Y2009" t="str">
        <f t="shared" si="349"/>
        <v/>
      </c>
      <c r="Z2009" t="str">
        <f t="shared" si="350"/>
        <v/>
      </c>
      <c r="AA2009" t="str">
        <f t="shared" si="351"/>
        <v/>
      </c>
      <c r="AB2009" t="str">
        <f t="shared" si="352"/>
        <v/>
      </c>
    </row>
    <row r="2010" spans="1:28" x14ac:dyDescent="0.45">
      <c r="A2010" t="s">
        <v>1577</v>
      </c>
      <c r="B2010" t="s">
        <v>1577</v>
      </c>
      <c r="C2010" t="s">
        <v>1442</v>
      </c>
      <c r="D2010" t="s">
        <v>1443</v>
      </c>
      <c r="E2010">
        <v>34007</v>
      </c>
      <c r="F2010" t="s">
        <v>201</v>
      </c>
      <c r="G2010">
        <v>39.817100000000003</v>
      </c>
      <c r="H2010">
        <v>-74.989400000000003</v>
      </c>
      <c r="I2010">
        <v>17470</v>
      </c>
      <c r="J2010">
        <v>17470</v>
      </c>
      <c r="K2010">
        <f t="shared" si="342"/>
        <v>9.768240403128102</v>
      </c>
      <c r="L2010">
        <v>1732</v>
      </c>
      <c r="M2010" t="s">
        <v>19</v>
      </c>
      <c r="N2010" t="b">
        <v>1</v>
      </c>
      <c r="O2010" t="s">
        <v>330</v>
      </c>
      <c r="P2010">
        <v>8021</v>
      </c>
      <c r="Q2010">
        <v>1840000730</v>
      </c>
      <c r="R2010" t="str">
        <f t="shared" si="343"/>
        <v>small</v>
      </c>
      <c r="S2010">
        <f t="shared" si="344"/>
        <v>1</v>
      </c>
      <c r="T2010">
        <v>2009</v>
      </c>
      <c r="U2010">
        <f t="shared" si="345"/>
        <v>9.768240403128102</v>
      </c>
      <c r="V2010">
        <f t="shared" si="346"/>
        <v>2009</v>
      </c>
      <c r="W2010" t="str">
        <f t="shared" si="347"/>
        <v/>
      </c>
      <c r="X2010" t="str">
        <f t="shared" si="348"/>
        <v/>
      </c>
      <c r="Y2010" t="str">
        <f t="shared" si="349"/>
        <v/>
      </c>
      <c r="Z2010" t="str">
        <f t="shared" si="350"/>
        <v/>
      </c>
      <c r="AA2010" t="str">
        <f t="shared" si="351"/>
        <v/>
      </c>
      <c r="AB2010" t="str">
        <f t="shared" si="352"/>
        <v/>
      </c>
    </row>
    <row r="2011" spans="1:28" x14ac:dyDescent="0.45">
      <c r="A2011" t="s">
        <v>2158</v>
      </c>
      <c r="B2011" t="s">
        <v>2158</v>
      </c>
      <c r="C2011" t="s">
        <v>1679</v>
      </c>
      <c r="D2011" t="s">
        <v>1680</v>
      </c>
      <c r="E2011">
        <v>48201</v>
      </c>
      <c r="F2011" t="s">
        <v>1710</v>
      </c>
      <c r="G2011">
        <v>29.661100000000001</v>
      </c>
      <c r="H2011">
        <v>-95.228499999999997</v>
      </c>
      <c r="I2011">
        <v>17463</v>
      </c>
      <c r="J2011">
        <v>17463</v>
      </c>
      <c r="K2011">
        <f t="shared" si="342"/>
        <v>9.7678396359398452</v>
      </c>
      <c r="L2011">
        <v>2209</v>
      </c>
      <c r="M2011" t="s">
        <v>19</v>
      </c>
      <c r="N2011" t="b">
        <v>1</v>
      </c>
      <c r="O2011" t="s">
        <v>596</v>
      </c>
      <c r="P2011">
        <v>77587</v>
      </c>
      <c r="Q2011">
        <v>1840022199</v>
      </c>
      <c r="R2011" t="str">
        <f t="shared" si="343"/>
        <v>small</v>
      </c>
      <c r="S2011">
        <f t="shared" si="344"/>
        <v>1</v>
      </c>
      <c r="T2011">
        <v>2010</v>
      </c>
      <c r="U2011">
        <f t="shared" si="345"/>
        <v>9.7678396359398452</v>
      </c>
      <c r="V2011">
        <f t="shared" si="346"/>
        <v>2010</v>
      </c>
      <c r="W2011" t="str">
        <f t="shared" si="347"/>
        <v/>
      </c>
      <c r="X2011" t="str">
        <f t="shared" si="348"/>
        <v/>
      </c>
      <c r="Y2011" t="str">
        <f t="shared" si="349"/>
        <v/>
      </c>
      <c r="Z2011" t="str">
        <f t="shared" si="350"/>
        <v/>
      </c>
      <c r="AA2011" t="str">
        <f t="shared" si="351"/>
        <v/>
      </c>
      <c r="AB2011" t="str">
        <f t="shared" si="352"/>
        <v/>
      </c>
    </row>
    <row r="2012" spans="1:28" x14ac:dyDescent="0.45">
      <c r="A2012" t="s">
        <v>2977</v>
      </c>
      <c r="B2012" t="s">
        <v>2977</v>
      </c>
      <c r="C2012" t="s">
        <v>4580</v>
      </c>
      <c r="D2012" t="s">
        <v>899</v>
      </c>
      <c r="E2012">
        <v>39157</v>
      </c>
      <c r="F2012" t="s">
        <v>4590</v>
      </c>
      <c r="G2012">
        <v>40.485999999999997</v>
      </c>
      <c r="H2012">
        <v>-81.440200000000004</v>
      </c>
      <c r="I2012">
        <v>46838</v>
      </c>
      <c r="J2012">
        <v>17462</v>
      </c>
      <c r="K2012">
        <f t="shared" si="342"/>
        <v>9.7677823703707531</v>
      </c>
      <c r="L2012">
        <v>820</v>
      </c>
      <c r="M2012" t="s">
        <v>19</v>
      </c>
      <c r="N2012" t="b">
        <v>1</v>
      </c>
      <c r="O2012" t="s">
        <v>330</v>
      </c>
      <c r="P2012">
        <v>44663</v>
      </c>
      <c r="Q2012">
        <v>1840001281</v>
      </c>
      <c r="R2012" t="str">
        <f t="shared" si="343"/>
        <v>small</v>
      </c>
      <c r="S2012">
        <f t="shared" si="344"/>
        <v>1</v>
      </c>
      <c r="T2012">
        <v>2011</v>
      </c>
      <c r="U2012">
        <f t="shared" si="345"/>
        <v>9.7677823703707531</v>
      </c>
      <c r="V2012">
        <f t="shared" si="346"/>
        <v>2011</v>
      </c>
      <c r="W2012" t="str">
        <f t="shared" si="347"/>
        <v/>
      </c>
      <c r="X2012" t="str">
        <f t="shared" si="348"/>
        <v/>
      </c>
      <c r="Y2012" t="str">
        <f t="shared" si="349"/>
        <v/>
      </c>
      <c r="Z2012" t="str">
        <f t="shared" si="350"/>
        <v/>
      </c>
      <c r="AA2012" t="str">
        <f t="shared" si="351"/>
        <v/>
      </c>
      <c r="AB2012" t="str">
        <f t="shared" si="352"/>
        <v/>
      </c>
    </row>
    <row r="2013" spans="1:28" x14ac:dyDescent="0.45">
      <c r="A2013" t="s">
        <v>4385</v>
      </c>
      <c r="B2013" t="s">
        <v>4385</v>
      </c>
      <c r="C2013" t="s">
        <v>4356</v>
      </c>
      <c r="D2013" t="s">
        <v>4357</v>
      </c>
      <c r="E2013">
        <v>4021</v>
      </c>
      <c r="F2013" t="s">
        <v>4366</v>
      </c>
      <c r="G2013">
        <v>32.746400000000001</v>
      </c>
      <c r="H2013">
        <v>-111.5994</v>
      </c>
      <c r="I2013">
        <v>17442</v>
      </c>
      <c r="J2013">
        <v>17442</v>
      </c>
      <c r="K2013">
        <f t="shared" si="342"/>
        <v>9.7666363697869301</v>
      </c>
      <c r="L2013">
        <v>59</v>
      </c>
      <c r="M2013" t="s">
        <v>19</v>
      </c>
      <c r="N2013" t="b">
        <v>1</v>
      </c>
      <c r="O2013" t="s">
        <v>3112</v>
      </c>
      <c r="P2013" t="s">
        <v>4386</v>
      </c>
      <c r="Q2013">
        <v>1840020628</v>
      </c>
      <c r="R2013" t="str">
        <f t="shared" si="343"/>
        <v>small</v>
      </c>
      <c r="S2013">
        <f t="shared" si="344"/>
        <v>1</v>
      </c>
      <c r="T2013">
        <v>2012</v>
      </c>
      <c r="U2013">
        <f t="shared" si="345"/>
        <v>9.7666363697869301</v>
      </c>
      <c r="V2013">
        <f t="shared" si="346"/>
        <v>2012</v>
      </c>
      <c r="W2013" t="str">
        <f t="shared" si="347"/>
        <v/>
      </c>
      <c r="X2013" t="str">
        <f t="shared" si="348"/>
        <v/>
      </c>
      <c r="Y2013" t="str">
        <f t="shared" si="349"/>
        <v/>
      </c>
      <c r="Z2013" t="str">
        <f t="shared" si="350"/>
        <v/>
      </c>
      <c r="AA2013" t="str">
        <f t="shared" si="351"/>
        <v/>
      </c>
      <c r="AB2013" t="str">
        <f t="shared" si="352"/>
        <v/>
      </c>
    </row>
    <row r="2014" spans="1:28" x14ac:dyDescent="0.45">
      <c r="A2014" t="s">
        <v>669</v>
      </c>
      <c r="B2014" t="s">
        <v>669</v>
      </c>
      <c r="C2014" t="s">
        <v>2998</v>
      </c>
      <c r="D2014" t="s">
        <v>2957</v>
      </c>
      <c r="E2014">
        <v>6053</v>
      </c>
      <c r="F2014" t="s">
        <v>386</v>
      </c>
      <c r="G2014">
        <v>36.3232</v>
      </c>
      <c r="H2014">
        <v>-121.245</v>
      </c>
      <c r="I2014">
        <v>17557</v>
      </c>
      <c r="J2014">
        <v>17428</v>
      </c>
      <c r="K2014">
        <f t="shared" si="342"/>
        <v>9.7658333872373326</v>
      </c>
      <c r="L2014">
        <v>3151</v>
      </c>
      <c r="M2014" t="s">
        <v>19</v>
      </c>
      <c r="N2014" t="b">
        <v>1</v>
      </c>
      <c r="O2014" t="s">
        <v>20</v>
      </c>
      <c r="P2014">
        <v>93927</v>
      </c>
      <c r="Q2014">
        <v>1840020356</v>
      </c>
      <c r="R2014" t="str">
        <f t="shared" si="343"/>
        <v>small</v>
      </c>
      <c r="S2014">
        <f t="shared" si="344"/>
        <v>1</v>
      </c>
      <c r="T2014">
        <v>2013</v>
      </c>
      <c r="U2014">
        <f t="shared" si="345"/>
        <v>9.7658333872373326</v>
      </c>
      <c r="V2014">
        <f t="shared" si="346"/>
        <v>2013</v>
      </c>
      <c r="W2014" t="str">
        <f t="shared" si="347"/>
        <v/>
      </c>
      <c r="X2014" t="str">
        <f t="shared" si="348"/>
        <v/>
      </c>
      <c r="Y2014" t="str">
        <f t="shared" si="349"/>
        <v/>
      </c>
      <c r="Z2014" t="str">
        <f t="shared" si="350"/>
        <v/>
      </c>
      <c r="AA2014" t="str">
        <f t="shared" si="351"/>
        <v/>
      </c>
      <c r="AB2014" t="str">
        <f t="shared" si="352"/>
        <v/>
      </c>
    </row>
    <row r="2015" spans="1:28" x14ac:dyDescent="0.45">
      <c r="A2015" t="s">
        <v>549</v>
      </c>
      <c r="B2015" t="s">
        <v>549</v>
      </c>
      <c r="C2015" t="s">
        <v>4142</v>
      </c>
      <c r="D2015" t="s">
        <v>2864</v>
      </c>
      <c r="E2015">
        <v>18065</v>
      </c>
      <c r="F2015" t="s">
        <v>355</v>
      </c>
      <c r="G2015">
        <v>39.918999999999997</v>
      </c>
      <c r="H2015">
        <v>-85.369699999999995</v>
      </c>
      <c r="I2015">
        <v>21949</v>
      </c>
      <c r="J2015">
        <v>17426</v>
      </c>
      <c r="K2015">
        <f t="shared" si="342"/>
        <v>9.7657186227912316</v>
      </c>
      <c r="L2015">
        <v>914</v>
      </c>
      <c r="M2015" t="s">
        <v>19</v>
      </c>
      <c r="N2015" t="b">
        <v>1</v>
      </c>
      <c r="O2015" t="s">
        <v>4143</v>
      </c>
      <c r="P2015">
        <v>47362</v>
      </c>
      <c r="Q2015">
        <v>1840008396</v>
      </c>
      <c r="R2015" t="str">
        <f t="shared" si="343"/>
        <v>small</v>
      </c>
      <c r="S2015">
        <f t="shared" si="344"/>
        <v>1</v>
      </c>
      <c r="T2015">
        <v>2014</v>
      </c>
      <c r="U2015">
        <f t="shared" si="345"/>
        <v>9.7657186227912316</v>
      </c>
      <c r="V2015">
        <f t="shared" si="346"/>
        <v>2014</v>
      </c>
      <c r="W2015" t="str">
        <f t="shared" si="347"/>
        <v/>
      </c>
      <c r="X2015" t="str">
        <f t="shared" si="348"/>
        <v/>
      </c>
      <c r="Y2015" t="str">
        <f t="shared" si="349"/>
        <v/>
      </c>
      <c r="Z2015" t="str">
        <f t="shared" si="350"/>
        <v/>
      </c>
      <c r="AA2015" t="str">
        <f t="shared" si="351"/>
        <v/>
      </c>
      <c r="AB2015" t="str">
        <f t="shared" si="352"/>
        <v/>
      </c>
    </row>
    <row r="2016" spans="1:28" x14ac:dyDescent="0.45">
      <c r="A2016" t="s">
        <v>3977</v>
      </c>
      <c r="B2016" t="s">
        <v>3977</v>
      </c>
      <c r="C2016" t="s">
        <v>3789</v>
      </c>
      <c r="D2016" t="s">
        <v>3790</v>
      </c>
      <c r="E2016">
        <v>17089</v>
      </c>
      <c r="F2016" t="s">
        <v>2924</v>
      </c>
      <c r="G2016">
        <v>41.808300000000003</v>
      </c>
      <c r="H2016">
        <v>-88.341200000000001</v>
      </c>
      <c r="I2016">
        <v>17426</v>
      </c>
      <c r="J2016">
        <v>17426</v>
      </c>
      <c r="K2016">
        <f t="shared" si="342"/>
        <v>9.7657186227912316</v>
      </c>
      <c r="L2016">
        <v>929</v>
      </c>
      <c r="M2016" t="s">
        <v>19</v>
      </c>
      <c r="N2016" t="b">
        <v>1</v>
      </c>
      <c r="O2016" t="s">
        <v>596</v>
      </c>
      <c r="P2016">
        <v>60542</v>
      </c>
      <c r="Q2016">
        <v>1840011351</v>
      </c>
      <c r="R2016" t="str">
        <f t="shared" si="343"/>
        <v>small</v>
      </c>
      <c r="S2016">
        <f t="shared" si="344"/>
        <v>1</v>
      </c>
      <c r="T2016">
        <v>2015</v>
      </c>
      <c r="U2016">
        <f t="shared" si="345"/>
        <v>9.7657186227912316</v>
      </c>
      <c r="V2016">
        <f t="shared" si="346"/>
        <v>2015</v>
      </c>
      <c r="W2016" t="str">
        <f t="shared" si="347"/>
        <v/>
      </c>
      <c r="X2016" t="str">
        <f t="shared" si="348"/>
        <v/>
      </c>
      <c r="Y2016" t="str">
        <f t="shared" si="349"/>
        <v/>
      </c>
      <c r="Z2016" t="str">
        <f t="shared" si="350"/>
        <v/>
      </c>
      <c r="AA2016" t="str">
        <f t="shared" si="351"/>
        <v/>
      </c>
      <c r="AB2016" t="str">
        <f t="shared" si="352"/>
        <v/>
      </c>
    </row>
    <row r="2017" spans="1:28" x14ac:dyDescent="0.45">
      <c r="A2017" t="s">
        <v>3223</v>
      </c>
      <c r="B2017" t="s">
        <v>3223</v>
      </c>
      <c r="C2017" t="s">
        <v>2998</v>
      </c>
      <c r="D2017" t="s">
        <v>2957</v>
      </c>
      <c r="E2017">
        <v>6013</v>
      </c>
      <c r="F2017" t="s">
        <v>3002</v>
      </c>
      <c r="G2017">
        <v>37.843800000000002</v>
      </c>
      <c r="H2017">
        <v>-122.1225</v>
      </c>
      <c r="I2017">
        <v>17416</v>
      </c>
      <c r="J2017">
        <v>17416</v>
      </c>
      <c r="K2017">
        <f t="shared" si="342"/>
        <v>9.7651446029143827</v>
      </c>
      <c r="L2017">
        <v>710</v>
      </c>
      <c r="M2017" t="s">
        <v>19</v>
      </c>
      <c r="N2017" t="b">
        <v>1</v>
      </c>
      <c r="O2017" t="s">
        <v>20</v>
      </c>
      <c r="P2017" t="s">
        <v>3224</v>
      </c>
      <c r="Q2017">
        <v>1840022538</v>
      </c>
      <c r="R2017" t="str">
        <f t="shared" si="343"/>
        <v>small</v>
      </c>
      <c r="S2017">
        <f t="shared" si="344"/>
        <v>1</v>
      </c>
      <c r="T2017">
        <v>2016</v>
      </c>
      <c r="U2017">
        <f t="shared" si="345"/>
        <v>9.7651446029143827</v>
      </c>
      <c r="V2017">
        <f t="shared" si="346"/>
        <v>2016</v>
      </c>
      <c r="W2017" t="str">
        <f t="shared" si="347"/>
        <v/>
      </c>
      <c r="X2017" t="str">
        <f t="shared" si="348"/>
        <v/>
      </c>
      <c r="Y2017" t="str">
        <f t="shared" si="349"/>
        <v/>
      </c>
      <c r="Z2017" t="str">
        <f t="shared" si="350"/>
        <v/>
      </c>
      <c r="AA2017" t="str">
        <f t="shared" si="351"/>
        <v/>
      </c>
      <c r="AB2017" t="str">
        <f t="shared" si="352"/>
        <v/>
      </c>
    </row>
    <row r="2018" spans="1:28" x14ac:dyDescent="0.45">
      <c r="A2018" t="s">
        <v>3882</v>
      </c>
      <c r="B2018" t="s">
        <v>3882</v>
      </c>
      <c r="C2018" t="s">
        <v>3789</v>
      </c>
      <c r="D2018" t="s">
        <v>3790</v>
      </c>
      <c r="E2018">
        <v>17031</v>
      </c>
      <c r="F2018" t="s">
        <v>2551</v>
      </c>
      <c r="G2018">
        <v>41.698599999999999</v>
      </c>
      <c r="H2018">
        <v>-87.826599999999999</v>
      </c>
      <c r="I2018">
        <v>17410</v>
      </c>
      <c r="J2018">
        <v>17410</v>
      </c>
      <c r="K2018">
        <f t="shared" si="342"/>
        <v>9.7648000327622348</v>
      </c>
      <c r="L2018">
        <v>1582</v>
      </c>
      <c r="M2018" t="s">
        <v>19</v>
      </c>
      <c r="N2018" t="b">
        <v>1</v>
      </c>
      <c r="O2018" t="s">
        <v>596</v>
      </c>
      <c r="P2018">
        <v>60465</v>
      </c>
      <c r="Q2018">
        <v>1840009182</v>
      </c>
      <c r="R2018" t="str">
        <f t="shared" si="343"/>
        <v>small</v>
      </c>
      <c r="S2018">
        <f t="shared" si="344"/>
        <v>1</v>
      </c>
      <c r="T2018">
        <v>2017</v>
      </c>
      <c r="U2018">
        <f t="shared" si="345"/>
        <v>9.7648000327622348</v>
      </c>
      <c r="V2018">
        <f t="shared" si="346"/>
        <v>2017</v>
      </c>
      <c r="W2018" t="str">
        <f t="shared" si="347"/>
        <v/>
      </c>
      <c r="X2018" t="str">
        <f t="shared" si="348"/>
        <v/>
      </c>
      <c r="Y2018" t="str">
        <f t="shared" si="349"/>
        <v/>
      </c>
      <c r="Z2018" t="str">
        <f t="shared" si="350"/>
        <v/>
      </c>
      <c r="AA2018" t="str">
        <f t="shared" si="351"/>
        <v/>
      </c>
      <c r="AB2018" t="str">
        <f t="shared" si="352"/>
        <v/>
      </c>
    </row>
    <row r="2019" spans="1:28" x14ac:dyDescent="0.45">
      <c r="A2019" t="s">
        <v>2544</v>
      </c>
      <c r="B2019" t="s">
        <v>2544</v>
      </c>
      <c r="C2019" t="s">
        <v>4859</v>
      </c>
      <c r="D2019" t="s">
        <v>4860</v>
      </c>
      <c r="E2019">
        <v>27003</v>
      </c>
      <c r="F2019" t="s">
        <v>2544</v>
      </c>
      <c r="G2019">
        <v>45.21</v>
      </c>
      <c r="H2019">
        <v>-93.389399999999995</v>
      </c>
      <c r="I2019">
        <v>17400</v>
      </c>
      <c r="J2019">
        <v>17400</v>
      </c>
      <c r="K2019">
        <f t="shared" si="342"/>
        <v>9.7642254852026209</v>
      </c>
      <c r="L2019">
        <v>1003</v>
      </c>
      <c r="M2019" t="s">
        <v>19</v>
      </c>
      <c r="N2019" t="b">
        <v>1</v>
      </c>
      <c r="O2019" t="s">
        <v>596</v>
      </c>
      <c r="P2019">
        <v>55303</v>
      </c>
      <c r="Q2019">
        <v>1840006717</v>
      </c>
      <c r="R2019" t="str">
        <f t="shared" si="343"/>
        <v>small</v>
      </c>
      <c r="S2019">
        <f t="shared" si="344"/>
        <v>1</v>
      </c>
      <c r="T2019">
        <v>2018</v>
      </c>
      <c r="U2019">
        <f t="shared" si="345"/>
        <v>9.7642254852026209</v>
      </c>
      <c r="V2019">
        <f t="shared" si="346"/>
        <v>2018</v>
      </c>
      <c r="W2019" t="str">
        <f t="shared" si="347"/>
        <v/>
      </c>
      <c r="X2019" t="str">
        <f t="shared" si="348"/>
        <v/>
      </c>
      <c r="Y2019" t="str">
        <f t="shared" si="349"/>
        <v/>
      </c>
      <c r="Z2019" t="str">
        <f t="shared" si="350"/>
        <v/>
      </c>
      <c r="AA2019" t="str">
        <f t="shared" si="351"/>
        <v/>
      </c>
      <c r="AB2019" t="str">
        <f t="shared" si="352"/>
        <v/>
      </c>
    </row>
    <row r="2020" spans="1:28" x14ac:dyDescent="0.45">
      <c r="A2020" t="s">
        <v>842</v>
      </c>
      <c r="B2020" t="s">
        <v>842</v>
      </c>
      <c r="C2020" t="s">
        <v>4288</v>
      </c>
      <c r="D2020" t="s">
        <v>2932</v>
      </c>
      <c r="E2020">
        <v>40123</v>
      </c>
      <c r="F2020" t="s">
        <v>2139</v>
      </c>
      <c r="G2020">
        <v>34.768300000000004</v>
      </c>
      <c r="H2020">
        <v>-96.668899999999994</v>
      </c>
      <c r="I2020">
        <v>17981</v>
      </c>
      <c r="J2020">
        <v>17371</v>
      </c>
      <c r="K2020">
        <f t="shared" si="342"/>
        <v>9.762557428101923</v>
      </c>
      <c r="L2020">
        <v>339</v>
      </c>
      <c r="M2020" t="s">
        <v>19</v>
      </c>
      <c r="N2020" t="b">
        <v>1</v>
      </c>
      <c r="O2020" t="s">
        <v>596</v>
      </c>
      <c r="P2020" t="s">
        <v>4351</v>
      </c>
      <c r="Q2020">
        <v>1840019191</v>
      </c>
      <c r="R2020" t="str">
        <f t="shared" si="343"/>
        <v>small</v>
      </c>
      <c r="S2020">
        <f t="shared" si="344"/>
        <v>1</v>
      </c>
      <c r="T2020">
        <v>2019</v>
      </c>
      <c r="U2020">
        <f t="shared" si="345"/>
        <v>9.762557428101923</v>
      </c>
      <c r="V2020">
        <f t="shared" si="346"/>
        <v>2019</v>
      </c>
      <c r="W2020" t="str">
        <f t="shared" si="347"/>
        <v/>
      </c>
      <c r="X2020" t="str">
        <f t="shared" si="348"/>
        <v/>
      </c>
      <c r="Y2020" t="str">
        <f t="shared" si="349"/>
        <v/>
      </c>
      <c r="Z2020" t="str">
        <f t="shared" si="350"/>
        <v/>
      </c>
      <c r="AA2020" t="str">
        <f t="shared" si="351"/>
        <v/>
      </c>
      <c r="AB2020" t="str">
        <f t="shared" si="352"/>
        <v/>
      </c>
    </row>
    <row r="2021" spans="1:28" x14ac:dyDescent="0.45">
      <c r="A2021" t="s">
        <v>4604</v>
      </c>
      <c r="B2021" t="s">
        <v>4604</v>
      </c>
      <c r="C2021" t="s">
        <v>4580</v>
      </c>
      <c r="D2021" t="s">
        <v>899</v>
      </c>
      <c r="E2021">
        <v>39151</v>
      </c>
      <c r="F2021" t="s">
        <v>2506</v>
      </c>
      <c r="G2021">
        <v>40.874200000000002</v>
      </c>
      <c r="H2021">
        <v>-81.397099999999995</v>
      </c>
      <c r="I2021">
        <v>17365</v>
      </c>
      <c r="J2021">
        <v>17365</v>
      </c>
      <c r="K2021">
        <f t="shared" si="342"/>
        <v>9.7622119651781745</v>
      </c>
      <c r="L2021">
        <v>1047</v>
      </c>
      <c r="M2021" t="s">
        <v>19</v>
      </c>
      <c r="N2021" t="b">
        <v>1</v>
      </c>
      <c r="O2021" t="s">
        <v>330</v>
      </c>
      <c r="P2021" t="s">
        <v>4605</v>
      </c>
      <c r="Q2021">
        <v>1840008290</v>
      </c>
      <c r="R2021" t="str">
        <f t="shared" si="343"/>
        <v>small</v>
      </c>
      <c r="S2021">
        <f t="shared" si="344"/>
        <v>1</v>
      </c>
      <c r="T2021">
        <v>2020</v>
      </c>
      <c r="U2021">
        <f t="shared" si="345"/>
        <v>9.7622119651781745</v>
      </c>
      <c r="V2021">
        <f t="shared" si="346"/>
        <v>2020</v>
      </c>
      <c r="W2021" t="str">
        <f t="shared" si="347"/>
        <v/>
      </c>
      <c r="X2021" t="str">
        <f t="shared" si="348"/>
        <v/>
      </c>
      <c r="Y2021" t="str">
        <f t="shared" si="349"/>
        <v/>
      </c>
      <c r="Z2021" t="str">
        <f t="shared" si="350"/>
        <v/>
      </c>
      <c r="AA2021" t="str">
        <f t="shared" si="351"/>
        <v/>
      </c>
      <c r="AB2021" t="str">
        <f t="shared" si="352"/>
        <v/>
      </c>
    </row>
    <row r="2022" spans="1:28" x14ac:dyDescent="0.45">
      <c r="A2022" t="s">
        <v>2037</v>
      </c>
      <c r="B2022" t="s">
        <v>2037</v>
      </c>
      <c r="C2022" t="s">
        <v>1679</v>
      </c>
      <c r="D2022" t="s">
        <v>1680</v>
      </c>
      <c r="E2022">
        <v>48257</v>
      </c>
      <c r="F2022" t="s">
        <v>1721</v>
      </c>
      <c r="G2022">
        <v>32.730899999999998</v>
      </c>
      <c r="H2022">
        <v>-96.288399999999996</v>
      </c>
      <c r="I2022">
        <v>16252</v>
      </c>
      <c r="J2022">
        <v>17329</v>
      </c>
      <c r="K2022">
        <f t="shared" si="342"/>
        <v>9.7601366776402454</v>
      </c>
      <c r="L2022">
        <v>337</v>
      </c>
      <c r="M2022" t="s">
        <v>19</v>
      </c>
      <c r="N2022" t="b">
        <v>1</v>
      </c>
      <c r="O2022" t="s">
        <v>596</v>
      </c>
      <c r="P2022" t="s">
        <v>2072</v>
      </c>
      <c r="Q2022">
        <v>1840022065</v>
      </c>
      <c r="R2022" t="str">
        <f t="shared" si="343"/>
        <v>small</v>
      </c>
      <c r="S2022">
        <f t="shared" si="344"/>
        <v>1</v>
      </c>
      <c r="T2022">
        <v>2021</v>
      </c>
      <c r="U2022">
        <f t="shared" si="345"/>
        <v>9.7601366776402454</v>
      </c>
      <c r="V2022">
        <f t="shared" si="346"/>
        <v>2021</v>
      </c>
      <c r="W2022" t="str">
        <f t="shared" si="347"/>
        <v/>
      </c>
      <c r="X2022" t="str">
        <f t="shared" si="348"/>
        <v/>
      </c>
      <c r="Y2022" t="str">
        <f t="shared" si="349"/>
        <v/>
      </c>
      <c r="Z2022" t="str">
        <f t="shared" si="350"/>
        <v/>
      </c>
      <c r="AA2022" t="str">
        <f t="shared" si="351"/>
        <v/>
      </c>
      <c r="AB2022" t="str">
        <f t="shared" si="352"/>
        <v/>
      </c>
    </row>
    <row r="2023" spans="1:28" x14ac:dyDescent="0.45">
      <c r="A2023" t="s">
        <v>5307</v>
      </c>
      <c r="B2023" t="s">
        <v>5307</v>
      </c>
      <c r="C2023" t="s">
        <v>5269</v>
      </c>
      <c r="D2023" t="s">
        <v>766</v>
      </c>
      <c r="E2023">
        <v>41059</v>
      </c>
      <c r="F2023" t="s">
        <v>1219</v>
      </c>
      <c r="G2023">
        <v>45.832900000000002</v>
      </c>
      <c r="H2023">
        <v>-119.2859</v>
      </c>
      <c r="I2023">
        <v>28704</v>
      </c>
      <c r="J2023">
        <v>17295</v>
      </c>
      <c r="K2023">
        <f t="shared" si="342"/>
        <v>9.7581727213712686</v>
      </c>
      <c r="L2023">
        <v>853</v>
      </c>
      <c r="M2023" t="s">
        <v>19</v>
      </c>
      <c r="N2023" t="b">
        <v>1</v>
      </c>
      <c r="O2023" t="s">
        <v>20</v>
      </c>
      <c r="P2023">
        <v>97838</v>
      </c>
      <c r="Q2023">
        <v>1840019915</v>
      </c>
      <c r="R2023" t="str">
        <f t="shared" si="343"/>
        <v>small</v>
      </c>
      <c r="S2023">
        <f t="shared" si="344"/>
        <v>1</v>
      </c>
      <c r="T2023">
        <v>2022</v>
      </c>
      <c r="U2023">
        <f t="shared" si="345"/>
        <v>9.7581727213712686</v>
      </c>
      <c r="V2023">
        <f t="shared" si="346"/>
        <v>2022</v>
      </c>
      <c r="W2023" t="str">
        <f t="shared" si="347"/>
        <v/>
      </c>
      <c r="X2023" t="str">
        <f t="shared" si="348"/>
        <v/>
      </c>
      <c r="Y2023" t="str">
        <f t="shared" si="349"/>
        <v/>
      </c>
      <c r="Z2023" t="str">
        <f t="shared" si="350"/>
        <v/>
      </c>
      <c r="AA2023" t="str">
        <f t="shared" si="351"/>
        <v/>
      </c>
      <c r="AB2023" t="str">
        <f t="shared" si="352"/>
        <v/>
      </c>
    </row>
    <row r="2024" spans="1:28" x14ac:dyDescent="0.45">
      <c r="A2024" t="s">
        <v>2943</v>
      </c>
      <c r="B2024" t="s">
        <v>2943</v>
      </c>
      <c r="C2024" t="s">
        <v>4859</v>
      </c>
      <c r="D2024" t="s">
        <v>4860</v>
      </c>
      <c r="E2024">
        <v>27171</v>
      </c>
      <c r="F2024" t="s">
        <v>1157</v>
      </c>
      <c r="G2024">
        <v>45.2014</v>
      </c>
      <c r="H2024">
        <v>-93.691900000000004</v>
      </c>
      <c r="I2024">
        <v>17295</v>
      </c>
      <c r="J2024">
        <v>17295</v>
      </c>
      <c r="K2024">
        <f t="shared" si="342"/>
        <v>9.7581727213712686</v>
      </c>
      <c r="L2024">
        <v>204</v>
      </c>
      <c r="M2024" t="s">
        <v>19</v>
      </c>
      <c r="N2024" t="b">
        <v>1</v>
      </c>
      <c r="O2024" t="s">
        <v>596</v>
      </c>
      <c r="P2024" t="s">
        <v>4934</v>
      </c>
      <c r="Q2024">
        <v>1840008901</v>
      </c>
      <c r="R2024" t="str">
        <f t="shared" si="343"/>
        <v>small</v>
      </c>
      <c r="S2024">
        <f t="shared" si="344"/>
        <v>1</v>
      </c>
      <c r="T2024">
        <v>2023</v>
      </c>
      <c r="U2024">
        <f t="shared" si="345"/>
        <v>9.7581727213712686</v>
      </c>
      <c r="V2024">
        <f t="shared" si="346"/>
        <v>2023</v>
      </c>
      <c r="W2024" t="str">
        <f t="shared" si="347"/>
        <v/>
      </c>
      <c r="X2024" t="str">
        <f t="shared" si="348"/>
        <v/>
      </c>
      <c r="Y2024" t="str">
        <f t="shared" si="349"/>
        <v/>
      </c>
      <c r="Z2024" t="str">
        <f t="shared" si="350"/>
        <v/>
      </c>
      <c r="AA2024" t="str">
        <f t="shared" si="351"/>
        <v/>
      </c>
      <c r="AB2024" t="str">
        <f t="shared" si="352"/>
        <v/>
      </c>
    </row>
    <row r="2025" spans="1:28" x14ac:dyDescent="0.45">
      <c r="A2025" t="s">
        <v>1989</v>
      </c>
      <c r="B2025" t="s">
        <v>1989</v>
      </c>
      <c r="C2025" t="s">
        <v>1679</v>
      </c>
      <c r="D2025" t="s">
        <v>1680</v>
      </c>
      <c r="E2025">
        <v>48245</v>
      </c>
      <c r="F2025" t="s">
        <v>60</v>
      </c>
      <c r="G2025">
        <v>29.970700000000001</v>
      </c>
      <c r="H2025">
        <v>-94.001499999999993</v>
      </c>
      <c r="I2025">
        <v>17294</v>
      </c>
      <c r="J2025">
        <v>17294</v>
      </c>
      <c r="K2025">
        <f t="shared" si="342"/>
        <v>9.7581148995203755</v>
      </c>
      <c r="L2025">
        <v>1127</v>
      </c>
      <c r="M2025" t="s">
        <v>19</v>
      </c>
      <c r="N2025" t="b">
        <v>1</v>
      </c>
      <c r="O2025" t="s">
        <v>596</v>
      </c>
      <c r="P2025">
        <v>77627</v>
      </c>
      <c r="Q2025">
        <v>1840020917</v>
      </c>
      <c r="R2025" t="str">
        <f t="shared" si="343"/>
        <v>small</v>
      </c>
      <c r="S2025">
        <f t="shared" si="344"/>
        <v>1</v>
      </c>
      <c r="T2025">
        <v>2024</v>
      </c>
      <c r="U2025">
        <f t="shared" si="345"/>
        <v>9.7581148995203755</v>
      </c>
      <c r="V2025">
        <f t="shared" si="346"/>
        <v>2024</v>
      </c>
      <c r="W2025" t="str">
        <f t="shared" si="347"/>
        <v/>
      </c>
      <c r="X2025" t="str">
        <f t="shared" si="348"/>
        <v/>
      </c>
      <c r="Y2025" t="str">
        <f t="shared" si="349"/>
        <v/>
      </c>
      <c r="Z2025" t="str">
        <f t="shared" si="350"/>
        <v/>
      </c>
      <c r="AA2025" t="str">
        <f t="shared" si="351"/>
        <v/>
      </c>
      <c r="AB2025" t="str">
        <f t="shared" si="352"/>
        <v/>
      </c>
    </row>
    <row r="2026" spans="1:28" x14ac:dyDescent="0.45">
      <c r="A2026" t="s">
        <v>93</v>
      </c>
      <c r="B2026" t="s">
        <v>93</v>
      </c>
      <c r="C2026" t="s">
        <v>4722</v>
      </c>
      <c r="D2026" t="s">
        <v>4723</v>
      </c>
      <c r="E2026">
        <v>49011</v>
      </c>
      <c r="F2026" t="s">
        <v>951</v>
      </c>
      <c r="G2026">
        <v>40.928400000000003</v>
      </c>
      <c r="H2026">
        <v>-111.8848</v>
      </c>
      <c r="I2026">
        <v>17286</v>
      </c>
      <c r="J2026">
        <v>17286</v>
      </c>
      <c r="K2026">
        <f t="shared" si="342"/>
        <v>9.7576522043125831</v>
      </c>
      <c r="L2026">
        <v>1117</v>
      </c>
      <c r="M2026" t="s">
        <v>19</v>
      </c>
      <c r="N2026" t="b">
        <v>1</v>
      </c>
      <c r="O2026" t="s">
        <v>1371</v>
      </c>
      <c r="P2026">
        <v>84014</v>
      </c>
      <c r="Q2026">
        <v>1840018734</v>
      </c>
      <c r="R2026" t="str">
        <f t="shared" si="343"/>
        <v>small</v>
      </c>
      <c r="S2026">
        <f t="shared" si="344"/>
        <v>1</v>
      </c>
      <c r="T2026">
        <v>2025</v>
      </c>
      <c r="U2026">
        <f t="shared" si="345"/>
        <v>9.7576522043125831</v>
      </c>
      <c r="V2026">
        <f t="shared" si="346"/>
        <v>2025</v>
      </c>
      <c r="W2026" t="str">
        <f t="shared" si="347"/>
        <v/>
      </c>
      <c r="X2026" t="str">
        <f t="shared" si="348"/>
        <v/>
      </c>
      <c r="Y2026" t="str">
        <f t="shared" si="349"/>
        <v/>
      </c>
      <c r="Z2026" t="str">
        <f t="shared" si="350"/>
        <v/>
      </c>
      <c r="AA2026" t="str">
        <f t="shared" si="351"/>
        <v/>
      </c>
      <c r="AB2026" t="str">
        <f t="shared" si="352"/>
        <v/>
      </c>
    </row>
    <row r="2027" spans="1:28" x14ac:dyDescent="0.45">
      <c r="A2027" t="s">
        <v>836</v>
      </c>
      <c r="B2027" t="s">
        <v>836</v>
      </c>
      <c r="C2027" t="s">
        <v>594</v>
      </c>
      <c r="D2027" t="s">
        <v>595</v>
      </c>
      <c r="E2027">
        <v>55009</v>
      </c>
      <c r="F2027" t="s">
        <v>631</v>
      </c>
      <c r="G2027">
        <v>44.479599999999998</v>
      </c>
      <c r="H2027">
        <v>-88.088999999999999</v>
      </c>
      <c r="I2027">
        <v>17274</v>
      </c>
      <c r="J2027">
        <v>17274</v>
      </c>
      <c r="K2027">
        <f t="shared" si="342"/>
        <v>9.7569577598402315</v>
      </c>
      <c r="L2027">
        <v>538</v>
      </c>
      <c r="M2027" t="s">
        <v>19</v>
      </c>
      <c r="N2027" t="b">
        <v>1</v>
      </c>
      <c r="O2027" t="s">
        <v>596</v>
      </c>
      <c r="P2027" t="s">
        <v>837</v>
      </c>
      <c r="Q2027">
        <v>1840002342</v>
      </c>
      <c r="R2027" t="str">
        <f t="shared" si="343"/>
        <v>small</v>
      </c>
      <c r="S2027">
        <f t="shared" si="344"/>
        <v>1</v>
      </c>
      <c r="T2027">
        <v>2026</v>
      </c>
      <c r="U2027">
        <f t="shared" si="345"/>
        <v>9.7569577598402315</v>
      </c>
      <c r="V2027">
        <f t="shared" si="346"/>
        <v>2026</v>
      </c>
      <c r="W2027" t="str">
        <f t="shared" si="347"/>
        <v/>
      </c>
      <c r="X2027" t="str">
        <f t="shared" si="348"/>
        <v/>
      </c>
      <c r="Y2027" t="str">
        <f t="shared" si="349"/>
        <v/>
      </c>
      <c r="Z2027" t="str">
        <f t="shared" si="350"/>
        <v/>
      </c>
      <c r="AA2027" t="str">
        <f t="shared" si="351"/>
        <v/>
      </c>
      <c r="AB2027" t="str">
        <f t="shared" si="352"/>
        <v/>
      </c>
    </row>
    <row r="2028" spans="1:28" x14ac:dyDescent="0.45">
      <c r="A2028" t="s">
        <v>4820</v>
      </c>
      <c r="B2028" t="s">
        <v>4820</v>
      </c>
      <c r="C2028" t="s">
        <v>4781</v>
      </c>
      <c r="D2028" t="s">
        <v>4782</v>
      </c>
      <c r="E2028">
        <v>29023</v>
      </c>
      <c r="F2028" t="s">
        <v>761</v>
      </c>
      <c r="G2028">
        <v>36.763199999999998</v>
      </c>
      <c r="H2028">
        <v>-90.413600000000002</v>
      </c>
      <c r="I2028">
        <v>20714</v>
      </c>
      <c r="J2028">
        <v>17233</v>
      </c>
      <c r="K2028">
        <f t="shared" si="342"/>
        <v>9.7545814292815773</v>
      </c>
      <c r="L2028">
        <v>506</v>
      </c>
      <c r="M2028" t="s">
        <v>19</v>
      </c>
      <c r="N2028" t="b">
        <v>1</v>
      </c>
      <c r="O2028" t="s">
        <v>596</v>
      </c>
      <c r="P2028" t="s">
        <v>4821</v>
      </c>
      <c r="Q2028">
        <v>1840009935</v>
      </c>
      <c r="R2028" t="str">
        <f t="shared" si="343"/>
        <v>small</v>
      </c>
      <c r="S2028">
        <f t="shared" si="344"/>
        <v>1</v>
      </c>
      <c r="T2028">
        <v>2027</v>
      </c>
      <c r="U2028">
        <f t="shared" si="345"/>
        <v>9.7545814292815773</v>
      </c>
      <c r="V2028">
        <f t="shared" si="346"/>
        <v>2027</v>
      </c>
      <c r="W2028" t="str">
        <f t="shared" si="347"/>
        <v/>
      </c>
      <c r="X2028" t="str">
        <f t="shared" si="348"/>
        <v/>
      </c>
      <c r="Y2028" t="str">
        <f t="shared" si="349"/>
        <v/>
      </c>
      <c r="Z2028" t="str">
        <f t="shared" si="350"/>
        <v/>
      </c>
      <c r="AA2028" t="str">
        <f t="shared" si="351"/>
        <v/>
      </c>
      <c r="AB2028" t="str">
        <f t="shared" si="352"/>
        <v/>
      </c>
    </row>
    <row r="2029" spans="1:28" x14ac:dyDescent="0.45">
      <c r="A2029" t="s">
        <v>2605</v>
      </c>
      <c r="B2029" t="s">
        <v>2605</v>
      </c>
      <c r="C2029" t="s">
        <v>4580</v>
      </c>
      <c r="D2029" t="s">
        <v>899</v>
      </c>
      <c r="E2029">
        <v>39035</v>
      </c>
      <c r="F2029" t="s">
        <v>4584</v>
      </c>
      <c r="G2029">
        <v>41.531799999999997</v>
      </c>
      <c r="H2029">
        <v>-81.579499999999996</v>
      </c>
      <c r="I2029">
        <v>17220</v>
      </c>
      <c r="J2029">
        <v>17220</v>
      </c>
      <c r="K2029">
        <f t="shared" si="342"/>
        <v>9.7538267779817218</v>
      </c>
      <c r="L2029">
        <v>2154</v>
      </c>
      <c r="M2029" t="s">
        <v>19</v>
      </c>
      <c r="N2029" t="b">
        <v>1</v>
      </c>
      <c r="O2029" t="s">
        <v>330</v>
      </c>
      <c r="P2029">
        <v>44112</v>
      </c>
      <c r="Q2029">
        <v>1840000599</v>
      </c>
      <c r="R2029" t="str">
        <f t="shared" si="343"/>
        <v>small</v>
      </c>
      <c r="S2029">
        <f t="shared" si="344"/>
        <v>1</v>
      </c>
      <c r="T2029">
        <v>2028</v>
      </c>
      <c r="U2029">
        <f t="shared" si="345"/>
        <v>9.7538267779817218</v>
      </c>
      <c r="V2029">
        <f t="shared" si="346"/>
        <v>2028</v>
      </c>
      <c r="W2029" t="str">
        <f t="shared" si="347"/>
        <v/>
      </c>
      <c r="X2029" t="str">
        <f t="shared" si="348"/>
        <v/>
      </c>
      <c r="Y2029" t="str">
        <f t="shared" si="349"/>
        <v/>
      </c>
      <c r="Z2029" t="str">
        <f t="shared" si="350"/>
        <v/>
      </c>
      <c r="AA2029" t="str">
        <f t="shared" si="351"/>
        <v/>
      </c>
      <c r="AB2029" t="str">
        <f t="shared" si="352"/>
        <v/>
      </c>
    </row>
    <row r="2030" spans="1:28" x14ac:dyDescent="0.45">
      <c r="A2030" t="s">
        <v>2101</v>
      </c>
      <c r="B2030" t="s">
        <v>2101</v>
      </c>
      <c r="C2030" t="s">
        <v>1679</v>
      </c>
      <c r="D2030" t="s">
        <v>1680</v>
      </c>
      <c r="E2030">
        <v>48439</v>
      </c>
      <c r="F2030" t="s">
        <v>1688</v>
      </c>
      <c r="G2030">
        <v>32.755400000000002</v>
      </c>
      <c r="H2030">
        <v>-97.460499999999996</v>
      </c>
      <c r="I2030">
        <v>17204</v>
      </c>
      <c r="J2030">
        <v>17204</v>
      </c>
      <c r="K2030">
        <f t="shared" si="342"/>
        <v>9.7528971939036264</v>
      </c>
      <c r="L2030">
        <v>1318</v>
      </c>
      <c r="M2030" t="s">
        <v>19</v>
      </c>
      <c r="N2030" t="b">
        <v>1</v>
      </c>
      <c r="O2030" t="s">
        <v>596</v>
      </c>
      <c r="P2030">
        <v>76108</v>
      </c>
      <c r="Q2030">
        <v>1840022051</v>
      </c>
      <c r="R2030" t="str">
        <f t="shared" si="343"/>
        <v>small</v>
      </c>
      <c r="S2030">
        <f t="shared" si="344"/>
        <v>1</v>
      </c>
      <c r="T2030">
        <v>2029</v>
      </c>
      <c r="U2030">
        <f t="shared" si="345"/>
        <v>9.7528971939036264</v>
      </c>
      <c r="V2030">
        <f t="shared" si="346"/>
        <v>2029</v>
      </c>
      <c r="W2030" t="str">
        <f t="shared" si="347"/>
        <v/>
      </c>
      <c r="X2030" t="str">
        <f t="shared" si="348"/>
        <v/>
      </c>
      <c r="Y2030" t="str">
        <f t="shared" si="349"/>
        <v/>
      </c>
      <c r="Z2030" t="str">
        <f t="shared" si="350"/>
        <v/>
      </c>
      <c r="AA2030" t="str">
        <f t="shared" si="351"/>
        <v/>
      </c>
      <c r="AB2030" t="str">
        <f t="shared" si="352"/>
        <v/>
      </c>
    </row>
    <row r="2031" spans="1:28" x14ac:dyDescent="0.45">
      <c r="A2031" t="s">
        <v>2163</v>
      </c>
      <c r="B2031" t="s">
        <v>2163</v>
      </c>
      <c r="C2031" t="s">
        <v>2998</v>
      </c>
      <c r="D2031" t="s">
        <v>2957</v>
      </c>
      <c r="E2031">
        <v>6025</v>
      </c>
      <c r="F2031" t="s">
        <v>2163</v>
      </c>
      <c r="G2031">
        <v>32.837499999999999</v>
      </c>
      <c r="H2031">
        <v>-115.5719</v>
      </c>
      <c r="I2031">
        <v>17203</v>
      </c>
      <c r="J2031">
        <v>17203</v>
      </c>
      <c r="K2031">
        <f t="shared" si="342"/>
        <v>9.7528390661970388</v>
      </c>
      <c r="L2031">
        <v>1134</v>
      </c>
      <c r="M2031" t="s">
        <v>19</v>
      </c>
      <c r="N2031" t="b">
        <v>1</v>
      </c>
      <c r="O2031" t="s">
        <v>20</v>
      </c>
      <c r="P2031">
        <v>92251</v>
      </c>
      <c r="Q2031">
        <v>1840019381</v>
      </c>
      <c r="R2031" t="str">
        <f t="shared" si="343"/>
        <v>small</v>
      </c>
      <c r="S2031">
        <f t="shared" si="344"/>
        <v>1</v>
      </c>
      <c r="T2031">
        <v>2030</v>
      </c>
      <c r="U2031">
        <f t="shared" si="345"/>
        <v>9.7528390661970388</v>
      </c>
      <c r="V2031">
        <f t="shared" si="346"/>
        <v>2030</v>
      </c>
      <c r="W2031" t="str">
        <f t="shared" si="347"/>
        <v/>
      </c>
      <c r="X2031" t="str">
        <f t="shared" si="348"/>
        <v/>
      </c>
      <c r="Y2031" t="str">
        <f t="shared" si="349"/>
        <v/>
      </c>
      <c r="Z2031" t="str">
        <f t="shared" si="350"/>
        <v/>
      </c>
      <c r="AA2031" t="str">
        <f t="shared" si="351"/>
        <v/>
      </c>
      <c r="AB2031" t="str">
        <f t="shared" si="352"/>
        <v/>
      </c>
    </row>
    <row r="2032" spans="1:28" x14ac:dyDescent="0.45">
      <c r="A2032" t="s">
        <v>2767</v>
      </c>
      <c r="B2032" t="s">
        <v>2767</v>
      </c>
      <c r="C2032" t="s">
        <v>2703</v>
      </c>
      <c r="D2032" t="s">
        <v>2129</v>
      </c>
      <c r="E2032">
        <v>36059</v>
      </c>
      <c r="F2032" t="s">
        <v>1010</v>
      </c>
      <c r="G2032">
        <v>40.681600000000003</v>
      </c>
      <c r="H2032">
        <v>-73.449600000000004</v>
      </c>
      <c r="I2032">
        <v>17202</v>
      </c>
      <c r="J2032">
        <v>17202</v>
      </c>
      <c r="K2032">
        <f t="shared" si="342"/>
        <v>9.7527809351114243</v>
      </c>
      <c r="L2032">
        <v>3005</v>
      </c>
      <c r="M2032" t="s">
        <v>19</v>
      </c>
      <c r="N2032" t="b">
        <v>1</v>
      </c>
      <c r="O2032" t="s">
        <v>330</v>
      </c>
      <c r="P2032">
        <v>11762</v>
      </c>
      <c r="Q2032">
        <v>1840005307</v>
      </c>
      <c r="R2032" t="str">
        <f t="shared" si="343"/>
        <v>small</v>
      </c>
      <c r="S2032">
        <f t="shared" si="344"/>
        <v>1</v>
      </c>
      <c r="T2032">
        <v>2031</v>
      </c>
      <c r="U2032">
        <f t="shared" si="345"/>
        <v>9.7527809351114243</v>
      </c>
      <c r="V2032">
        <f t="shared" si="346"/>
        <v>2031</v>
      </c>
      <c r="W2032" t="str">
        <f t="shared" si="347"/>
        <v/>
      </c>
      <c r="X2032" t="str">
        <f t="shared" si="348"/>
        <v/>
      </c>
      <c r="Y2032" t="str">
        <f t="shared" si="349"/>
        <v/>
      </c>
      <c r="Z2032" t="str">
        <f t="shared" si="350"/>
        <v/>
      </c>
      <c r="AA2032" t="str">
        <f t="shared" si="351"/>
        <v/>
      </c>
      <c r="AB2032" t="str">
        <f t="shared" si="352"/>
        <v/>
      </c>
    </row>
    <row r="2033" spans="1:28" x14ac:dyDescent="0.45">
      <c r="A2033" t="s">
        <v>441</v>
      </c>
      <c r="B2033" t="s">
        <v>441</v>
      </c>
      <c r="C2033" t="s">
        <v>4142</v>
      </c>
      <c r="D2033" t="s">
        <v>2864</v>
      </c>
      <c r="E2033">
        <v>18069</v>
      </c>
      <c r="F2033" t="s">
        <v>441</v>
      </c>
      <c r="G2033">
        <v>40.8812</v>
      </c>
      <c r="H2033">
        <v>-85.506200000000007</v>
      </c>
      <c r="I2033">
        <v>17982</v>
      </c>
      <c r="J2033">
        <v>17176</v>
      </c>
      <c r="K2033">
        <f t="shared" si="342"/>
        <v>9.7512683395586173</v>
      </c>
      <c r="L2033">
        <v>779</v>
      </c>
      <c r="M2033" t="s">
        <v>19</v>
      </c>
      <c r="N2033" t="b">
        <v>1</v>
      </c>
      <c r="O2033" t="s">
        <v>4143</v>
      </c>
      <c r="P2033">
        <v>46750</v>
      </c>
      <c r="Q2033">
        <v>1840007169</v>
      </c>
      <c r="R2033" t="str">
        <f t="shared" si="343"/>
        <v>small</v>
      </c>
      <c r="S2033">
        <f t="shared" si="344"/>
        <v>1</v>
      </c>
      <c r="T2033">
        <v>2032</v>
      </c>
      <c r="U2033">
        <f t="shared" si="345"/>
        <v>9.7512683395586173</v>
      </c>
      <c r="V2033">
        <f t="shared" si="346"/>
        <v>2032</v>
      </c>
      <c r="W2033" t="str">
        <f t="shared" si="347"/>
        <v/>
      </c>
      <c r="X2033" t="str">
        <f t="shared" si="348"/>
        <v/>
      </c>
      <c r="Y2033" t="str">
        <f t="shared" si="349"/>
        <v/>
      </c>
      <c r="Z2033" t="str">
        <f t="shared" si="350"/>
        <v/>
      </c>
      <c r="AA2033" t="str">
        <f t="shared" si="351"/>
        <v/>
      </c>
      <c r="AB2033" t="str">
        <f t="shared" si="352"/>
        <v/>
      </c>
    </row>
    <row r="2034" spans="1:28" x14ac:dyDescent="0.45">
      <c r="A2034" t="s">
        <v>4955</v>
      </c>
      <c r="B2034" t="s">
        <v>4955</v>
      </c>
      <c r="C2034" t="s">
        <v>4859</v>
      </c>
      <c r="D2034" t="s">
        <v>4860</v>
      </c>
      <c r="E2034">
        <v>27145</v>
      </c>
      <c r="F2034" t="s">
        <v>4872</v>
      </c>
      <c r="G2034">
        <v>45.618699999999997</v>
      </c>
      <c r="H2034">
        <v>-94.220200000000006</v>
      </c>
      <c r="I2034">
        <v>17147</v>
      </c>
      <c r="J2034">
        <v>17147</v>
      </c>
      <c r="K2034">
        <f t="shared" si="342"/>
        <v>9.7495785101788517</v>
      </c>
      <c r="L2034">
        <v>670</v>
      </c>
      <c r="M2034" t="s">
        <v>19</v>
      </c>
      <c r="N2034" t="b">
        <v>1</v>
      </c>
      <c r="O2034" t="s">
        <v>596</v>
      </c>
      <c r="P2034">
        <v>56377</v>
      </c>
      <c r="Q2034">
        <v>1840008886</v>
      </c>
      <c r="R2034" t="str">
        <f t="shared" si="343"/>
        <v>small</v>
      </c>
      <c r="S2034">
        <f t="shared" si="344"/>
        <v>1</v>
      </c>
      <c r="T2034">
        <v>2033</v>
      </c>
      <c r="U2034">
        <f t="shared" si="345"/>
        <v>9.7495785101788517</v>
      </c>
      <c r="V2034">
        <f t="shared" si="346"/>
        <v>2033</v>
      </c>
      <c r="W2034" t="str">
        <f t="shared" si="347"/>
        <v/>
      </c>
      <c r="X2034" t="str">
        <f t="shared" si="348"/>
        <v/>
      </c>
      <c r="Y2034" t="str">
        <f t="shared" si="349"/>
        <v/>
      </c>
      <c r="Z2034" t="str">
        <f t="shared" si="350"/>
        <v/>
      </c>
      <c r="AA2034" t="str">
        <f t="shared" si="351"/>
        <v/>
      </c>
      <c r="AB2034" t="str">
        <f t="shared" si="352"/>
        <v/>
      </c>
    </row>
    <row r="2035" spans="1:28" x14ac:dyDescent="0.45">
      <c r="A2035" t="s">
        <v>2567</v>
      </c>
      <c r="B2035" t="s">
        <v>2567</v>
      </c>
      <c r="C2035" t="s">
        <v>2528</v>
      </c>
      <c r="D2035" t="s">
        <v>2529</v>
      </c>
      <c r="E2035">
        <v>31153</v>
      </c>
      <c r="F2035" t="s">
        <v>2548</v>
      </c>
      <c r="G2035">
        <v>41.181600000000003</v>
      </c>
      <c r="H2035">
        <v>-96.066500000000005</v>
      </c>
      <c r="I2035">
        <v>17143</v>
      </c>
      <c r="J2035">
        <v>17143</v>
      </c>
      <c r="K2035">
        <f t="shared" si="342"/>
        <v>9.7493452060074812</v>
      </c>
      <c r="L2035">
        <v>1218</v>
      </c>
      <c r="M2035" t="s">
        <v>19</v>
      </c>
      <c r="N2035" t="b">
        <v>1</v>
      </c>
      <c r="O2035" t="s">
        <v>596</v>
      </c>
      <c r="P2035">
        <v>68128</v>
      </c>
      <c r="Q2035">
        <v>1840008263</v>
      </c>
      <c r="R2035" t="str">
        <f t="shared" si="343"/>
        <v>small</v>
      </c>
      <c r="S2035">
        <f t="shared" si="344"/>
        <v>1</v>
      </c>
      <c r="T2035">
        <v>2034</v>
      </c>
      <c r="U2035">
        <f t="shared" si="345"/>
        <v>9.7493452060074812</v>
      </c>
      <c r="V2035">
        <f t="shared" si="346"/>
        <v>2034</v>
      </c>
      <c r="W2035" t="str">
        <f t="shared" si="347"/>
        <v/>
      </c>
      <c r="X2035" t="str">
        <f t="shared" si="348"/>
        <v/>
      </c>
      <c r="Y2035" t="str">
        <f t="shared" si="349"/>
        <v/>
      </c>
      <c r="Z2035" t="str">
        <f t="shared" si="350"/>
        <v/>
      </c>
      <c r="AA2035" t="str">
        <f t="shared" si="351"/>
        <v/>
      </c>
      <c r="AB2035" t="str">
        <f t="shared" si="352"/>
        <v/>
      </c>
    </row>
    <row r="2036" spans="1:28" x14ac:dyDescent="0.45">
      <c r="A2036" t="s">
        <v>2110</v>
      </c>
      <c r="B2036" t="s">
        <v>2110</v>
      </c>
      <c r="C2036" t="s">
        <v>1679</v>
      </c>
      <c r="D2036" t="s">
        <v>1680</v>
      </c>
      <c r="E2036">
        <v>48201</v>
      </c>
      <c r="F2036" t="s">
        <v>1710</v>
      </c>
      <c r="G2036">
        <v>29.7911</v>
      </c>
      <c r="H2036">
        <v>-95.826800000000006</v>
      </c>
      <c r="I2036">
        <v>17116</v>
      </c>
      <c r="J2036">
        <v>17116</v>
      </c>
      <c r="K2036">
        <f t="shared" si="342"/>
        <v>9.7477689775367082</v>
      </c>
      <c r="L2036">
        <v>587</v>
      </c>
      <c r="M2036" t="s">
        <v>19</v>
      </c>
      <c r="N2036" t="b">
        <v>1</v>
      </c>
      <c r="O2036" t="s">
        <v>596</v>
      </c>
      <c r="P2036" t="s">
        <v>2111</v>
      </c>
      <c r="Q2036">
        <v>1840019648</v>
      </c>
      <c r="R2036" t="str">
        <f t="shared" si="343"/>
        <v>small</v>
      </c>
      <c r="S2036">
        <f t="shared" si="344"/>
        <v>1</v>
      </c>
      <c r="T2036">
        <v>2035</v>
      </c>
      <c r="U2036">
        <f t="shared" si="345"/>
        <v>9.7477689775367082</v>
      </c>
      <c r="V2036">
        <f t="shared" si="346"/>
        <v>2035</v>
      </c>
      <c r="W2036" t="str">
        <f t="shared" si="347"/>
        <v/>
      </c>
      <c r="X2036" t="str">
        <f t="shared" si="348"/>
        <v/>
      </c>
      <c r="Y2036" t="str">
        <f t="shared" si="349"/>
        <v/>
      </c>
      <c r="Z2036" t="str">
        <f t="shared" si="350"/>
        <v/>
      </c>
      <c r="AA2036" t="str">
        <f t="shared" si="351"/>
        <v/>
      </c>
      <c r="AB2036" t="str">
        <f t="shared" si="352"/>
        <v/>
      </c>
    </row>
    <row r="2037" spans="1:28" x14ac:dyDescent="0.45">
      <c r="A2037" t="s">
        <v>4725</v>
      </c>
      <c r="B2037" t="s">
        <v>4725</v>
      </c>
      <c r="C2037" t="s">
        <v>4722</v>
      </c>
      <c r="D2037" t="s">
        <v>4723</v>
      </c>
      <c r="E2037">
        <v>49057</v>
      </c>
      <c r="F2037" t="s">
        <v>4029</v>
      </c>
      <c r="G2037">
        <v>41.171500000000002</v>
      </c>
      <c r="H2037">
        <v>-111.9568</v>
      </c>
      <c r="I2037">
        <v>17094</v>
      </c>
      <c r="J2037">
        <v>17094</v>
      </c>
      <c r="K2037">
        <f t="shared" si="342"/>
        <v>9.7464828037259625</v>
      </c>
      <c r="L2037">
        <v>1792</v>
      </c>
      <c r="M2037" t="s">
        <v>19</v>
      </c>
      <c r="N2037" t="b">
        <v>1</v>
      </c>
      <c r="O2037" t="s">
        <v>1371</v>
      </c>
      <c r="P2037" t="s">
        <v>4726</v>
      </c>
      <c r="Q2037">
        <v>1840021342</v>
      </c>
      <c r="R2037" t="str">
        <f t="shared" si="343"/>
        <v>small</v>
      </c>
      <c r="S2037">
        <f t="shared" si="344"/>
        <v>1</v>
      </c>
      <c r="T2037">
        <v>2036</v>
      </c>
      <c r="U2037">
        <f t="shared" si="345"/>
        <v>9.7464828037259625</v>
      </c>
      <c r="V2037">
        <f t="shared" si="346"/>
        <v>2036</v>
      </c>
      <c r="W2037" t="str">
        <f t="shared" si="347"/>
        <v/>
      </c>
      <c r="X2037" t="str">
        <f t="shared" si="348"/>
        <v/>
      </c>
      <c r="Y2037" t="str">
        <f t="shared" si="349"/>
        <v/>
      </c>
      <c r="Z2037" t="str">
        <f t="shared" si="350"/>
        <v/>
      </c>
      <c r="AA2037" t="str">
        <f t="shared" si="351"/>
        <v/>
      </c>
      <c r="AB2037" t="str">
        <f t="shared" si="352"/>
        <v/>
      </c>
    </row>
    <row r="2038" spans="1:28" x14ac:dyDescent="0.45">
      <c r="A2038" t="s">
        <v>1757</v>
      </c>
      <c r="B2038" t="s">
        <v>1757</v>
      </c>
      <c r="C2038" t="s">
        <v>1679</v>
      </c>
      <c r="D2038" t="s">
        <v>1680</v>
      </c>
      <c r="E2038">
        <v>48477</v>
      </c>
      <c r="F2038" t="s">
        <v>17</v>
      </c>
      <c r="G2038">
        <v>30.157599999999999</v>
      </c>
      <c r="H2038">
        <v>-96.395700000000005</v>
      </c>
      <c r="I2038">
        <v>16951</v>
      </c>
      <c r="J2038">
        <v>16989</v>
      </c>
      <c r="K2038">
        <f t="shared" si="342"/>
        <v>9.7403213547819139</v>
      </c>
      <c r="L2038">
        <v>527</v>
      </c>
      <c r="M2038" t="s">
        <v>19</v>
      </c>
      <c r="N2038" t="b">
        <v>1</v>
      </c>
      <c r="O2038" t="s">
        <v>596</v>
      </c>
      <c r="P2038" t="s">
        <v>1758</v>
      </c>
      <c r="Q2038">
        <v>1840019604</v>
      </c>
      <c r="R2038" t="str">
        <f t="shared" si="343"/>
        <v>small</v>
      </c>
      <c r="S2038">
        <f t="shared" si="344"/>
        <v>1</v>
      </c>
      <c r="T2038">
        <v>2037</v>
      </c>
      <c r="U2038">
        <f t="shared" si="345"/>
        <v>9.7403213547819139</v>
      </c>
      <c r="V2038">
        <f t="shared" si="346"/>
        <v>2037</v>
      </c>
      <c r="W2038" t="str">
        <f t="shared" si="347"/>
        <v/>
      </c>
      <c r="X2038" t="str">
        <f t="shared" si="348"/>
        <v/>
      </c>
      <c r="Y2038" t="str">
        <f t="shared" si="349"/>
        <v/>
      </c>
      <c r="Z2038" t="str">
        <f t="shared" si="350"/>
        <v/>
      </c>
      <c r="AA2038" t="str">
        <f t="shared" si="351"/>
        <v/>
      </c>
      <c r="AB2038" t="str">
        <f t="shared" si="352"/>
        <v/>
      </c>
    </row>
    <row r="2039" spans="1:28" x14ac:dyDescent="0.45">
      <c r="A2039" t="s">
        <v>45</v>
      </c>
      <c r="B2039" t="s">
        <v>45</v>
      </c>
      <c r="C2039" t="s">
        <v>16</v>
      </c>
      <c r="D2039" t="s">
        <v>17</v>
      </c>
      <c r="E2039">
        <v>53041</v>
      </c>
      <c r="F2039" t="s">
        <v>22</v>
      </c>
      <c r="G2039">
        <v>46.7226</v>
      </c>
      <c r="H2039">
        <v>-122.9695</v>
      </c>
      <c r="I2039">
        <v>41077</v>
      </c>
      <c r="J2039">
        <v>16982</v>
      </c>
      <c r="K2039">
        <f t="shared" si="342"/>
        <v>9.7399092385593082</v>
      </c>
      <c r="L2039">
        <v>875</v>
      </c>
      <c r="M2039" t="s">
        <v>19</v>
      </c>
      <c r="N2039" t="b">
        <v>1</v>
      </c>
      <c r="O2039" t="s">
        <v>20</v>
      </c>
      <c r="P2039">
        <v>98531</v>
      </c>
      <c r="Q2039">
        <v>1840018471</v>
      </c>
      <c r="R2039" t="str">
        <f t="shared" si="343"/>
        <v>small</v>
      </c>
      <c r="S2039">
        <f t="shared" si="344"/>
        <v>1</v>
      </c>
      <c r="T2039">
        <v>2038</v>
      </c>
      <c r="U2039">
        <f t="shared" si="345"/>
        <v>9.7399092385593082</v>
      </c>
      <c r="V2039">
        <f t="shared" si="346"/>
        <v>2038</v>
      </c>
      <c r="W2039" t="str">
        <f t="shared" si="347"/>
        <v/>
      </c>
      <c r="X2039" t="str">
        <f t="shared" si="348"/>
        <v/>
      </c>
      <c r="Y2039" t="str">
        <f t="shared" si="349"/>
        <v/>
      </c>
      <c r="Z2039" t="str">
        <f t="shared" si="350"/>
        <v/>
      </c>
      <c r="AA2039" t="str">
        <f t="shared" si="351"/>
        <v/>
      </c>
      <c r="AB2039" t="str">
        <f t="shared" si="352"/>
        <v/>
      </c>
    </row>
    <row r="2040" spans="1:28" x14ac:dyDescent="0.45">
      <c r="A2040" t="s">
        <v>907</v>
      </c>
      <c r="B2040" t="s">
        <v>907</v>
      </c>
      <c r="C2040" t="s">
        <v>870</v>
      </c>
      <c r="D2040" t="s">
        <v>871</v>
      </c>
      <c r="E2040">
        <v>54081</v>
      </c>
      <c r="F2040" t="s">
        <v>876</v>
      </c>
      <c r="G2040">
        <v>37.787799999999997</v>
      </c>
      <c r="H2040">
        <v>-81.184100000000001</v>
      </c>
      <c r="I2040">
        <v>61693</v>
      </c>
      <c r="J2040">
        <v>16972</v>
      </c>
      <c r="K2040">
        <f t="shared" si="342"/>
        <v>9.7393202063222155</v>
      </c>
      <c r="L2040">
        <v>689</v>
      </c>
      <c r="M2040" t="s">
        <v>19</v>
      </c>
      <c r="N2040" t="b">
        <v>1</v>
      </c>
      <c r="O2040" t="s">
        <v>330</v>
      </c>
      <c r="P2040" t="s">
        <v>908</v>
      </c>
      <c r="Q2040">
        <v>1840006350</v>
      </c>
      <c r="R2040" t="str">
        <f t="shared" si="343"/>
        <v>small</v>
      </c>
      <c r="S2040">
        <f t="shared" si="344"/>
        <v>1</v>
      </c>
      <c r="T2040">
        <v>2039</v>
      </c>
      <c r="U2040">
        <f t="shared" si="345"/>
        <v>9.7393202063222155</v>
      </c>
      <c r="V2040">
        <f t="shared" si="346"/>
        <v>2039</v>
      </c>
      <c r="W2040" t="str">
        <f t="shared" si="347"/>
        <v/>
      </c>
      <c r="X2040" t="str">
        <f t="shared" si="348"/>
        <v/>
      </c>
      <c r="Y2040" t="str">
        <f t="shared" si="349"/>
        <v/>
      </c>
      <c r="Z2040" t="str">
        <f t="shared" si="350"/>
        <v/>
      </c>
      <c r="AA2040" t="str">
        <f t="shared" si="351"/>
        <v/>
      </c>
      <c r="AB2040" t="str">
        <f t="shared" si="352"/>
        <v/>
      </c>
    </row>
    <row r="2041" spans="1:28" x14ac:dyDescent="0.45">
      <c r="A2041" t="s">
        <v>507</v>
      </c>
      <c r="B2041" t="s">
        <v>507</v>
      </c>
      <c r="C2041" t="s">
        <v>328</v>
      </c>
      <c r="D2041" t="s">
        <v>167</v>
      </c>
      <c r="E2041">
        <v>51520</v>
      </c>
      <c r="F2041" t="s">
        <v>508</v>
      </c>
      <c r="G2041">
        <v>36.618000000000002</v>
      </c>
      <c r="H2041">
        <v>-82.160700000000006</v>
      </c>
      <c r="I2041">
        <v>16960</v>
      </c>
      <c r="J2041">
        <v>16960</v>
      </c>
      <c r="K2041">
        <f t="shared" si="342"/>
        <v>9.7386129093458944</v>
      </c>
      <c r="L2041">
        <v>502</v>
      </c>
      <c r="M2041" t="s">
        <v>19</v>
      </c>
      <c r="N2041" t="b">
        <v>1</v>
      </c>
      <c r="O2041" t="s">
        <v>330</v>
      </c>
      <c r="P2041" t="s">
        <v>509</v>
      </c>
      <c r="Q2041">
        <v>1840003879</v>
      </c>
      <c r="R2041" t="str">
        <f t="shared" si="343"/>
        <v>small</v>
      </c>
      <c r="S2041">
        <f t="shared" si="344"/>
        <v>1</v>
      </c>
      <c r="T2041">
        <v>2040</v>
      </c>
      <c r="U2041">
        <f t="shared" si="345"/>
        <v>9.7386129093458944</v>
      </c>
      <c r="V2041">
        <f t="shared" si="346"/>
        <v>2040</v>
      </c>
      <c r="W2041" t="str">
        <f t="shared" si="347"/>
        <v/>
      </c>
      <c r="X2041" t="str">
        <f t="shared" si="348"/>
        <v/>
      </c>
      <c r="Y2041" t="str">
        <f t="shared" si="349"/>
        <v/>
      </c>
      <c r="Z2041" t="str">
        <f t="shared" si="350"/>
        <v/>
      </c>
      <c r="AA2041" t="str">
        <f t="shared" si="351"/>
        <v/>
      </c>
      <c r="AB2041" t="str">
        <f t="shared" si="352"/>
        <v/>
      </c>
    </row>
    <row r="2042" spans="1:28" x14ac:dyDescent="0.45">
      <c r="A2042" t="s">
        <v>2317</v>
      </c>
      <c r="B2042" t="s">
        <v>2317</v>
      </c>
      <c r="C2042" t="s">
        <v>4142</v>
      </c>
      <c r="D2042" t="s">
        <v>2864</v>
      </c>
      <c r="E2042">
        <v>18063</v>
      </c>
      <c r="F2042" t="s">
        <v>934</v>
      </c>
      <c r="G2042">
        <v>39.760399999999997</v>
      </c>
      <c r="H2042">
        <v>-86.391599999999997</v>
      </c>
      <c r="I2042">
        <v>16960</v>
      </c>
      <c r="J2042">
        <v>16960</v>
      </c>
      <c r="K2042">
        <f t="shared" si="342"/>
        <v>9.7386129093458944</v>
      </c>
      <c r="L2042">
        <v>363</v>
      </c>
      <c r="M2042" t="s">
        <v>19</v>
      </c>
      <c r="N2042" t="b">
        <v>1</v>
      </c>
      <c r="O2042" t="s">
        <v>4143</v>
      </c>
      <c r="P2042" t="s">
        <v>4176</v>
      </c>
      <c r="Q2042">
        <v>1840009535</v>
      </c>
      <c r="R2042" t="str">
        <f t="shared" si="343"/>
        <v>small</v>
      </c>
      <c r="S2042">
        <f t="shared" si="344"/>
        <v>1</v>
      </c>
      <c r="T2042">
        <v>2041</v>
      </c>
      <c r="U2042">
        <f t="shared" si="345"/>
        <v>9.7386129093458944</v>
      </c>
      <c r="V2042">
        <f t="shared" si="346"/>
        <v>2041</v>
      </c>
      <c r="W2042" t="str">
        <f t="shared" si="347"/>
        <v/>
      </c>
      <c r="X2042" t="str">
        <f t="shared" si="348"/>
        <v/>
      </c>
      <c r="Y2042" t="str">
        <f t="shared" si="349"/>
        <v/>
      </c>
      <c r="Z2042" t="str">
        <f t="shared" si="350"/>
        <v/>
      </c>
      <c r="AA2042" t="str">
        <f t="shared" si="351"/>
        <v/>
      </c>
      <c r="AB2042" t="str">
        <f t="shared" si="352"/>
        <v/>
      </c>
    </row>
    <row r="2043" spans="1:28" x14ac:dyDescent="0.45">
      <c r="A2043" t="s">
        <v>875</v>
      </c>
      <c r="B2043" t="s">
        <v>875</v>
      </c>
      <c r="C2043" t="s">
        <v>4960</v>
      </c>
      <c r="D2043" t="s">
        <v>2504</v>
      </c>
      <c r="E2043">
        <v>26163</v>
      </c>
      <c r="F2043" t="s">
        <v>875</v>
      </c>
      <c r="G2043">
        <v>42.2774</v>
      </c>
      <c r="H2043">
        <v>-83.387699999999995</v>
      </c>
      <c r="I2043">
        <v>16954</v>
      </c>
      <c r="J2043">
        <v>16954</v>
      </c>
      <c r="K2043">
        <f t="shared" si="342"/>
        <v>9.7382590731683507</v>
      </c>
      <c r="L2043">
        <v>1087</v>
      </c>
      <c r="M2043" t="s">
        <v>19</v>
      </c>
      <c r="N2043" t="b">
        <v>1</v>
      </c>
      <c r="O2043" t="s">
        <v>4149</v>
      </c>
      <c r="P2043">
        <v>48184</v>
      </c>
      <c r="Q2043">
        <v>1840001846</v>
      </c>
      <c r="R2043" t="str">
        <f t="shared" si="343"/>
        <v>small</v>
      </c>
      <c r="S2043">
        <f t="shared" si="344"/>
        <v>1</v>
      </c>
      <c r="T2043">
        <v>2042</v>
      </c>
      <c r="U2043">
        <f t="shared" si="345"/>
        <v>9.7382590731683507</v>
      </c>
      <c r="V2043">
        <f t="shared" si="346"/>
        <v>2042</v>
      </c>
      <c r="W2043" t="str">
        <f t="shared" si="347"/>
        <v/>
      </c>
      <c r="X2043" t="str">
        <f t="shared" si="348"/>
        <v/>
      </c>
      <c r="Y2043" t="str">
        <f t="shared" si="349"/>
        <v/>
      </c>
      <c r="Z2043" t="str">
        <f t="shared" si="350"/>
        <v/>
      </c>
      <c r="AA2043" t="str">
        <f t="shared" si="351"/>
        <v/>
      </c>
      <c r="AB2043" t="str">
        <f t="shared" si="352"/>
        <v/>
      </c>
    </row>
    <row r="2044" spans="1:28" x14ac:dyDescent="0.45">
      <c r="A2044" t="s">
        <v>2699</v>
      </c>
      <c r="B2044" t="s">
        <v>2699</v>
      </c>
      <c r="C2044" t="s">
        <v>2592</v>
      </c>
      <c r="D2044" t="s">
        <v>2593</v>
      </c>
      <c r="E2044">
        <v>47037</v>
      </c>
      <c r="F2044" t="s">
        <v>2343</v>
      </c>
      <c r="G2044">
        <v>36.332299999999996</v>
      </c>
      <c r="H2044">
        <v>-86.703199999999995</v>
      </c>
      <c r="I2044">
        <v>16950</v>
      </c>
      <c r="J2044">
        <v>16950</v>
      </c>
      <c r="K2044">
        <f t="shared" si="342"/>
        <v>9.7380231128085963</v>
      </c>
      <c r="L2044">
        <v>460</v>
      </c>
      <c r="M2044" t="s">
        <v>19</v>
      </c>
      <c r="N2044" t="b">
        <v>1</v>
      </c>
      <c r="O2044" t="s">
        <v>596</v>
      </c>
      <c r="P2044" t="s">
        <v>2700</v>
      </c>
      <c r="Q2044">
        <v>1840013345</v>
      </c>
      <c r="R2044" t="str">
        <f t="shared" si="343"/>
        <v>small</v>
      </c>
      <c r="S2044">
        <f t="shared" si="344"/>
        <v>1</v>
      </c>
      <c r="T2044">
        <v>2043</v>
      </c>
      <c r="U2044">
        <f t="shared" si="345"/>
        <v>9.7380231128085963</v>
      </c>
      <c r="V2044">
        <f t="shared" si="346"/>
        <v>2043</v>
      </c>
      <c r="W2044" t="str">
        <f t="shared" si="347"/>
        <v/>
      </c>
      <c r="X2044" t="str">
        <f t="shared" si="348"/>
        <v/>
      </c>
      <c r="Y2044" t="str">
        <f t="shared" si="349"/>
        <v/>
      </c>
      <c r="Z2044" t="str">
        <f t="shared" si="350"/>
        <v/>
      </c>
      <c r="AA2044" t="str">
        <f t="shared" si="351"/>
        <v/>
      </c>
      <c r="AB2044" t="str">
        <f t="shared" si="352"/>
        <v/>
      </c>
    </row>
    <row r="2045" spans="1:28" x14ac:dyDescent="0.45">
      <c r="A2045" t="s">
        <v>658</v>
      </c>
      <c r="B2045" t="s">
        <v>658</v>
      </c>
      <c r="C2045" t="s">
        <v>3789</v>
      </c>
      <c r="D2045" t="s">
        <v>3790</v>
      </c>
      <c r="E2045">
        <v>17197</v>
      </c>
      <c r="F2045" t="s">
        <v>3794</v>
      </c>
      <c r="G2045">
        <v>41.518000000000001</v>
      </c>
      <c r="H2045">
        <v>-88.2149</v>
      </c>
      <c r="I2045">
        <v>16948</v>
      </c>
      <c r="J2045">
        <v>16948</v>
      </c>
      <c r="K2045">
        <f t="shared" si="342"/>
        <v>9.7379051117464499</v>
      </c>
      <c r="L2045">
        <v>840</v>
      </c>
      <c r="M2045" t="s">
        <v>19</v>
      </c>
      <c r="N2045" t="b">
        <v>1</v>
      </c>
      <c r="O2045" t="s">
        <v>596</v>
      </c>
      <c r="P2045">
        <v>60404</v>
      </c>
      <c r="Q2045">
        <v>1840011496</v>
      </c>
      <c r="R2045" t="str">
        <f t="shared" si="343"/>
        <v>small</v>
      </c>
      <c r="S2045">
        <f t="shared" si="344"/>
        <v>1</v>
      </c>
      <c r="T2045">
        <v>2044</v>
      </c>
      <c r="U2045">
        <f t="shared" si="345"/>
        <v>9.7379051117464499</v>
      </c>
      <c r="V2045">
        <f t="shared" si="346"/>
        <v>2044</v>
      </c>
      <c r="W2045" t="str">
        <f t="shared" si="347"/>
        <v/>
      </c>
      <c r="X2045" t="str">
        <f t="shared" si="348"/>
        <v/>
      </c>
      <c r="Y2045" t="str">
        <f t="shared" si="349"/>
        <v/>
      </c>
      <c r="Z2045" t="str">
        <f t="shared" si="350"/>
        <v/>
      </c>
      <c r="AA2045" t="str">
        <f t="shared" si="351"/>
        <v/>
      </c>
      <c r="AB2045" t="str">
        <f t="shared" si="352"/>
        <v/>
      </c>
    </row>
    <row r="2046" spans="1:28" x14ac:dyDescent="0.45">
      <c r="A2046" t="s">
        <v>514</v>
      </c>
      <c r="B2046" t="s">
        <v>514</v>
      </c>
      <c r="C2046" t="s">
        <v>1679</v>
      </c>
      <c r="D2046" t="s">
        <v>1680</v>
      </c>
      <c r="E2046">
        <v>48215</v>
      </c>
      <c r="F2046" t="s">
        <v>1593</v>
      </c>
      <c r="G2046">
        <v>26.288699999999999</v>
      </c>
      <c r="H2046">
        <v>-98.310500000000005</v>
      </c>
      <c r="I2046">
        <v>16895</v>
      </c>
      <c r="J2046">
        <v>16895</v>
      </c>
      <c r="K2046">
        <f t="shared" si="342"/>
        <v>9.7347729991483902</v>
      </c>
      <c r="L2046">
        <v>914</v>
      </c>
      <c r="M2046" t="s">
        <v>19</v>
      </c>
      <c r="N2046" t="b">
        <v>1</v>
      </c>
      <c r="O2046" t="s">
        <v>596</v>
      </c>
      <c r="P2046">
        <v>78573</v>
      </c>
      <c r="Q2046">
        <v>1840019733</v>
      </c>
      <c r="R2046" t="str">
        <f t="shared" si="343"/>
        <v>small</v>
      </c>
      <c r="S2046">
        <f t="shared" si="344"/>
        <v>1</v>
      </c>
      <c r="T2046">
        <v>2045</v>
      </c>
      <c r="U2046">
        <f t="shared" si="345"/>
        <v>9.7347729991483902</v>
      </c>
      <c r="V2046">
        <f t="shared" si="346"/>
        <v>2045</v>
      </c>
      <c r="W2046" t="str">
        <f t="shared" si="347"/>
        <v/>
      </c>
      <c r="X2046" t="str">
        <f t="shared" si="348"/>
        <v/>
      </c>
      <c r="Y2046" t="str">
        <f t="shared" si="349"/>
        <v/>
      </c>
      <c r="Z2046" t="str">
        <f t="shared" si="350"/>
        <v/>
      </c>
      <c r="AA2046" t="str">
        <f t="shared" si="351"/>
        <v/>
      </c>
      <c r="AB2046" t="str">
        <f t="shared" si="352"/>
        <v/>
      </c>
    </row>
    <row r="2047" spans="1:28" x14ac:dyDescent="0.45">
      <c r="A2047" t="s">
        <v>2890</v>
      </c>
      <c r="B2047" t="s">
        <v>2890</v>
      </c>
      <c r="C2047" t="s">
        <v>3789</v>
      </c>
      <c r="D2047" t="s">
        <v>3790</v>
      </c>
      <c r="E2047">
        <v>17031</v>
      </c>
      <c r="F2047" t="s">
        <v>2551</v>
      </c>
      <c r="G2047">
        <v>41.669699999999999</v>
      </c>
      <c r="H2047">
        <v>-87.983099999999993</v>
      </c>
      <c r="I2047">
        <v>16895</v>
      </c>
      <c r="J2047">
        <v>16895</v>
      </c>
      <c r="K2047">
        <f t="shared" si="342"/>
        <v>9.7347729991483902</v>
      </c>
      <c r="L2047">
        <v>794</v>
      </c>
      <c r="M2047" t="s">
        <v>19</v>
      </c>
      <c r="N2047" t="b">
        <v>1</v>
      </c>
      <c r="O2047" t="s">
        <v>596</v>
      </c>
      <c r="P2047">
        <v>60439</v>
      </c>
      <c r="Q2047">
        <v>1840011258</v>
      </c>
      <c r="R2047" t="str">
        <f t="shared" si="343"/>
        <v>small</v>
      </c>
      <c r="S2047">
        <f t="shared" si="344"/>
        <v>1</v>
      </c>
      <c r="T2047">
        <v>2046</v>
      </c>
      <c r="U2047">
        <f t="shared" si="345"/>
        <v>9.7347729991483902</v>
      </c>
      <c r="V2047">
        <f t="shared" si="346"/>
        <v>2046</v>
      </c>
      <c r="W2047" t="str">
        <f t="shared" si="347"/>
        <v/>
      </c>
      <c r="X2047" t="str">
        <f t="shared" si="348"/>
        <v/>
      </c>
      <c r="Y2047" t="str">
        <f t="shared" si="349"/>
        <v/>
      </c>
      <c r="Z2047" t="str">
        <f t="shared" si="350"/>
        <v/>
      </c>
      <c r="AA2047" t="str">
        <f t="shared" si="351"/>
        <v/>
      </c>
      <c r="AB2047" t="str">
        <f t="shared" si="352"/>
        <v/>
      </c>
    </row>
    <row r="2048" spans="1:28" x14ac:dyDescent="0.45">
      <c r="A2048" t="s">
        <v>3073</v>
      </c>
      <c r="B2048" t="s">
        <v>3073</v>
      </c>
      <c r="C2048" t="s">
        <v>2998</v>
      </c>
      <c r="D2048" t="s">
        <v>2957</v>
      </c>
      <c r="E2048">
        <v>6037</v>
      </c>
      <c r="F2048" t="s">
        <v>2149</v>
      </c>
      <c r="G2048">
        <v>33.916899999999998</v>
      </c>
      <c r="H2048">
        <v>-118.4021</v>
      </c>
      <c r="I2048">
        <v>16893</v>
      </c>
      <c r="J2048">
        <v>16893</v>
      </c>
      <c r="K2048">
        <f t="shared" si="342"/>
        <v>9.7346546139227286</v>
      </c>
      <c r="L2048">
        <v>1193</v>
      </c>
      <c r="M2048" t="s">
        <v>19</v>
      </c>
      <c r="N2048" t="b">
        <v>1</v>
      </c>
      <c r="O2048" t="s">
        <v>20</v>
      </c>
      <c r="P2048">
        <v>90245</v>
      </c>
      <c r="Q2048">
        <v>1840020481</v>
      </c>
      <c r="R2048" t="str">
        <f t="shared" si="343"/>
        <v>small</v>
      </c>
      <c r="S2048">
        <f t="shared" si="344"/>
        <v>1</v>
      </c>
      <c r="T2048">
        <v>2047</v>
      </c>
      <c r="U2048">
        <f t="shared" si="345"/>
        <v>9.7346546139227286</v>
      </c>
      <c r="V2048">
        <f t="shared" si="346"/>
        <v>2047</v>
      </c>
      <c r="W2048" t="str">
        <f t="shared" si="347"/>
        <v/>
      </c>
      <c r="X2048" t="str">
        <f t="shared" si="348"/>
        <v/>
      </c>
      <c r="Y2048" t="str">
        <f t="shared" si="349"/>
        <v/>
      </c>
      <c r="Z2048" t="str">
        <f t="shared" si="350"/>
        <v/>
      </c>
      <c r="AA2048" t="str">
        <f t="shared" si="351"/>
        <v/>
      </c>
      <c r="AB2048" t="str">
        <f t="shared" si="352"/>
        <v/>
      </c>
    </row>
    <row r="2049" spans="1:28" x14ac:dyDescent="0.45">
      <c r="A2049" t="s">
        <v>2953</v>
      </c>
      <c r="B2049" t="s">
        <v>2953</v>
      </c>
      <c r="C2049" t="s">
        <v>2854</v>
      </c>
      <c r="D2049" t="s">
        <v>2855</v>
      </c>
      <c r="E2049">
        <v>42029</v>
      </c>
      <c r="F2049" t="s">
        <v>539</v>
      </c>
      <c r="G2049">
        <v>40.135800000000003</v>
      </c>
      <c r="H2049">
        <v>-75.520099999999999</v>
      </c>
      <c r="I2049">
        <v>16885</v>
      </c>
      <c r="J2049">
        <v>16885</v>
      </c>
      <c r="K2049">
        <f t="shared" si="342"/>
        <v>9.7341809328196689</v>
      </c>
      <c r="L2049">
        <v>1857</v>
      </c>
      <c r="M2049" t="s">
        <v>19</v>
      </c>
      <c r="N2049" t="b">
        <v>1</v>
      </c>
      <c r="O2049" t="s">
        <v>330</v>
      </c>
      <c r="P2049" t="s">
        <v>2954</v>
      </c>
      <c r="Q2049">
        <v>1840001433</v>
      </c>
      <c r="R2049" t="str">
        <f t="shared" si="343"/>
        <v>small</v>
      </c>
      <c r="S2049">
        <f t="shared" si="344"/>
        <v>1</v>
      </c>
      <c r="T2049">
        <v>2048</v>
      </c>
      <c r="U2049">
        <f t="shared" si="345"/>
        <v>9.7341809328196689</v>
      </c>
      <c r="V2049">
        <f t="shared" si="346"/>
        <v>2048</v>
      </c>
      <c r="W2049" t="str">
        <f t="shared" si="347"/>
        <v/>
      </c>
      <c r="X2049" t="str">
        <f t="shared" si="348"/>
        <v/>
      </c>
      <c r="Y2049" t="str">
        <f t="shared" si="349"/>
        <v/>
      </c>
      <c r="Z2049" t="str">
        <f t="shared" si="350"/>
        <v/>
      </c>
      <c r="AA2049" t="str">
        <f t="shared" si="351"/>
        <v/>
      </c>
      <c r="AB2049" t="str">
        <f t="shared" si="352"/>
        <v/>
      </c>
    </row>
    <row r="2050" spans="1:28" x14ac:dyDescent="0.45">
      <c r="A2050" t="s">
        <v>2764</v>
      </c>
      <c r="B2050" t="s">
        <v>2764</v>
      </c>
      <c r="C2050" t="s">
        <v>2703</v>
      </c>
      <c r="D2050" t="s">
        <v>2129</v>
      </c>
      <c r="E2050">
        <v>36001</v>
      </c>
      <c r="F2050" t="s">
        <v>806</v>
      </c>
      <c r="G2050">
        <v>42.773200000000003</v>
      </c>
      <c r="H2050">
        <v>-73.707700000000003</v>
      </c>
      <c r="I2050">
        <v>16883</v>
      </c>
      <c r="J2050">
        <v>16883</v>
      </c>
      <c r="K2050">
        <f t="shared" si="342"/>
        <v>9.7340624774771936</v>
      </c>
      <c r="L2050">
        <v>1727</v>
      </c>
      <c r="M2050" t="s">
        <v>19</v>
      </c>
      <c r="N2050" t="b">
        <v>1</v>
      </c>
      <c r="O2050" t="s">
        <v>330</v>
      </c>
      <c r="P2050">
        <v>12047</v>
      </c>
      <c r="Q2050">
        <v>1840000418</v>
      </c>
      <c r="R2050" t="str">
        <f t="shared" si="343"/>
        <v>small</v>
      </c>
      <c r="S2050">
        <f t="shared" si="344"/>
        <v>1</v>
      </c>
      <c r="T2050">
        <v>2049</v>
      </c>
      <c r="U2050">
        <f t="shared" si="345"/>
        <v>9.7340624774771936</v>
      </c>
      <c r="V2050">
        <f t="shared" si="346"/>
        <v>2049</v>
      </c>
      <c r="W2050" t="str">
        <f t="shared" si="347"/>
        <v/>
      </c>
      <c r="X2050" t="str">
        <f t="shared" si="348"/>
        <v/>
      </c>
      <c r="Y2050" t="str">
        <f t="shared" si="349"/>
        <v/>
      </c>
      <c r="Z2050" t="str">
        <f t="shared" si="350"/>
        <v/>
      </c>
      <c r="AA2050" t="str">
        <f t="shared" si="351"/>
        <v/>
      </c>
      <c r="AB2050" t="str">
        <f t="shared" si="352"/>
        <v/>
      </c>
    </row>
    <row r="2051" spans="1:28" x14ac:dyDescent="0.45">
      <c r="A2051" t="s">
        <v>1668</v>
      </c>
      <c r="B2051" t="s">
        <v>1668</v>
      </c>
      <c r="C2051" t="s">
        <v>2998</v>
      </c>
      <c r="D2051" t="s">
        <v>2957</v>
      </c>
      <c r="E2051">
        <v>6037</v>
      </c>
      <c r="F2051" t="s">
        <v>2149</v>
      </c>
      <c r="G2051">
        <v>33.867600000000003</v>
      </c>
      <c r="H2051">
        <v>-118.0806</v>
      </c>
      <c r="I2051">
        <v>16874</v>
      </c>
      <c r="J2051">
        <v>16874</v>
      </c>
      <c r="K2051">
        <f t="shared" ref="K2051:K2114" si="353">LN(J2051)</f>
        <v>9.7335292547255712</v>
      </c>
      <c r="L2051">
        <v>4020</v>
      </c>
      <c r="M2051" t="s">
        <v>19</v>
      </c>
      <c r="N2051" t="b">
        <v>1</v>
      </c>
      <c r="O2051" t="s">
        <v>20</v>
      </c>
      <c r="P2051" t="s">
        <v>3269</v>
      </c>
      <c r="Q2051">
        <v>1840019224</v>
      </c>
      <c r="R2051" t="str">
        <f t="shared" ref="R2051:R2114" si="354">_xlfn.IFS(J2051&lt;75000,"small",J2051&lt;250000,"intermediate",J2051&lt;1000000,"metropolitan",J2051&gt;=250000,"primate")</f>
        <v>small</v>
      </c>
      <c r="S2051">
        <f t="shared" ref="S2051:S2114" si="355">_xlfn.IFS(R2051="small",1,R2051="intermediate",2,R2051="metropolitan",3,R2051="primate",4)</f>
        <v>1</v>
      </c>
      <c r="T2051">
        <v>2050</v>
      </c>
      <c r="U2051">
        <f t="shared" ref="U2051:U2114" si="356">IF($S2051=1,K2051,"")</f>
        <v>9.7335292547255712</v>
      </c>
      <c r="V2051">
        <f t="shared" ref="V2051:V2114" si="357">IF(S2051=1,T2051,"")</f>
        <v>2050</v>
      </c>
      <c r="W2051" t="str">
        <f t="shared" ref="W2051:W2114" si="358">IF(S2051=2,K2051,"")</f>
        <v/>
      </c>
      <c r="X2051" t="str">
        <f t="shared" ref="X2051:X2114" si="359">IF(S2051=2,T2051,"")</f>
        <v/>
      </c>
      <c r="Y2051" t="str">
        <f t="shared" ref="Y2051:Y2114" si="360">IF(S2051=3,K2051,"")</f>
        <v/>
      </c>
      <c r="Z2051" t="str">
        <f t="shared" ref="Z2051:Z2114" si="361">IF(S2051=3,T2051,"")</f>
        <v/>
      </c>
      <c r="AA2051" t="str">
        <f t="shared" ref="AA2051:AA2114" si="362">IF(S2051=4,K2051,"")</f>
        <v/>
      </c>
      <c r="AB2051" t="str">
        <f t="shared" ref="AB2051:AB2114" si="363">IF(S2051=4,T2051,"")</f>
        <v/>
      </c>
    </row>
    <row r="2052" spans="1:28" x14ac:dyDescent="0.45">
      <c r="A2052" t="s">
        <v>619</v>
      </c>
      <c r="B2052" t="s">
        <v>619</v>
      </c>
      <c r="C2052" t="s">
        <v>1679</v>
      </c>
      <c r="D2052" t="s">
        <v>1680</v>
      </c>
      <c r="E2052">
        <v>48491</v>
      </c>
      <c r="F2052" t="s">
        <v>904</v>
      </c>
      <c r="G2052">
        <v>30.574300000000001</v>
      </c>
      <c r="H2052">
        <v>-97.423299999999998</v>
      </c>
      <c r="I2052">
        <v>16019</v>
      </c>
      <c r="J2052">
        <v>16857</v>
      </c>
      <c r="K2052">
        <f t="shared" si="353"/>
        <v>9.7325212797803076</v>
      </c>
      <c r="L2052">
        <v>354</v>
      </c>
      <c r="M2052" t="s">
        <v>19</v>
      </c>
      <c r="N2052" t="b">
        <v>1</v>
      </c>
      <c r="O2052" t="s">
        <v>596</v>
      </c>
      <c r="P2052">
        <v>76574</v>
      </c>
      <c r="Q2052">
        <v>1840022165</v>
      </c>
      <c r="R2052" t="str">
        <f t="shared" si="354"/>
        <v>small</v>
      </c>
      <c r="S2052">
        <f t="shared" si="355"/>
        <v>1</v>
      </c>
      <c r="T2052">
        <v>2051</v>
      </c>
      <c r="U2052">
        <f t="shared" si="356"/>
        <v>9.7325212797803076</v>
      </c>
      <c r="V2052">
        <f t="shared" si="357"/>
        <v>2051</v>
      </c>
      <c r="W2052" t="str">
        <f t="shared" si="358"/>
        <v/>
      </c>
      <c r="X2052" t="str">
        <f t="shared" si="359"/>
        <v/>
      </c>
      <c r="Y2052" t="str">
        <f t="shared" si="360"/>
        <v/>
      </c>
      <c r="Z2052" t="str">
        <f t="shared" si="361"/>
        <v/>
      </c>
      <c r="AA2052" t="str">
        <f t="shared" si="362"/>
        <v/>
      </c>
      <c r="AB2052" t="str">
        <f t="shared" si="363"/>
        <v/>
      </c>
    </row>
    <row r="2053" spans="1:28" x14ac:dyDescent="0.45">
      <c r="A2053" t="s">
        <v>17</v>
      </c>
      <c r="B2053" t="s">
        <v>17</v>
      </c>
      <c r="C2053" t="s">
        <v>3789</v>
      </c>
      <c r="D2053" t="s">
        <v>3790</v>
      </c>
      <c r="E2053">
        <v>17179</v>
      </c>
      <c r="F2053" t="s">
        <v>413</v>
      </c>
      <c r="G2053">
        <v>40.703899999999997</v>
      </c>
      <c r="H2053">
        <v>-89.434899999999999</v>
      </c>
      <c r="I2053">
        <v>16851</v>
      </c>
      <c r="J2053">
        <v>16851</v>
      </c>
      <c r="K2053">
        <f t="shared" si="353"/>
        <v>9.7321652812005421</v>
      </c>
      <c r="L2053">
        <v>811</v>
      </c>
      <c r="M2053" t="s">
        <v>19</v>
      </c>
      <c r="N2053" t="b">
        <v>1</v>
      </c>
      <c r="O2053" t="s">
        <v>596</v>
      </c>
      <c r="P2053">
        <v>61571</v>
      </c>
      <c r="Q2053">
        <v>1840010377</v>
      </c>
      <c r="R2053" t="str">
        <f t="shared" si="354"/>
        <v>small</v>
      </c>
      <c r="S2053">
        <f t="shared" si="355"/>
        <v>1</v>
      </c>
      <c r="T2053">
        <v>2052</v>
      </c>
      <c r="U2053">
        <f t="shared" si="356"/>
        <v>9.7321652812005421</v>
      </c>
      <c r="V2053">
        <f t="shared" si="357"/>
        <v>2052</v>
      </c>
      <c r="W2053" t="str">
        <f t="shared" si="358"/>
        <v/>
      </c>
      <c r="X2053" t="str">
        <f t="shared" si="359"/>
        <v/>
      </c>
      <c r="Y2053" t="str">
        <f t="shared" si="360"/>
        <v/>
      </c>
      <c r="Z2053" t="str">
        <f t="shared" si="361"/>
        <v/>
      </c>
      <c r="AA2053" t="str">
        <f t="shared" si="362"/>
        <v/>
      </c>
      <c r="AB2053" t="str">
        <f t="shared" si="363"/>
        <v/>
      </c>
    </row>
    <row r="2054" spans="1:28" x14ac:dyDescent="0.45">
      <c r="A2054" t="s">
        <v>692</v>
      </c>
      <c r="B2054" t="s">
        <v>692</v>
      </c>
      <c r="C2054" t="s">
        <v>4580</v>
      </c>
      <c r="D2054" t="s">
        <v>899</v>
      </c>
      <c r="E2054">
        <v>39077</v>
      </c>
      <c r="F2054" t="s">
        <v>3337</v>
      </c>
      <c r="G2054">
        <v>41.244300000000003</v>
      </c>
      <c r="H2054">
        <v>-82.608800000000002</v>
      </c>
      <c r="I2054">
        <v>20593</v>
      </c>
      <c r="J2054">
        <v>16838</v>
      </c>
      <c r="K2054">
        <f t="shared" si="353"/>
        <v>9.7313935158976097</v>
      </c>
      <c r="L2054">
        <v>733</v>
      </c>
      <c r="M2054" t="s">
        <v>19</v>
      </c>
      <c r="N2054" t="b">
        <v>1</v>
      </c>
      <c r="O2054" t="s">
        <v>330</v>
      </c>
      <c r="P2054">
        <v>44857</v>
      </c>
      <c r="Q2054">
        <v>1840000817</v>
      </c>
      <c r="R2054" t="str">
        <f t="shared" si="354"/>
        <v>small</v>
      </c>
      <c r="S2054">
        <f t="shared" si="355"/>
        <v>1</v>
      </c>
      <c r="T2054">
        <v>2053</v>
      </c>
      <c r="U2054">
        <f t="shared" si="356"/>
        <v>9.7313935158976097</v>
      </c>
      <c r="V2054">
        <f t="shared" si="357"/>
        <v>2053</v>
      </c>
      <c r="W2054" t="str">
        <f t="shared" si="358"/>
        <v/>
      </c>
      <c r="X2054" t="str">
        <f t="shared" si="359"/>
        <v/>
      </c>
      <c r="Y2054" t="str">
        <f t="shared" si="360"/>
        <v/>
      </c>
      <c r="Z2054" t="str">
        <f t="shared" si="361"/>
        <v/>
      </c>
      <c r="AA2054" t="str">
        <f t="shared" si="362"/>
        <v/>
      </c>
      <c r="AB2054" t="str">
        <f t="shared" si="363"/>
        <v/>
      </c>
    </row>
    <row r="2055" spans="1:28" x14ac:dyDescent="0.45">
      <c r="A2055" t="s">
        <v>4135</v>
      </c>
      <c r="B2055" t="s">
        <v>4135</v>
      </c>
      <c r="C2055" t="s">
        <v>4006</v>
      </c>
      <c r="D2055" t="s">
        <v>4007</v>
      </c>
      <c r="E2055">
        <v>13277</v>
      </c>
      <c r="F2055" t="s">
        <v>4047</v>
      </c>
      <c r="G2055">
        <v>31.462399999999999</v>
      </c>
      <c r="H2055">
        <v>-83.520499999999998</v>
      </c>
      <c r="I2055">
        <v>24463</v>
      </c>
      <c r="J2055">
        <v>16836</v>
      </c>
      <c r="K2055">
        <f t="shared" si="353"/>
        <v>9.7312747298904618</v>
      </c>
      <c r="L2055">
        <v>515</v>
      </c>
      <c r="M2055" t="s">
        <v>19</v>
      </c>
      <c r="N2055" t="b">
        <v>1</v>
      </c>
      <c r="O2055" t="s">
        <v>330</v>
      </c>
      <c r="P2055" t="s">
        <v>4136</v>
      </c>
      <c r="Q2055">
        <v>1840015863</v>
      </c>
      <c r="R2055" t="str">
        <f t="shared" si="354"/>
        <v>small</v>
      </c>
      <c r="S2055">
        <f t="shared" si="355"/>
        <v>1</v>
      </c>
      <c r="T2055">
        <v>2054</v>
      </c>
      <c r="U2055">
        <f t="shared" si="356"/>
        <v>9.7312747298904618</v>
      </c>
      <c r="V2055">
        <f t="shared" si="357"/>
        <v>2054</v>
      </c>
      <c r="W2055" t="str">
        <f t="shared" si="358"/>
        <v/>
      </c>
      <c r="X2055" t="str">
        <f t="shared" si="359"/>
        <v/>
      </c>
      <c r="Y2055" t="str">
        <f t="shared" si="360"/>
        <v/>
      </c>
      <c r="Z2055" t="str">
        <f t="shared" si="361"/>
        <v/>
      </c>
      <c r="AA2055" t="str">
        <f t="shared" si="362"/>
        <v/>
      </c>
      <c r="AB2055" t="str">
        <f t="shared" si="363"/>
        <v/>
      </c>
    </row>
    <row r="2056" spans="1:28" x14ac:dyDescent="0.45">
      <c r="A2056" t="s">
        <v>884</v>
      </c>
      <c r="B2056" t="s">
        <v>884</v>
      </c>
      <c r="C2056" t="s">
        <v>5269</v>
      </c>
      <c r="D2056" t="s">
        <v>766</v>
      </c>
      <c r="E2056">
        <v>41059</v>
      </c>
      <c r="F2056" t="s">
        <v>1219</v>
      </c>
      <c r="G2056">
        <v>45.674700000000001</v>
      </c>
      <c r="H2056">
        <v>-118.8173</v>
      </c>
      <c r="I2056">
        <v>17445</v>
      </c>
      <c r="J2056">
        <v>16834</v>
      </c>
      <c r="K2056">
        <f t="shared" si="353"/>
        <v>9.7311559297715213</v>
      </c>
      <c r="L2056">
        <v>603</v>
      </c>
      <c r="M2056" t="s">
        <v>19</v>
      </c>
      <c r="N2056" t="b">
        <v>1</v>
      </c>
      <c r="O2056" t="s">
        <v>20</v>
      </c>
      <c r="P2056">
        <v>97801</v>
      </c>
      <c r="Q2056">
        <v>1840019917</v>
      </c>
      <c r="R2056" t="str">
        <f t="shared" si="354"/>
        <v>small</v>
      </c>
      <c r="S2056">
        <f t="shared" si="355"/>
        <v>1</v>
      </c>
      <c r="T2056">
        <v>2055</v>
      </c>
      <c r="U2056">
        <f t="shared" si="356"/>
        <v>9.7311559297715213</v>
      </c>
      <c r="V2056">
        <f t="shared" si="357"/>
        <v>2055</v>
      </c>
      <c r="W2056" t="str">
        <f t="shared" si="358"/>
        <v/>
      </c>
      <c r="X2056" t="str">
        <f t="shared" si="359"/>
        <v/>
      </c>
      <c r="Y2056" t="str">
        <f t="shared" si="360"/>
        <v/>
      </c>
      <c r="Z2056" t="str">
        <f t="shared" si="361"/>
        <v/>
      </c>
      <c r="AA2056" t="str">
        <f t="shared" si="362"/>
        <v/>
      </c>
      <c r="AB2056" t="str">
        <f t="shared" si="363"/>
        <v/>
      </c>
    </row>
    <row r="2057" spans="1:28" x14ac:dyDescent="0.45">
      <c r="A2057" t="s">
        <v>557</v>
      </c>
      <c r="B2057" t="s">
        <v>557</v>
      </c>
      <c r="C2057" t="s">
        <v>2592</v>
      </c>
      <c r="D2057" t="s">
        <v>2593</v>
      </c>
      <c r="E2057">
        <v>47147</v>
      </c>
      <c r="F2057" t="s">
        <v>1390</v>
      </c>
      <c r="G2057">
        <v>36.494399999999999</v>
      </c>
      <c r="H2057">
        <v>-86.870599999999996</v>
      </c>
      <c r="I2057">
        <v>17747</v>
      </c>
      <c r="J2057">
        <v>16809</v>
      </c>
      <c r="K2057">
        <f t="shared" si="353"/>
        <v>9.7296697362333937</v>
      </c>
      <c r="L2057">
        <v>482</v>
      </c>
      <c r="M2057" t="s">
        <v>19</v>
      </c>
      <c r="N2057" t="b">
        <v>1</v>
      </c>
      <c r="O2057" t="s">
        <v>596</v>
      </c>
      <c r="P2057">
        <v>37172</v>
      </c>
      <c r="Q2057">
        <v>1840015273</v>
      </c>
      <c r="R2057" t="str">
        <f t="shared" si="354"/>
        <v>small</v>
      </c>
      <c r="S2057">
        <f t="shared" si="355"/>
        <v>1</v>
      </c>
      <c r="T2057">
        <v>2056</v>
      </c>
      <c r="U2057">
        <f t="shared" si="356"/>
        <v>9.7296697362333937</v>
      </c>
      <c r="V2057">
        <f t="shared" si="357"/>
        <v>2056</v>
      </c>
      <c r="W2057" t="str">
        <f t="shared" si="358"/>
        <v/>
      </c>
      <c r="X2057" t="str">
        <f t="shared" si="359"/>
        <v/>
      </c>
      <c r="Y2057" t="str">
        <f t="shared" si="360"/>
        <v/>
      </c>
      <c r="Z2057" t="str">
        <f t="shared" si="361"/>
        <v/>
      </c>
      <c r="AA2057" t="str">
        <f t="shared" si="362"/>
        <v/>
      </c>
      <c r="AB2057" t="str">
        <f t="shared" si="363"/>
        <v/>
      </c>
    </row>
    <row r="2058" spans="1:28" x14ac:dyDescent="0.45">
      <c r="A2058" t="s">
        <v>157</v>
      </c>
      <c r="B2058" t="s">
        <v>157</v>
      </c>
      <c r="C2058" t="s">
        <v>5223</v>
      </c>
      <c r="D2058" t="s">
        <v>5224</v>
      </c>
      <c r="E2058">
        <v>21021</v>
      </c>
      <c r="F2058" t="s">
        <v>5115</v>
      </c>
      <c r="G2058">
        <v>37.642000000000003</v>
      </c>
      <c r="H2058">
        <v>-84.776700000000005</v>
      </c>
      <c r="I2058">
        <v>19567</v>
      </c>
      <c r="J2058">
        <v>16802</v>
      </c>
      <c r="K2058">
        <f t="shared" si="353"/>
        <v>9.7292532059247918</v>
      </c>
      <c r="L2058">
        <v>385</v>
      </c>
      <c r="M2058" t="s">
        <v>19</v>
      </c>
      <c r="N2058" t="b">
        <v>1</v>
      </c>
      <c r="O2058" t="s">
        <v>330</v>
      </c>
      <c r="P2058" t="s">
        <v>5249</v>
      </c>
      <c r="Q2058">
        <v>1840014354</v>
      </c>
      <c r="R2058" t="str">
        <f t="shared" si="354"/>
        <v>small</v>
      </c>
      <c r="S2058">
        <f t="shared" si="355"/>
        <v>1</v>
      </c>
      <c r="T2058">
        <v>2057</v>
      </c>
      <c r="U2058">
        <f t="shared" si="356"/>
        <v>9.7292532059247918</v>
      </c>
      <c r="V2058">
        <f t="shared" si="357"/>
        <v>2057</v>
      </c>
      <c r="W2058" t="str">
        <f t="shared" si="358"/>
        <v/>
      </c>
      <c r="X2058" t="str">
        <f t="shared" si="359"/>
        <v/>
      </c>
      <c r="Y2058" t="str">
        <f t="shared" si="360"/>
        <v/>
      </c>
      <c r="Z2058" t="str">
        <f t="shared" si="361"/>
        <v/>
      </c>
      <c r="AA2058" t="str">
        <f t="shared" si="362"/>
        <v/>
      </c>
      <c r="AB2058" t="str">
        <f t="shared" si="363"/>
        <v/>
      </c>
    </row>
    <row r="2059" spans="1:28" x14ac:dyDescent="0.45">
      <c r="A2059" t="s">
        <v>266</v>
      </c>
      <c r="B2059" t="s">
        <v>266</v>
      </c>
      <c r="C2059" t="s">
        <v>4142</v>
      </c>
      <c r="D2059" t="s">
        <v>2864</v>
      </c>
      <c r="E2059">
        <v>18089</v>
      </c>
      <c r="F2059" t="s">
        <v>999</v>
      </c>
      <c r="G2059">
        <v>41.443100000000001</v>
      </c>
      <c r="H2059">
        <v>-87.468999999999994</v>
      </c>
      <c r="I2059">
        <v>16800</v>
      </c>
      <c r="J2059">
        <v>16800</v>
      </c>
      <c r="K2059">
        <f t="shared" si="353"/>
        <v>9.7291341653913506</v>
      </c>
      <c r="L2059">
        <v>541</v>
      </c>
      <c r="M2059" t="s">
        <v>19</v>
      </c>
      <c r="N2059" t="b">
        <v>1</v>
      </c>
      <c r="O2059" t="s">
        <v>596</v>
      </c>
      <c r="P2059" t="s">
        <v>4205</v>
      </c>
      <c r="Q2059">
        <v>1840010221</v>
      </c>
      <c r="R2059" t="str">
        <f t="shared" si="354"/>
        <v>small</v>
      </c>
      <c r="S2059">
        <f t="shared" si="355"/>
        <v>1</v>
      </c>
      <c r="T2059">
        <v>2058</v>
      </c>
      <c r="U2059">
        <f t="shared" si="356"/>
        <v>9.7291341653913506</v>
      </c>
      <c r="V2059">
        <f t="shared" si="357"/>
        <v>2058</v>
      </c>
      <c r="W2059" t="str">
        <f t="shared" si="358"/>
        <v/>
      </c>
      <c r="X2059" t="str">
        <f t="shared" si="359"/>
        <v/>
      </c>
      <c r="Y2059" t="str">
        <f t="shared" si="360"/>
        <v/>
      </c>
      <c r="Z2059" t="str">
        <f t="shared" si="361"/>
        <v/>
      </c>
      <c r="AA2059" t="str">
        <f t="shared" si="362"/>
        <v/>
      </c>
      <c r="AB2059" t="str">
        <f t="shared" si="363"/>
        <v/>
      </c>
    </row>
    <row r="2060" spans="1:28" x14ac:dyDescent="0.45">
      <c r="A2060" t="s">
        <v>4037</v>
      </c>
      <c r="B2060" t="s">
        <v>4037</v>
      </c>
      <c r="C2060" t="s">
        <v>4006</v>
      </c>
      <c r="D2060" t="s">
        <v>4007</v>
      </c>
      <c r="E2060">
        <v>13135</v>
      </c>
      <c r="F2060" t="s">
        <v>4009</v>
      </c>
      <c r="G2060">
        <v>33.937899999999999</v>
      </c>
      <c r="H2060">
        <v>-84.206500000000005</v>
      </c>
      <c r="I2060">
        <v>16787</v>
      </c>
      <c r="J2060">
        <v>16787</v>
      </c>
      <c r="K2060">
        <f t="shared" si="353"/>
        <v>9.7283600563224137</v>
      </c>
      <c r="L2060">
        <v>1059</v>
      </c>
      <c r="M2060" t="s">
        <v>19</v>
      </c>
      <c r="N2060" t="b">
        <v>1</v>
      </c>
      <c r="O2060" t="s">
        <v>330</v>
      </c>
      <c r="P2060" t="s">
        <v>4038</v>
      </c>
      <c r="Q2060">
        <v>1840014744</v>
      </c>
      <c r="R2060" t="str">
        <f t="shared" si="354"/>
        <v>small</v>
      </c>
      <c r="S2060">
        <f t="shared" si="355"/>
        <v>1</v>
      </c>
      <c r="T2060">
        <v>2059</v>
      </c>
      <c r="U2060">
        <f t="shared" si="356"/>
        <v>9.7283600563224137</v>
      </c>
      <c r="V2060">
        <f t="shared" si="357"/>
        <v>2059</v>
      </c>
      <c r="W2060" t="str">
        <f t="shared" si="358"/>
        <v/>
      </c>
      <c r="X2060" t="str">
        <f t="shared" si="359"/>
        <v/>
      </c>
      <c r="Y2060" t="str">
        <f t="shared" si="360"/>
        <v/>
      </c>
      <c r="Z2060" t="str">
        <f t="shared" si="361"/>
        <v/>
      </c>
      <c r="AA2060" t="str">
        <f t="shared" si="362"/>
        <v/>
      </c>
      <c r="AB2060" t="str">
        <f t="shared" si="363"/>
        <v/>
      </c>
    </row>
    <row r="2061" spans="1:28" x14ac:dyDescent="0.45">
      <c r="A2061" t="s">
        <v>2226</v>
      </c>
      <c r="B2061" t="s">
        <v>2226</v>
      </c>
      <c r="C2061" t="s">
        <v>2197</v>
      </c>
      <c r="D2061" t="s">
        <v>2198</v>
      </c>
      <c r="E2061">
        <v>22033</v>
      </c>
      <c r="F2061" t="s">
        <v>2225</v>
      </c>
      <c r="G2061">
        <v>30.665400000000002</v>
      </c>
      <c r="H2061">
        <v>-91.160700000000006</v>
      </c>
      <c r="I2061">
        <v>16760</v>
      </c>
      <c r="J2061">
        <v>16760</v>
      </c>
      <c r="K2061">
        <f t="shared" si="353"/>
        <v>9.7267503740360741</v>
      </c>
      <c r="L2061">
        <v>270</v>
      </c>
      <c r="M2061" t="s">
        <v>19</v>
      </c>
      <c r="N2061" t="b">
        <v>1</v>
      </c>
      <c r="O2061" t="s">
        <v>596</v>
      </c>
      <c r="P2061">
        <v>70791</v>
      </c>
      <c r="Q2061">
        <v>1840015908</v>
      </c>
      <c r="R2061" t="str">
        <f t="shared" si="354"/>
        <v>small</v>
      </c>
      <c r="S2061">
        <f t="shared" si="355"/>
        <v>1</v>
      </c>
      <c r="T2061">
        <v>2060</v>
      </c>
      <c r="U2061">
        <f t="shared" si="356"/>
        <v>9.7267503740360741</v>
      </c>
      <c r="V2061">
        <f t="shared" si="357"/>
        <v>2060</v>
      </c>
      <c r="W2061" t="str">
        <f t="shared" si="358"/>
        <v/>
      </c>
      <c r="X2061" t="str">
        <f t="shared" si="359"/>
        <v/>
      </c>
      <c r="Y2061" t="str">
        <f t="shared" si="360"/>
        <v/>
      </c>
      <c r="Z2061" t="str">
        <f t="shared" si="361"/>
        <v/>
      </c>
      <c r="AA2061" t="str">
        <f t="shared" si="362"/>
        <v/>
      </c>
      <c r="AB2061" t="str">
        <f t="shared" si="363"/>
        <v/>
      </c>
    </row>
    <row r="2062" spans="1:28" x14ac:dyDescent="0.45">
      <c r="A2062" t="s">
        <v>1501</v>
      </c>
      <c r="B2062" t="s">
        <v>1501</v>
      </c>
      <c r="C2062" t="s">
        <v>1442</v>
      </c>
      <c r="D2062" t="s">
        <v>1443</v>
      </c>
      <c r="E2062">
        <v>34003</v>
      </c>
      <c r="F2062" t="s">
        <v>1451</v>
      </c>
      <c r="G2062">
        <v>40.933900000000001</v>
      </c>
      <c r="H2062">
        <v>-74.019499999999994</v>
      </c>
      <c r="I2062">
        <v>16759</v>
      </c>
      <c r="J2062">
        <v>16759</v>
      </c>
      <c r="K2062">
        <f t="shared" si="353"/>
        <v>9.7266907063848738</v>
      </c>
      <c r="L2062">
        <v>2845</v>
      </c>
      <c r="M2062" t="s">
        <v>19</v>
      </c>
      <c r="N2062" t="b">
        <v>1</v>
      </c>
      <c r="O2062" t="s">
        <v>330</v>
      </c>
      <c r="P2062">
        <v>7646</v>
      </c>
      <c r="Q2062">
        <v>1840000908</v>
      </c>
      <c r="R2062" t="str">
        <f t="shared" si="354"/>
        <v>small</v>
      </c>
      <c r="S2062">
        <f t="shared" si="355"/>
        <v>1</v>
      </c>
      <c r="T2062">
        <v>2061</v>
      </c>
      <c r="U2062">
        <f t="shared" si="356"/>
        <v>9.7266907063848738</v>
      </c>
      <c r="V2062">
        <f t="shared" si="357"/>
        <v>2061</v>
      </c>
      <c r="W2062" t="str">
        <f t="shared" si="358"/>
        <v/>
      </c>
      <c r="X2062" t="str">
        <f t="shared" si="359"/>
        <v/>
      </c>
      <c r="Y2062" t="str">
        <f t="shared" si="360"/>
        <v/>
      </c>
      <c r="Z2062" t="str">
        <f t="shared" si="361"/>
        <v/>
      </c>
      <c r="AA2062" t="str">
        <f t="shared" si="362"/>
        <v/>
      </c>
      <c r="AB2062" t="str">
        <f t="shared" si="363"/>
        <v/>
      </c>
    </row>
    <row r="2063" spans="1:28" x14ac:dyDescent="0.45">
      <c r="A2063" t="s">
        <v>1155</v>
      </c>
      <c r="B2063" t="s">
        <v>1155</v>
      </c>
      <c r="C2063" t="s">
        <v>966</v>
      </c>
      <c r="D2063" t="s">
        <v>967</v>
      </c>
      <c r="E2063">
        <v>12061</v>
      </c>
      <c r="F2063" t="s">
        <v>1096</v>
      </c>
      <c r="G2063">
        <v>27.6463</v>
      </c>
      <c r="H2063">
        <v>-80.392899999999997</v>
      </c>
      <c r="I2063">
        <v>16751</v>
      </c>
      <c r="J2063">
        <v>16751</v>
      </c>
      <c r="K2063">
        <f t="shared" si="353"/>
        <v>9.7262132369636873</v>
      </c>
      <c r="L2063">
        <v>565</v>
      </c>
      <c r="M2063" t="s">
        <v>19</v>
      </c>
      <c r="N2063" t="b">
        <v>1</v>
      </c>
      <c r="O2063" t="s">
        <v>330</v>
      </c>
      <c r="P2063" t="s">
        <v>1156</v>
      </c>
      <c r="Q2063">
        <v>1840015985</v>
      </c>
      <c r="R2063" t="str">
        <f t="shared" si="354"/>
        <v>small</v>
      </c>
      <c r="S2063">
        <f t="shared" si="355"/>
        <v>1</v>
      </c>
      <c r="T2063">
        <v>2062</v>
      </c>
      <c r="U2063">
        <f t="shared" si="356"/>
        <v>9.7262132369636873</v>
      </c>
      <c r="V2063">
        <f t="shared" si="357"/>
        <v>2062</v>
      </c>
      <c r="W2063" t="str">
        <f t="shared" si="358"/>
        <v/>
      </c>
      <c r="X2063" t="str">
        <f t="shared" si="359"/>
        <v/>
      </c>
      <c r="Y2063" t="str">
        <f t="shared" si="360"/>
        <v/>
      </c>
      <c r="Z2063" t="str">
        <f t="shared" si="361"/>
        <v/>
      </c>
      <c r="AA2063" t="str">
        <f t="shared" si="362"/>
        <v/>
      </c>
      <c r="AB2063" t="str">
        <f t="shared" si="363"/>
        <v/>
      </c>
    </row>
    <row r="2064" spans="1:28" x14ac:dyDescent="0.45">
      <c r="A2064" t="s">
        <v>170</v>
      </c>
      <c r="B2064" t="s">
        <v>170</v>
      </c>
      <c r="C2064" t="s">
        <v>4288</v>
      </c>
      <c r="D2064" t="s">
        <v>2932</v>
      </c>
      <c r="E2064">
        <v>40021</v>
      </c>
      <c r="F2064" t="s">
        <v>1765</v>
      </c>
      <c r="G2064">
        <v>35.9116</v>
      </c>
      <c r="H2064">
        <v>-94.9773</v>
      </c>
      <c r="I2064">
        <v>19682</v>
      </c>
      <c r="J2064">
        <v>16741</v>
      </c>
      <c r="K2064">
        <f t="shared" si="353"/>
        <v>9.7256160794157847</v>
      </c>
      <c r="L2064">
        <v>517</v>
      </c>
      <c r="M2064" t="s">
        <v>19</v>
      </c>
      <c r="N2064" t="b">
        <v>1</v>
      </c>
      <c r="O2064" t="s">
        <v>596</v>
      </c>
      <c r="P2064" t="s">
        <v>4309</v>
      </c>
      <c r="Q2064">
        <v>1840021700</v>
      </c>
      <c r="R2064" t="str">
        <f t="shared" si="354"/>
        <v>small</v>
      </c>
      <c r="S2064">
        <f t="shared" si="355"/>
        <v>1</v>
      </c>
      <c r="T2064">
        <v>2063</v>
      </c>
      <c r="U2064">
        <f t="shared" si="356"/>
        <v>9.7256160794157847</v>
      </c>
      <c r="V2064">
        <f t="shared" si="357"/>
        <v>2063</v>
      </c>
      <c r="W2064" t="str">
        <f t="shared" si="358"/>
        <v/>
      </c>
      <c r="X2064" t="str">
        <f t="shared" si="359"/>
        <v/>
      </c>
      <c r="Y2064" t="str">
        <f t="shared" si="360"/>
        <v/>
      </c>
      <c r="Z2064" t="str">
        <f t="shared" si="361"/>
        <v/>
      </c>
      <c r="AA2064" t="str">
        <f t="shared" si="362"/>
        <v/>
      </c>
      <c r="AB2064" t="str">
        <f t="shared" si="363"/>
        <v/>
      </c>
    </row>
    <row r="2065" spans="1:28" x14ac:dyDescent="0.45">
      <c r="A2065" t="s">
        <v>2049</v>
      </c>
      <c r="B2065" t="s">
        <v>2049</v>
      </c>
      <c r="C2065" t="s">
        <v>4006</v>
      </c>
      <c r="D2065" t="s">
        <v>4007</v>
      </c>
      <c r="E2065">
        <v>13039</v>
      </c>
      <c r="F2065" t="s">
        <v>201</v>
      </c>
      <c r="G2065">
        <v>30.819299999999998</v>
      </c>
      <c r="H2065">
        <v>-81.721900000000005</v>
      </c>
      <c r="I2065">
        <v>16720</v>
      </c>
      <c r="J2065">
        <v>16720</v>
      </c>
      <c r="K2065">
        <f t="shared" si="353"/>
        <v>9.7243608866386921</v>
      </c>
      <c r="L2065">
        <v>151</v>
      </c>
      <c r="M2065" t="s">
        <v>19</v>
      </c>
      <c r="N2065" t="b">
        <v>1</v>
      </c>
      <c r="O2065" t="s">
        <v>330</v>
      </c>
      <c r="P2065">
        <v>31548</v>
      </c>
      <c r="Q2065">
        <v>1840014991</v>
      </c>
      <c r="R2065" t="str">
        <f t="shared" si="354"/>
        <v>small</v>
      </c>
      <c r="S2065">
        <f t="shared" si="355"/>
        <v>1</v>
      </c>
      <c r="T2065">
        <v>2064</v>
      </c>
      <c r="U2065">
        <f t="shared" si="356"/>
        <v>9.7243608866386921</v>
      </c>
      <c r="V2065">
        <f t="shared" si="357"/>
        <v>2064</v>
      </c>
      <c r="W2065" t="str">
        <f t="shared" si="358"/>
        <v/>
      </c>
      <c r="X2065" t="str">
        <f t="shared" si="359"/>
        <v/>
      </c>
      <c r="Y2065" t="str">
        <f t="shared" si="360"/>
        <v/>
      </c>
      <c r="Z2065" t="str">
        <f t="shared" si="361"/>
        <v/>
      </c>
      <c r="AA2065" t="str">
        <f t="shared" si="362"/>
        <v/>
      </c>
      <c r="AB2065" t="str">
        <f t="shared" si="363"/>
        <v/>
      </c>
    </row>
    <row r="2066" spans="1:28" x14ac:dyDescent="0.45">
      <c r="A2066" t="s">
        <v>3955</v>
      </c>
      <c r="B2066" t="s">
        <v>3955</v>
      </c>
      <c r="C2066" t="s">
        <v>3789</v>
      </c>
      <c r="D2066" t="s">
        <v>3790</v>
      </c>
      <c r="E2066">
        <v>17163</v>
      </c>
      <c r="F2066" t="s">
        <v>3637</v>
      </c>
      <c r="G2066">
        <v>38.5974</v>
      </c>
      <c r="H2066">
        <v>-90.005300000000005</v>
      </c>
      <c r="I2066">
        <v>16686</v>
      </c>
      <c r="J2066">
        <v>16686</v>
      </c>
      <c r="K2066">
        <f t="shared" si="353"/>
        <v>9.7223253234620195</v>
      </c>
      <c r="L2066">
        <v>566</v>
      </c>
      <c r="M2066" t="s">
        <v>19</v>
      </c>
      <c r="N2066" t="b">
        <v>1</v>
      </c>
      <c r="O2066" t="s">
        <v>596</v>
      </c>
      <c r="P2066">
        <v>62208</v>
      </c>
      <c r="Q2066">
        <v>1840008630</v>
      </c>
      <c r="R2066" t="str">
        <f t="shared" si="354"/>
        <v>small</v>
      </c>
      <c r="S2066">
        <f t="shared" si="355"/>
        <v>1</v>
      </c>
      <c r="T2066">
        <v>2065</v>
      </c>
      <c r="U2066">
        <f t="shared" si="356"/>
        <v>9.7223253234620195</v>
      </c>
      <c r="V2066">
        <f t="shared" si="357"/>
        <v>2065</v>
      </c>
      <c r="W2066" t="str">
        <f t="shared" si="358"/>
        <v/>
      </c>
      <c r="X2066" t="str">
        <f t="shared" si="359"/>
        <v/>
      </c>
      <c r="Y2066" t="str">
        <f t="shared" si="360"/>
        <v/>
      </c>
      <c r="Z2066" t="str">
        <f t="shared" si="361"/>
        <v/>
      </c>
      <c r="AA2066" t="str">
        <f t="shared" si="362"/>
        <v/>
      </c>
      <c r="AB2066" t="str">
        <f t="shared" si="363"/>
        <v/>
      </c>
    </row>
    <row r="2067" spans="1:28" x14ac:dyDescent="0.45">
      <c r="A2067" t="s">
        <v>2594</v>
      </c>
      <c r="B2067" t="s">
        <v>2594</v>
      </c>
      <c r="C2067" t="s">
        <v>2592</v>
      </c>
      <c r="D2067" t="s">
        <v>2593</v>
      </c>
      <c r="E2067">
        <v>47045</v>
      </c>
      <c r="F2067" t="s">
        <v>2595</v>
      </c>
      <c r="G2067">
        <v>36.045900000000003</v>
      </c>
      <c r="H2067">
        <v>-89.378200000000007</v>
      </c>
      <c r="I2067">
        <v>21313</v>
      </c>
      <c r="J2067">
        <v>16685</v>
      </c>
      <c r="K2067">
        <f t="shared" si="353"/>
        <v>9.7222653911854735</v>
      </c>
      <c r="L2067">
        <v>371</v>
      </c>
      <c r="M2067" t="s">
        <v>19</v>
      </c>
      <c r="N2067" t="b">
        <v>1</v>
      </c>
      <c r="O2067" t="s">
        <v>596</v>
      </c>
      <c r="P2067" t="s">
        <v>2596</v>
      </c>
      <c r="Q2067">
        <v>1840013372</v>
      </c>
      <c r="R2067" t="str">
        <f t="shared" si="354"/>
        <v>small</v>
      </c>
      <c r="S2067">
        <f t="shared" si="355"/>
        <v>1</v>
      </c>
      <c r="T2067">
        <v>2066</v>
      </c>
      <c r="U2067">
        <f t="shared" si="356"/>
        <v>9.7222653911854735</v>
      </c>
      <c r="V2067">
        <f t="shared" si="357"/>
        <v>2066</v>
      </c>
      <c r="W2067" t="str">
        <f t="shared" si="358"/>
        <v/>
      </c>
      <c r="X2067" t="str">
        <f t="shared" si="359"/>
        <v/>
      </c>
      <c r="Y2067" t="str">
        <f t="shared" si="360"/>
        <v/>
      </c>
      <c r="Z2067" t="str">
        <f t="shared" si="361"/>
        <v/>
      </c>
      <c r="AA2067" t="str">
        <f t="shared" si="362"/>
        <v/>
      </c>
      <c r="AB2067" t="str">
        <f t="shared" si="363"/>
        <v/>
      </c>
    </row>
    <row r="2068" spans="1:28" x14ac:dyDescent="0.45">
      <c r="A2068" t="s">
        <v>69</v>
      </c>
      <c r="B2068" t="s">
        <v>69</v>
      </c>
      <c r="C2068" t="s">
        <v>16</v>
      </c>
      <c r="D2068" t="s">
        <v>17</v>
      </c>
      <c r="E2068">
        <v>53057</v>
      </c>
      <c r="F2068" t="s">
        <v>21</v>
      </c>
      <c r="G2068">
        <v>48.4878</v>
      </c>
      <c r="H2068">
        <v>-122.62909999999999</v>
      </c>
      <c r="I2068">
        <v>17667</v>
      </c>
      <c r="J2068">
        <v>16681</v>
      </c>
      <c r="K2068">
        <f t="shared" si="353"/>
        <v>9.7220256261540552</v>
      </c>
      <c r="L2068">
        <v>548</v>
      </c>
      <c r="M2068" t="s">
        <v>19</v>
      </c>
      <c r="N2068" t="b">
        <v>1</v>
      </c>
      <c r="O2068" t="s">
        <v>20</v>
      </c>
      <c r="P2068">
        <v>98221</v>
      </c>
      <c r="Q2068">
        <v>1840018366</v>
      </c>
      <c r="R2068" t="str">
        <f t="shared" si="354"/>
        <v>small</v>
      </c>
      <c r="S2068">
        <f t="shared" si="355"/>
        <v>1</v>
      </c>
      <c r="T2068">
        <v>2067</v>
      </c>
      <c r="U2068">
        <f t="shared" si="356"/>
        <v>9.7220256261540552</v>
      </c>
      <c r="V2068">
        <f t="shared" si="357"/>
        <v>2067</v>
      </c>
      <c r="W2068" t="str">
        <f t="shared" si="358"/>
        <v/>
      </c>
      <c r="X2068" t="str">
        <f t="shared" si="359"/>
        <v/>
      </c>
      <c r="Y2068" t="str">
        <f t="shared" si="360"/>
        <v/>
      </c>
      <c r="Z2068" t="str">
        <f t="shared" si="361"/>
        <v/>
      </c>
      <c r="AA2068" t="str">
        <f t="shared" si="362"/>
        <v/>
      </c>
      <c r="AB2068" t="str">
        <f t="shared" si="363"/>
        <v/>
      </c>
    </row>
    <row r="2069" spans="1:28" x14ac:dyDescent="0.45">
      <c r="A2069" t="s">
        <v>3588</v>
      </c>
      <c r="B2069" t="s">
        <v>3589</v>
      </c>
      <c r="C2069" t="s">
        <v>3529</v>
      </c>
      <c r="D2069" t="s">
        <v>1892</v>
      </c>
      <c r="E2069">
        <v>8043</v>
      </c>
      <c r="F2069" t="s">
        <v>608</v>
      </c>
      <c r="G2069">
        <v>38.442999999999998</v>
      </c>
      <c r="H2069">
        <v>-105.2201</v>
      </c>
      <c r="I2069">
        <v>27600</v>
      </c>
      <c r="J2069">
        <v>16679</v>
      </c>
      <c r="K2069">
        <f t="shared" si="353"/>
        <v>9.7219057220771727</v>
      </c>
      <c r="L2069">
        <v>514</v>
      </c>
      <c r="M2069" t="s">
        <v>19</v>
      </c>
      <c r="N2069" t="b">
        <v>1</v>
      </c>
      <c r="O2069" t="s">
        <v>1371</v>
      </c>
      <c r="P2069" t="s">
        <v>3590</v>
      </c>
      <c r="Q2069">
        <v>1840018855</v>
      </c>
      <c r="R2069" t="str">
        <f t="shared" si="354"/>
        <v>small</v>
      </c>
      <c r="S2069">
        <f t="shared" si="355"/>
        <v>1</v>
      </c>
      <c r="T2069">
        <v>2068</v>
      </c>
      <c r="U2069">
        <f t="shared" si="356"/>
        <v>9.7219057220771727</v>
      </c>
      <c r="V2069">
        <f t="shared" si="357"/>
        <v>2068</v>
      </c>
      <c r="W2069" t="str">
        <f t="shared" si="358"/>
        <v/>
      </c>
      <c r="X2069" t="str">
        <f t="shared" si="359"/>
        <v/>
      </c>
      <c r="Y2069" t="str">
        <f t="shared" si="360"/>
        <v/>
      </c>
      <c r="Z2069" t="str">
        <f t="shared" si="361"/>
        <v/>
      </c>
      <c r="AA2069" t="str">
        <f t="shared" si="362"/>
        <v/>
      </c>
      <c r="AB2069" t="str">
        <f t="shared" si="363"/>
        <v/>
      </c>
    </row>
    <row r="2070" spans="1:28" x14ac:dyDescent="0.45">
      <c r="A2070" t="s">
        <v>2912</v>
      </c>
      <c r="B2070" t="s">
        <v>2912</v>
      </c>
      <c r="C2070" t="s">
        <v>4580</v>
      </c>
      <c r="D2070" t="s">
        <v>899</v>
      </c>
      <c r="E2070">
        <v>39039</v>
      </c>
      <c r="F2070" t="s">
        <v>2912</v>
      </c>
      <c r="G2070">
        <v>41.2806</v>
      </c>
      <c r="H2070">
        <v>-84.366299999999995</v>
      </c>
      <c r="I2070">
        <v>18507</v>
      </c>
      <c r="J2070">
        <v>16676</v>
      </c>
      <c r="K2070">
        <f t="shared" si="353"/>
        <v>9.7217258390006869</v>
      </c>
      <c r="L2070">
        <v>519</v>
      </c>
      <c r="M2070" t="s">
        <v>19</v>
      </c>
      <c r="N2070" t="b">
        <v>1</v>
      </c>
      <c r="O2070" t="s">
        <v>330</v>
      </c>
      <c r="P2070">
        <v>43512</v>
      </c>
      <c r="Q2070">
        <v>1840007133</v>
      </c>
      <c r="R2070" t="str">
        <f t="shared" si="354"/>
        <v>small</v>
      </c>
      <c r="S2070">
        <f t="shared" si="355"/>
        <v>1</v>
      </c>
      <c r="T2070">
        <v>2069</v>
      </c>
      <c r="U2070">
        <f t="shared" si="356"/>
        <v>9.7217258390006869</v>
      </c>
      <c r="V2070">
        <f t="shared" si="357"/>
        <v>2069</v>
      </c>
      <c r="W2070" t="str">
        <f t="shared" si="358"/>
        <v/>
      </c>
      <c r="X2070" t="str">
        <f t="shared" si="359"/>
        <v/>
      </c>
      <c r="Y2070" t="str">
        <f t="shared" si="360"/>
        <v/>
      </c>
      <c r="Z2070" t="str">
        <f t="shared" si="361"/>
        <v/>
      </c>
      <c r="AA2070" t="str">
        <f t="shared" si="362"/>
        <v/>
      </c>
      <c r="AB2070" t="str">
        <f t="shared" si="363"/>
        <v/>
      </c>
    </row>
    <row r="2071" spans="1:28" x14ac:dyDescent="0.45">
      <c r="A2071" t="s">
        <v>2631</v>
      </c>
      <c r="B2071" t="s">
        <v>2631</v>
      </c>
      <c r="C2071" t="s">
        <v>2592</v>
      </c>
      <c r="D2071" t="s">
        <v>2593</v>
      </c>
      <c r="E2071">
        <v>47155</v>
      </c>
      <c r="F2071" t="s">
        <v>2616</v>
      </c>
      <c r="G2071">
        <v>35.886800000000001</v>
      </c>
      <c r="H2071">
        <v>-83.567400000000006</v>
      </c>
      <c r="I2071">
        <v>24882</v>
      </c>
      <c r="J2071">
        <v>16665</v>
      </c>
      <c r="K2071">
        <f t="shared" si="353"/>
        <v>9.72106599074184</v>
      </c>
      <c r="L2071">
        <v>266</v>
      </c>
      <c r="M2071" t="s">
        <v>19</v>
      </c>
      <c r="N2071" t="b">
        <v>1</v>
      </c>
      <c r="O2071" t="s">
        <v>330</v>
      </c>
      <c r="P2071" t="s">
        <v>2632</v>
      </c>
      <c r="Q2071">
        <v>1840015359</v>
      </c>
      <c r="R2071" t="str">
        <f t="shared" si="354"/>
        <v>small</v>
      </c>
      <c r="S2071">
        <f t="shared" si="355"/>
        <v>1</v>
      </c>
      <c r="T2071">
        <v>2070</v>
      </c>
      <c r="U2071">
        <f t="shared" si="356"/>
        <v>9.72106599074184</v>
      </c>
      <c r="V2071">
        <f t="shared" si="357"/>
        <v>2070</v>
      </c>
      <c r="W2071" t="str">
        <f t="shared" si="358"/>
        <v/>
      </c>
      <c r="X2071" t="str">
        <f t="shared" si="359"/>
        <v/>
      </c>
      <c r="Y2071" t="str">
        <f t="shared" si="360"/>
        <v/>
      </c>
      <c r="Z2071" t="str">
        <f t="shared" si="361"/>
        <v/>
      </c>
      <c r="AA2071" t="str">
        <f t="shared" si="362"/>
        <v/>
      </c>
      <c r="AB2071" t="str">
        <f t="shared" si="363"/>
        <v/>
      </c>
    </row>
    <row r="2072" spans="1:28" x14ac:dyDescent="0.45">
      <c r="A2072" t="s">
        <v>2425</v>
      </c>
      <c r="B2072" t="s">
        <v>2425</v>
      </c>
      <c r="C2072" t="s">
        <v>2310</v>
      </c>
      <c r="D2072" t="s">
        <v>2311</v>
      </c>
      <c r="E2072">
        <v>37023</v>
      </c>
      <c r="F2072" t="s">
        <v>531</v>
      </c>
      <c r="G2072">
        <v>35.740699999999997</v>
      </c>
      <c r="H2072">
        <v>-81.700199999999995</v>
      </c>
      <c r="I2072">
        <v>16665</v>
      </c>
      <c r="J2072">
        <v>16665</v>
      </c>
      <c r="K2072">
        <f t="shared" si="353"/>
        <v>9.72106599074184</v>
      </c>
      <c r="L2072">
        <v>335</v>
      </c>
      <c r="M2072" t="s">
        <v>19</v>
      </c>
      <c r="N2072" t="b">
        <v>1</v>
      </c>
      <c r="O2072" t="s">
        <v>330</v>
      </c>
      <c r="P2072" t="s">
        <v>2426</v>
      </c>
      <c r="Q2072">
        <v>1840014504</v>
      </c>
      <c r="R2072" t="str">
        <f t="shared" si="354"/>
        <v>small</v>
      </c>
      <c r="S2072">
        <f t="shared" si="355"/>
        <v>1</v>
      </c>
      <c r="T2072">
        <v>2071</v>
      </c>
      <c r="U2072">
        <f t="shared" si="356"/>
        <v>9.72106599074184</v>
      </c>
      <c r="V2072">
        <f t="shared" si="357"/>
        <v>2071</v>
      </c>
      <c r="W2072" t="str">
        <f t="shared" si="358"/>
        <v/>
      </c>
      <c r="X2072" t="str">
        <f t="shared" si="359"/>
        <v/>
      </c>
      <c r="Y2072" t="str">
        <f t="shared" si="360"/>
        <v/>
      </c>
      <c r="Z2072" t="str">
        <f t="shared" si="361"/>
        <v/>
      </c>
      <c r="AA2072" t="str">
        <f t="shared" si="362"/>
        <v/>
      </c>
      <c r="AB2072" t="str">
        <f t="shared" si="363"/>
        <v/>
      </c>
    </row>
    <row r="2073" spans="1:28" x14ac:dyDescent="0.45">
      <c r="A2073" t="s">
        <v>3989</v>
      </c>
      <c r="B2073" t="s">
        <v>3989</v>
      </c>
      <c r="C2073" t="s">
        <v>3789</v>
      </c>
      <c r="D2073" t="s">
        <v>3790</v>
      </c>
      <c r="E2073">
        <v>17031</v>
      </c>
      <c r="F2073" t="s">
        <v>2551</v>
      </c>
      <c r="G2073">
        <v>41.563800000000001</v>
      </c>
      <c r="H2073">
        <v>-87.724599999999995</v>
      </c>
      <c r="I2073">
        <v>16637</v>
      </c>
      <c r="J2073">
        <v>16637</v>
      </c>
      <c r="K2073">
        <f t="shared" si="353"/>
        <v>9.7193844096597424</v>
      </c>
      <c r="L2073">
        <v>1330</v>
      </c>
      <c r="M2073" t="s">
        <v>19</v>
      </c>
      <c r="N2073" t="b">
        <v>1</v>
      </c>
      <c r="O2073" t="s">
        <v>596</v>
      </c>
      <c r="P2073">
        <v>60478</v>
      </c>
      <c r="Q2073">
        <v>1840007025</v>
      </c>
      <c r="R2073" t="str">
        <f t="shared" si="354"/>
        <v>small</v>
      </c>
      <c r="S2073">
        <f t="shared" si="355"/>
        <v>1</v>
      </c>
      <c r="T2073">
        <v>2072</v>
      </c>
      <c r="U2073">
        <f t="shared" si="356"/>
        <v>9.7193844096597424</v>
      </c>
      <c r="V2073">
        <f t="shared" si="357"/>
        <v>2072</v>
      </c>
      <c r="W2073" t="str">
        <f t="shared" si="358"/>
        <v/>
      </c>
      <c r="X2073" t="str">
        <f t="shared" si="359"/>
        <v/>
      </c>
      <c r="Y2073" t="str">
        <f t="shared" si="360"/>
        <v/>
      </c>
      <c r="Z2073" t="str">
        <f t="shared" si="361"/>
        <v/>
      </c>
      <c r="AA2073" t="str">
        <f t="shared" si="362"/>
        <v/>
      </c>
      <c r="AB2073" t="str">
        <f t="shared" si="363"/>
        <v/>
      </c>
    </row>
    <row r="2074" spans="1:28" x14ac:dyDescent="0.45">
      <c r="A2074" t="s">
        <v>366</v>
      </c>
      <c r="B2074" t="s">
        <v>366</v>
      </c>
      <c r="C2074" t="s">
        <v>5269</v>
      </c>
      <c r="D2074" t="s">
        <v>766</v>
      </c>
      <c r="E2074">
        <v>41043</v>
      </c>
      <c r="F2074" t="s">
        <v>2091</v>
      </c>
      <c r="G2074">
        <v>44.531399999999998</v>
      </c>
      <c r="H2074">
        <v>-122.9075</v>
      </c>
      <c r="I2074">
        <v>21165</v>
      </c>
      <c r="J2074">
        <v>16635</v>
      </c>
      <c r="K2074">
        <f t="shared" si="353"/>
        <v>9.719264188452577</v>
      </c>
      <c r="L2074">
        <v>962</v>
      </c>
      <c r="M2074" t="s">
        <v>19</v>
      </c>
      <c r="N2074" t="b">
        <v>1</v>
      </c>
      <c r="O2074" t="s">
        <v>20</v>
      </c>
      <c r="P2074">
        <v>97355</v>
      </c>
      <c r="Q2074">
        <v>1840019991</v>
      </c>
      <c r="R2074" t="str">
        <f t="shared" si="354"/>
        <v>small</v>
      </c>
      <c r="S2074">
        <f t="shared" si="355"/>
        <v>1</v>
      </c>
      <c r="T2074">
        <v>2073</v>
      </c>
      <c r="U2074">
        <f t="shared" si="356"/>
        <v>9.719264188452577</v>
      </c>
      <c r="V2074">
        <f t="shared" si="357"/>
        <v>2073</v>
      </c>
      <c r="W2074" t="str">
        <f t="shared" si="358"/>
        <v/>
      </c>
      <c r="X2074" t="str">
        <f t="shared" si="359"/>
        <v/>
      </c>
      <c r="Y2074" t="str">
        <f t="shared" si="360"/>
        <v/>
      </c>
      <c r="Z2074" t="str">
        <f t="shared" si="361"/>
        <v/>
      </c>
      <c r="AA2074" t="str">
        <f t="shared" si="362"/>
        <v/>
      </c>
      <c r="AB2074" t="str">
        <f t="shared" si="363"/>
        <v/>
      </c>
    </row>
    <row r="2075" spans="1:28" x14ac:dyDescent="0.45">
      <c r="A2075" t="s">
        <v>1932</v>
      </c>
      <c r="B2075" t="s">
        <v>1932</v>
      </c>
      <c r="C2075" t="s">
        <v>1679</v>
      </c>
      <c r="D2075" t="s">
        <v>1680</v>
      </c>
      <c r="E2075">
        <v>48121</v>
      </c>
      <c r="F2075" t="s">
        <v>1752</v>
      </c>
      <c r="G2075">
        <v>33.089700000000001</v>
      </c>
      <c r="H2075">
        <v>-97.061499999999995</v>
      </c>
      <c r="I2075">
        <v>16624</v>
      </c>
      <c r="J2075">
        <v>16624</v>
      </c>
      <c r="K2075">
        <f t="shared" si="353"/>
        <v>9.718602713339008</v>
      </c>
      <c r="L2075">
        <v>1160</v>
      </c>
      <c r="M2075" t="s">
        <v>19</v>
      </c>
      <c r="N2075" t="b">
        <v>1</v>
      </c>
      <c r="O2075" t="s">
        <v>596</v>
      </c>
      <c r="P2075">
        <v>75077</v>
      </c>
      <c r="Q2075">
        <v>1840020638</v>
      </c>
      <c r="R2075" t="str">
        <f t="shared" si="354"/>
        <v>small</v>
      </c>
      <c r="S2075">
        <f t="shared" si="355"/>
        <v>1</v>
      </c>
      <c r="T2075">
        <v>2074</v>
      </c>
      <c r="U2075">
        <f t="shared" si="356"/>
        <v>9.718602713339008</v>
      </c>
      <c r="V2075">
        <f t="shared" si="357"/>
        <v>2074</v>
      </c>
      <c r="W2075" t="str">
        <f t="shared" si="358"/>
        <v/>
      </c>
      <c r="X2075" t="str">
        <f t="shared" si="359"/>
        <v/>
      </c>
      <c r="Y2075" t="str">
        <f t="shared" si="360"/>
        <v/>
      </c>
      <c r="Z2075" t="str">
        <f t="shared" si="361"/>
        <v/>
      </c>
      <c r="AA2075" t="str">
        <f t="shared" si="362"/>
        <v/>
      </c>
      <c r="AB2075" t="str">
        <f t="shared" si="363"/>
        <v/>
      </c>
    </row>
    <row r="2076" spans="1:28" x14ac:dyDescent="0.45">
      <c r="A2076" t="s">
        <v>2134</v>
      </c>
      <c r="B2076" t="s">
        <v>2134</v>
      </c>
      <c r="C2076" t="s">
        <v>1679</v>
      </c>
      <c r="D2076" t="s">
        <v>1680</v>
      </c>
      <c r="E2076">
        <v>48215</v>
      </c>
      <c r="F2076" t="s">
        <v>1593</v>
      </c>
      <c r="G2076">
        <v>26.153300000000002</v>
      </c>
      <c r="H2076">
        <v>-97.912800000000004</v>
      </c>
      <c r="I2076">
        <v>16624</v>
      </c>
      <c r="J2076">
        <v>16624</v>
      </c>
      <c r="K2076">
        <f t="shared" si="353"/>
        <v>9.718602713339008</v>
      </c>
      <c r="L2076">
        <v>543</v>
      </c>
      <c r="M2076" t="s">
        <v>19</v>
      </c>
      <c r="N2076" t="b">
        <v>1</v>
      </c>
      <c r="O2076" t="s">
        <v>596</v>
      </c>
      <c r="P2076">
        <v>78570</v>
      </c>
      <c r="Q2076">
        <v>1840021025</v>
      </c>
      <c r="R2076" t="str">
        <f t="shared" si="354"/>
        <v>small</v>
      </c>
      <c r="S2076">
        <f t="shared" si="355"/>
        <v>1</v>
      </c>
      <c r="T2076">
        <v>2075</v>
      </c>
      <c r="U2076">
        <f t="shared" si="356"/>
        <v>9.718602713339008</v>
      </c>
      <c r="V2076">
        <f t="shared" si="357"/>
        <v>2075</v>
      </c>
      <c r="W2076" t="str">
        <f t="shared" si="358"/>
        <v/>
      </c>
      <c r="X2076" t="str">
        <f t="shared" si="359"/>
        <v/>
      </c>
      <c r="Y2076" t="str">
        <f t="shared" si="360"/>
        <v/>
      </c>
      <c r="Z2076" t="str">
        <f t="shared" si="361"/>
        <v/>
      </c>
      <c r="AA2076" t="str">
        <f t="shared" si="362"/>
        <v/>
      </c>
      <c r="AB2076" t="str">
        <f t="shared" si="363"/>
        <v/>
      </c>
    </row>
    <row r="2077" spans="1:28" x14ac:dyDescent="0.45">
      <c r="A2077" t="s">
        <v>426</v>
      </c>
      <c r="B2077" t="s">
        <v>426</v>
      </c>
      <c r="C2077" t="s">
        <v>966</v>
      </c>
      <c r="D2077" t="s">
        <v>967</v>
      </c>
      <c r="E2077">
        <v>12085</v>
      </c>
      <c r="F2077" t="s">
        <v>975</v>
      </c>
      <c r="G2077">
        <v>27.196200000000001</v>
      </c>
      <c r="H2077">
        <v>-80.243799999999993</v>
      </c>
      <c r="I2077">
        <v>16623</v>
      </c>
      <c r="J2077">
        <v>16623</v>
      </c>
      <c r="K2077">
        <f t="shared" si="353"/>
        <v>9.7185425575354589</v>
      </c>
      <c r="L2077">
        <v>965</v>
      </c>
      <c r="M2077" t="s">
        <v>19</v>
      </c>
      <c r="N2077" t="b">
        <v>1</v>
      </c>
      <c r="O2077" t="s">
        <v>330</v>
      </c>
      <c r="P2077" t="s">
        <v>1247</v>
      </c>
      <c r="Q2077">
        <v>1840015990</v>
      </c>
      <c r="R2077" t="str">
        <f t="shared" si="354"/>
        <v>small</v>
      </c>
      <c r="S2077">
        <f t="shared" si="355"/>
        <v>1</v>
      </c>
      <c r="T2077">
        <v>2076</v>
      </c>
      <c r="U2077">
        <f t="shared" si="356"/>
        <v>9.7185425575354589</v>
      </c>
      <c r="V2077">
        <f t="shared" si="357"/>
        <v>2076</v>
      </c>
      <c r="W2077" t="str">
        <f t="shared" si="358"/>
        <v/>
      </c>
      <c r="X2077" t="str">
        <f t="shared" si="359"/>
        <v/>
      </c>
      <c r="Y2077" t="str">
        <f t="shared" si="360"/>
        <v/>
      </c>
      <c r="Z2077" t="str">
        <f t="shared" si="361"/>
        <v/>
      </c>
      <c r="AA2077" t="str">
        <f t="shared" si="362"/>
        <v/>
      </c>
      <c r="AB2077" t="str">
        <f t="shared" si="363"/>
        <v/>
      </c>
    </row>
    <row r="2078" spans="1:28" x14ac:dyDescent="0.45">
      <c r="A2078" t="s">
        <v>100</v>
      </c>
      <c r="B2078" t="s">
        <v>100</v>
      </c>
      <c r="C2078" t="s">
        <v>4781</v>
      </c>
      <c r="D2078" t="s">
        <v>4782</v>
      </c>
      <c r="E2078">
        <v>29189</v>
      </c>
      <c r="F2078" t="s">
        <v>4783</v>
      </c>
      <c r="G2078">
        <v>38.644300000000001</v>
      </c>
      <c r="H2078">
        <v>-90.330100000000002</v>
      </c>
      <c r="I2078">
        <v>16623</v>
      </c>
      <c r="J2078">
        <v>16623</v>
      </c>
      <c r="K2078">
        <f t="shared" si="353"/>
        <v>9.7185425575354589</v>
      </c>
      <c r="L2078">
        <v>2590</v>
      </c>
      <c r="M2078" t="s">
        <v>19</v>
      </c>
      <c r="N2078" t="b">
        <v>1</v>
      </c>
      <c r="O2078" t="s">
        <v>596</v>
      </c>
      <c r="P2078">
        <v>63105</v>
      </c>
      <c r="Q2078">
        <v>1840007439</v>
      </c>
      <c r="R2078" t="str">
        <f t="shared" si="354"/>
        <v>small</v>
      </c>
      <c r="S2078">
        <f t="shared" si="355"/>
        <v>1</v>
      </c>
      <c r="T2078">
        <v>2077</v>
      </c>
      <c r="U2078">
        <f t="shared" si="356"/>
        <v>9.7185425575354589</v>
      </c>
      <c r="V2078">
        <f t="shared" si="357"/>
        <v>2077</v>
      </c>
      <c r="W2078" t="str">
        <f t="shared" si="358"/>
        <v/>
      </c>
      <c r="X2078" t="str">
        <f t="shared" si="359"/>
        <v/>
      </c>
      <c r="Y2078" t="str">
        <f t="shared" si="360"/>
        <v/>
      </c>
      <c r="Z2078" t="str">
        <f t="shared" si="361"/>
        <v/>
      </c>
      <c r="AA2078" t="str">
        <f t="shared" si="362"/>
        <v/>
      </c>
      <c r="AB2078" t="str">
        <f t="shared" si="363"/>
        <v/>
      </c>
    </row>
    <row r="2079" spans="1:28" x14ac:dyDescent="0.45">
      <c r="A2079" t="s">
        <v>317</v>
      </c>
      <c r="B2079" t="s">
        <v>317</v>
      </c>
      <c r="C2079" t="s">
        <v>4580</v>
      </c>
      <c r="D2079" t="s">
        <v>899</v>
      </c>
      <c r="E2079">
        <v>39083</v>
      </c>
      <c r="F2079" t="s">
        <v>1855</v>
      </c>
      <c r="G2079">
        <v>40.385399999999997</v>
      </c>
      <c r="H2079">
        <v>-82.473200000000006</v>
      </c>
      <c r="I2079">
        <v>21670</v>
      </c>
      <c r="J2079">
        <v>16620</v>
      </c>
      <c r="K2079">
        <f t="shared" si="353"/>
        <v>9.7183620684094389</v>
      </c>
      <c r="L2079">
        <v>672</v>
      </c>
      <c r="M2079" t="s">
        <v>19</v>
      </c>
      <c r="N2079" t="b">
        <v>1</v>
      </c>
      <c r="O2079" t="s">
        <v>330</v>
      </c>
      <c r="P2079">
        <v>43050</v>
      </c>
      <c r="Q2079">
        <v>1840001343</v>
      </c>
      <c r="R2079" t="str">
        <f t="shared" si="354"/>
        <v>small</v>
      </c>
      <c r="S2079">
        <f t="shared" si="355"/>
        <v>1</v>
      </c>
      <c r="T2079">
        <v>2078</v>
      </c>
      <c r="U2079">
        <f t="shared" si="356"/>
        <v>9.7183620684094389</v>
      </c>
      <c r="V2079">
        <f t="shared" si="357"/>
        <v>2078</v>
      </c>
      <c r="W2079" t="str">
        <f t="shared" si="358"/>
        <v/>
      </c>
      <c r="X2079" t="str">
        <f t="shared" si="359"/>
        <v/>
      </c>
      <c r="Y2079" t="str">
        <f t="shared" si="360"/>
        <v/>
      </c>
      <c r="Z2079" t="str">
        <f t="shared" si="361"/>
        <v/>
      </c>
      <c r="AA2079" t="str">
        <f t="shared" si="362"/>
        <v/>
      </c>
      <c r="AB2079" t="str">
        <f t="shared" si="363"/>
        <v/>
      </c>
    </row>
    <row r="2080" spans="1:28" x14ac:dyDescent="0.45">
      <c r="A2080" t="s">
        <v>1282</v>
      </c>
      <c r="B2080" t="s">
        <v>1282</v>
      </c>
      <c r="C2080" t="s">
        <v>1679</v>
      </c>
      <c r="D2080" t="s">
        <v>1680</v>
      </c>
      <c r="E2080">
        <v>48409</v>
      </c>
      <c r="F2080" t="s">
        <v>1631</v>
      </c>
      <c r="G2080">
        <v>27.8858</v>
      </c>
      <c r="H2080">
        <v>-97.320099999999996</v>
      </c>
      <c r="I2080">
        <v>16618</v>
      </c>
      <c r="J2080">
        <v>16618</v>
      </c>
      <c r="K2080">
        <f t="shared" si="353"/>
        <v>9.7182417242249262</v>
      </c>
      <c r="L2080">
        <v>917</v>
      </c>
      <c r="M2080" t="s">
        <v>19</v>
      </c>
      <c r="N2080" t="b">
        <v>1</v>
      </c>
      <c r="O2080" t="s">
        <v>596</v>
      </c>
      <c r="P2080">
        <v>78374</v>
      </c>
      <c r="Q2080">
        <v>1840021006</v>
      </c>
      <c r="R2080" t="str">
        <f t="shared" si="354"/>
        <v>small</v>
      </c>
      <c r="S2080">
        <f t="shared" si="355"/>
        <v>1</v>
      </c>
      <c r="T2080">
        <v>2079</v>
      </c>
      <c r="U2080">
        <f t="shared" si="356"/>
        <v>9.7182417242249262</v>
      </c>
      <c r="V2080">
        <f t="shared" si="357"/>
        <v>2079</v>
      </c>
      <c r="W2080" t="str">
        <f t="shared" si="358"/>
        <v/>
      </c>
      <c r="X2080" t="str">
        <f t="shared" si="359"/>
        <v/>
      </c>
      <c r="Y2080" t="str">
        <f t="shared" si="360"/>
        <v/>
      </c>
      <c r="Z2080" t="str">
        <f t="shared" si="361"/>
        <v/>
      </c>
      <c r="AA2080" t="str">
        <f t="shared" si="362"/>
        <v/>
      </c>
      <c r="AB2080" t="str">
        <f t="shared" si="363"/>
        <v/>
      </c>
    </row>
    <row r="2081" spans="1:28" x14ac:dyDescent="0.45">
      <c r="A2081" t="s">
        <v>5298</v>
      </c>
      <c r="B2081" t="s">
        <v>5298</v>
      </c>
      <c r="C2081" t="s">
        <v>5269</v>
      </c>
      <c r="D2081" t="s">
        <v>766</v>
      </c>
      <c r="E2081">
        <v>41051</v>
      </c>
      <c r="F2081" t="s">
        <v>5281</v>
      </c>
      <c r="G2081">
        <v>45.537199999999999</v>
      </c>
      <c r="H2081">
        <v>-122.3955</v>
      </c>
      <c r="I2081">
        <v>16617</v>
      </c>
      <c r="J2081">
        <v>16617</v>
      </c>
      <c r="K2081">
        <f t="shared" si="353"/>
        <v>9.7181815467012136</v>
      </c>
      <c r="L2081">
        <v>1080</v>
      </c>
      <c r="M2081" t="s">
        <v>19</v>
      </c>
      <c r="N2081" t="b">
        <v>1</v>
      </c>
      <c r="O2081" t="s">
        <v>20</v>
      </c>
      <c r="P2081">
        <v>97060</v>
      </c>
      <c r="Q2081">
        <v>1840021209</v>
      </c>
      <c r="R2081" t="str">
        <f t="shared" si="354"/>
        <v>small</v>
      </c>
      <c r="S2081">
        <f t="shared" si="355"/>
        <v>1</v>
      </c>
      <c r="T2081">
        <v>2080</v>
      </c>
      <c r="U2081">
        <f t="shared" si="356"/>
        <v>9.7181815467012136</v>
      </c>
      <c r="V2081">
        <f t="shared" si="357"/>
        <v>2080</v>
      </c>
      <c r="W2081" t="str">
        <f t="shared" si="358"/>
        <v/>
      </c>
      <c r="X2081" t="str">
        <f t="shared" si="359"/>
        <v/>
      </c>
      <c r="Y2081" t="str">
        <f t="shared" si="360"/>
        <v/>
      </c>
      <c r="Z2081" t="str">
        <f t="shared" si="361"/>
        <v/>
      </c>
      <c r="AA2081" t="str">
        <f t="shared" si="362"/>
        <v/>
      </c>
      <c r="AB2081" t="str">
        <f t="shared" si="363"/>
        <v/>
      </c>
    </row>
    <row r="2082" spans="1:28" x14ac:dyDescent="0.45">
      <c r="A2082" t="s">
        <v>44</v>
      </c>
      <c r="B2082" t="s">
        <v>44</v>
      </c>
      <c r="C2082" t="s">
        <v>4356</v>
      </c>
      <c r="D2082" t="s">
        <v>4357</v>
      </c>
      <c r="E2082">
        <v>4003</v>
      </c>
      <c r="F2082" t="s">
        <v>4367</v>
      </c>
      <c r="G2082">
        <v>31.360199999999999</v>
      </c>
      <c r="H2082">
        <v>-109.5394</v>
      </c>
      <c r="I2082">
        <v>16885</v>
      </c>
      <c r="J2082">
        <v>16604</v>
      </c>
      <c r="K2082">
        <f t="shared" si="353"/>
        <v>9.71739890917293</v>
      </c>
      <c r="L2082">
        <v>641</v>
      </c>
      <c r="M2082" t="s">
        <v>19</v>
      </c>
      <c r="N2082" t="b">
        <v>1</v>
      </c>
      <c r="O2082" t="s">
        <v>3112</v>
      </c>
      <c r="P2082" t="s">
        <v>4391</v>
      </c>
      <c r="Q2082">
        <v>1840019496</v>
      </c>
      <c r="R2082" t="str">
        <f t="shared" si="354"/>
        <v>small</v>
      </c>
      <c r="S2082">
        <f t="shared" si="355"/>
        <v>1</v>
      </c>
      <c r="T2082">
        <v>2081</v>
      </c>
      <c r="U2082">
        <f t="shared" si="356"/>
        <v>9.71739890917293</v>
      </c>
      <c r="V2082">
        <f t="shared" si="357"/>
        <v>2081</v>
      </c>
      <c r="W2082" t="str">
        <f t="shared" si="358"/>
        <v/>
      </c>
      <c r="X2082" t="str">
        <f t="shared" si="359"/>
        <v/>
      </c>
      <c r="Y2082" t="str">
        <f t="shared" si="360"/>
        <v/>
      </c>
      <c r="Z2082" t="str">
        <f t="shared" si="361"/>
        <v/>
      </c>
      <c r="AA2082" t="str">
        <f t="shared" si="362"/>
        <v/>
      </c>
      <c r="AB2082" t="str">
        <f t="shared" si="363"/>
        <v/>
      </c>
    </row>
    <row r="2083" spans="1:28" x14ac:dyDescent="0.45">
      <c r="A2083" t="s">
        <v>3470</v>
      </c>
      <c r="B2083" t="s">
        <v>3470</v>
      </c>
      <c r="C2083" t="s">
        <v>2998</v>
      </c>
      <c r="D2083" t="s">
        <v>2957</v>
      </c>
      <c r="E2083">
        <v>6019</v>
      </c>
      <c r="F2083" t="s">
        <v>1844</v>
      </c>
      <c r="G2083">
        <v>36.1432</v>
      </c>
      <c r="H2083">
        <v>-120.32680000000001</v>
      </c>
      <c r="I2083">
        <v>15756</v>
      </c>
      <c r="J2083">
        <v>16598</v>
      </c>
      <c r="K2083">
        <f t="shared" si="353"/>
        <v>9.7170374851583929</v>
      </c>
      <c r="L2083">
        <v>959</v>
      </c>
      <c r="M2083" t="s">
        <v>19</v>
      </c>
      <c r="N2083" t="b">
        <v>1</v>
      </c>
      <c r="O2083" t="s">
        <v>20</v>
      </c>
      <c r="P2083">
        <v>93210</v>
      </c>
      <c r="Q2083">
        <v>1840018945</v>
      </c>
      <c r="R2083" t="str">
        <f t="shared" si="354"/>
        <v>small</v>
      </c>
      <c r="S2083">
        <f t="shared" si="355"/>
        <v>1</v>
      </c>
      <c r="T2083">
        <v>2082</v>
      </c>
      <c r="U2083">
        <f t="shared" si="356"/>
        <v>9.7170374851583929</v>
      </c>
      <c r="V2083">
        <f t="shared" si="357"/>
        <v>2082</v>
      </c>
      <c r="W2083" t="str">
        <f t="shared" si="358"/>
        <v/>
      </c>
      <c r="X2083" t="str">
        <f t="shared" si="359"/>
        <v/>
      </c>
      <c r="Y2083" t="str">
        <f t="shared" si="360"/>
        <v/>
      </c>
      <c r="Z2083" t="str">
        <f t="shared" si="361"/>
        <v/>
      </c>
      <c r="AA2083" t="str">
        <f t="shared" si="362"/>
        <v/>
      </c>
      <c r="AB2083" t="str">
        <f t="shared" si="363"/>
        <v/>
      </c>
    </row>
    <row r="2084" spans="1:28" x14ac:dyDescent="0.45">
      <c r="A2084" t="s">
        <v>985</v>
      </c>
      <c r="B2084" t="s">
        <v>985</v>
      </c>
      <c r="C2084" t="s">
        <v>3789</v>
      </c>
      <c r="D2084" t="s">
        <v>3790</v>
      </c>
      <c r="E2084">
        <v>17031</v>
      </c>
      <c r="F2084" t="s">
        <v>2551</v>
      </c>
      <c r="G2084">
        <v>41.849200000000003</v>
      </c>
      <c r="H2084">
        <v>-87.890600000000006</v>
      </c>
      <c r="I2084">
        <v>16563</v>
      </c>
      <c r="J2084">
        <v>16563</v>
      </c>
      <c r="K2084">
        <f t="shared" si="353"/>
        <v>9.7149265709521551</v>
      </c>
      <c r="L2084">
        <v>1735</v>
      </c>
      <c r="M2084" t="s">
        <v>19</v>
      </c>
      <c r="N2084" t="b">
        <v>1</v>
      </c>
      <c r="O2084" t="s">
        <v>596</v>
      </c>
      <c r="P2084">
        <v>60154</v>
      </c>
      <c r="Q2084">
        <v>1840011332</v>
      </c>
      <c r="R2084" t="str">
        <f t="shared" si="354"/>
        <v>small</v>
      </c>
      <c r="S2084">
        <f t="shared" si="355"/>
        <v>1</v>
      </c>
      <c r="T2084">
        <v>2083</v>
      </c>
      <c r="U2084">
        <f t="shared" si="356"/>
        <v>9.7149265709521551</v>
      </c>
      <c r="V2084">
        <f t="shared" si="357"/>
        <v>2083</v>
      </c>
      <c r="W2084" t="str">
        <f t="shared" si="358"/>
        <v/>
      </c>
      <c r="X2084" t="str">
        <f t="shared" si="359"/>
        <v/>
      </c>
      <c r="Y2084" t="str">
        <f t="shared" si="360"/>
        <v/>
      </c>
      <c r="Z2084" t="str">
        <f t="shared" si="361"/>
        <v/>
      </c>
      <c r="AA2084" t="str">
        <f t="shared" si="362"/>
        <v/>
      </c>
      <c r="AB2084" t="str">
        <f t="shared" si="363"/>
        <v/>
      </c>
    </row>
    <row r="2085" spans="1:28" x14ac:dyDescent="0.45">
      <c r="A2085" t="s">
        <v>39</v>
      </c>
      <c r="B2085" t="s">
        <v>39</v>
      </c>
      <c r="C2085" t="s">
        <v>4499</v>
      </c>
      <c r="D2085" t="s">
        <v>4500</v>
      </c>
      <c r="E2085">
        <v>24041</v>
      </c>
      <c r="F2085" t="s">
        <v>4036</v>
      </c>
      <c r="G2085">
        <v>38.776000000000003</v>
      </c>
      <c r="H2085">
        <v>-76.0702</v>
      </c>
      <c r="I2085">
        <v>17781</v>
      </c>
      <c r="J2085">
        <v>16550</v>
      </c>
      <c r="K2085">
        <f t="shared" si="353"/>
        <v>9.7141413808052093</v>
      </c>
      <c r="L2085">
        <v>557</v>
      </c>
      <c r="M2085" t="s">
        <v>19</v>
      </c>
      <c r="N2085" t="b">
        <v>1</v>
      </c>
      <c r="O2085" t="s">
        <v>330</v>
      </c>
      <c r="P2085">
        <v>21601</v>
      </c>
      <c r="Q2085">
        <v>1840006089</v>
      </c>
      <c r="R2085" t="str">
        <f t="shared" si="354"/>
        <v>small</v>
      </c>
      <c r="S2085">
        <f t="shared" si="355"/>
        <v>1</v>
      </c>
      <c r="T2085">
        <v>2084</v>
      </c>
      <c r="U2085">
        <f t="shared" si="356"/>
        <v>9.7141413808052093</v>
      </c>
      <c r="V2085">
        <f t="shared" si="357"/>
        <v>2084</v>
      </c>
      <c r="W2085" t="str">
        <f t="shared" si="358"/>
        <v/>
      </c>
      <c r="X2085" t="str">
        <f t="shared" si="359"/>
        <v/>
      </c>
      <c r="Y2085" t="str">
        <f t="shared" si="360"/>
        <v/>
      </c>
      <c r="Z2085" t="str">
        <f t="shared" si="361"/>
        <v/>
      </c>
      <c r="AA2085" t="str">
        <f t="shared" si="362"/>
        <v/>
      </c>
      <c r="AB2085" t="str">
        <f t="shared" si="363"/>
        <v/>
      </c>
    </row>
    <row r="2086" spans="1:28" x14ac:dyDescent="0.45">
      <c r="A2086" t="s">
        <v>1606</v>
      </c>
      <c r="B2086" t="s">
        <v>1606</v>
      </c>
      <c r="C2086" t="s">
        <v>1589</v>
      </c>
      <c r="D2086" t="s">
        <v>1590</v>
      </c>
      <c r="E2086">
        <v>35013</v>
      </c>
      <c r="F2086" t="s">
        <v>1603</v>
      </c>
      <c r="G2086">
        <v>31.8187</v>
      </c>
      <c r="H2086">
        <v>-106.5932</v>
      </c>
      <c r="I2086">
        <v>16544</v>
      </c>
      <c r="J2086">
        <v>16544</v>
      </c>
      <c r="K2086">
        <f t="shared" si="353"/>
        <v>9.7137787773081552</v>
      </c>
      <c r="L2086">
        <v>506</v>
      </c>
      <c r="M2086" t="s">
        <v>19</v>
      </c>
      <c r="N2086" t="b">
        <v>1</v>
      </c>
      <c r="O2086" t="s">
        <v>1371</v>
      </c>
      <c r="P2086" t="s">
        <v>1607</v>
      </c>
      <c r="Q2086">
        <v>1840033664</v>
      </c>
      <c r="R2086" t="str">
        <f t="shared" si="354"/>
        <v>small</v>
      </c>
      <c r="S2086">
        <f t="shared" si="355"/>
        <v>1</v>
      </c>
      <c r="T2086">
        <v>2085</v>
      </c>
      <c r="U2086">
        <f t="shared" si="356"/>
        <v>9.7137787773081552</v>
      </c>
      <c r="V2086">
        <f t="shared" si="357"/>
        <v>2085</v>
      </c>
      <c r="W2086" t="str">
        <f t="shared" si="358"/>
        <v/>
      </c>
      <c r="X2086" t="str">
        <f t="shared" si="359"/>
        <v/>
      </c>
      <c r="Y2086" t="str">
        <f t="shared" si="360"/>
        <v/>
      </c>
      <c r="Z2086" t="str">
        <f t="shared" si="361"/>
        <v/>
      </c>
      <c r="AA2086" t="str">
        <f t="shared" si="362"/>
        <v/>
      </c>
      <c r="AB2086" t="str">
        <f t="shared" si="363"/>
        <v/>
      </c>
    </row>
    <row r="2087" spans="1:28" x14ac:dyDescent="0.45">
      <c r="A2087" t="s">
        <v>2211</v>
      </c>
      <c r="B2087" t="s">
        <v>2211</v>
      </c>
      <c r="C2087" t="s">
        <v>2197</v>
      </c>
      <c r="D2087" t="s">
        <v>2198</v>
      </c>
      <c r="E2087">
        <v>22097</v>
      </c>
      <c r="F2087" t="s">
        <v>2207</v>
      </c>
      <c r="G2087">
        <v>30.527899999999999</v>
      </c>
      <c r="H2087">
        <v>-92.085099999999997</v>
      </c>
      <c r="I2087">
        <v>25390</v>
      </c>
      <c r="J2087">
        <v>16541</v>
      </c>
      <c r="K2087">
        <f t="shared" si="353"/>
        <v>9.713597426242222</v>
      </c>
      <c r="L2087">
        <v>805</v>
      </c>
      <c r="M2087" t="s">
        <v>19</v>
      </c>
      <c r="N2087" t="b">
        <v>1</v>
      </c>
      <c r="O2087" t="s">
        <v>596</v>
      </c>
      <c r="P2087" t="s">
        <v>2212</v>
      </c>
      <c r="Q2087">
        <v>1840015014</v>
      </c>
      <c r="R2087" t="str">
        <f t="shared" si="354"/>
        <v>small</v>
      </c>
      <c r="S2087">
        <f t="shared" si="355"/>
        <v>1</v>
      </c>
      <c r="T2087">
        <v>2086</v>
      </c>
      <c r="U2087">
        <f t="shared" si="356"/>
        <v>9.713597426242222</v>
      </c>
      <c r="V2087">
        <f t="shared" si="357"/>
        <v>2086</v>
      </c>
      <c r="W2087" t="str">
        <f t="shared" si="358"/>
        <v/>
      </c>
      <c r="X2087" t="str">
        <f t="shared" si="359"/>
        <v/>
      </c>
      <c r="Y2087" t="str">
        <f t="shared" si="360"/>
        <v/>
      </c>
      <c r="Z2087" t="str">
        <f t="shared" si="361"/>
        <v/>
      </c>
      <c r="AA2087" t="str">
        <f t="shared" si="362"/>
        <v/>
      </c>
      <c r="AB2087" t="str">
        <f t="shared" si="363"/>
        <v/>
      </c>
    </row>
    <row r="2088" spans="1:28" x14ac:dyDescent="0.45">
      <c r="A2088" t="s">
        <v>1871</v>
      </c>
      <c r="B2088" t="s">
        <v>1871</v>
      </c>
      <c r="C2088" t="s">
        <v>1679</v>
      </c>
      <c r="D2088" t="s">
        <v>1680</v>
      </c>
      <c r="E2088">
        <v>48463</v>
      </c>
      <c r="F2088" t="s">
        <v>1871</v>
      </c>
      <c r="G2088">
        <v>29.215299999999999</v>
      </c>
      <c r="H2088">
        <v>-99.778199999999998</v>
      </c>
      <c r="I2088">
        <v>19026</v>
      </c>
      <c r="J2088">
        <v>16540</v>
      </c>
      <c r="K2088">
        <f t="shared" si="353"/>
        <v>9.7135369685776816</v>
      </c>
      <c r="L2088">
        <v>834</v>
      </c>
      <c r="M2088" t="s">
        <v>19</v>
      </c>
      <c r="N2088" t="b">
        <v>1</v>
      </c>
      <c r="O2088" t="s">
        <v>596</v>
      </c>
      <c r="P2088">
        <v>78801</v>
      </c>
      <c r="Q2088">
        <v>1840022231</v>
      </c>
      <c r="R2088" t="str">
        <f t="shared" si="354"/>
        <v>small</v>
      </c>
      <c r="S2088">
        <f t="shared" si="355"/>
        <v>1</v>
      </c>
      <c r="T2088">
        <v>2087</v>
      </c>
      <c r="U2088">
        <f t="shared" si="356"/>
        <v>9.7135369685776816</v>
      </c>
      <c r="V2088">
        <f t="shared" si="357"/>
        <v>2087</v>
      </c>
      <c r="W2088" t="str">
        <f t="shared" si="358"/>
        <v/>
      </c>
      <c r="X2088" t="str">
        <f t="shared" si="359"/>
        <v/>
      </c>
      <c r="Y2088" t="str">
        <f t="shared" si="360"/>
        <v/>
      </c>
      <c r="Z2088" t="str">
        <f t="shared" si="361"/>
        <v/>
      </c>
      <c r="AA2088" t="str">
        <f t="shared" si="362"/>
        <v/>
      </c>
      <c r="AB2088" t="str">
        <f t="shared" si="363"/>
        <v/>
      </c>
    </row>
    <row r="2089" spans="1:28" x14ac:dyDescent="0.45">
      <c r="A2089" t="s">
        <v>4970</v>
      </c>
      <c r="B2089" t="s">
        <v>4970</v>
      </c>
      <c r="C2089" t="s">
        <v>4960</v>
      </c>
      <c r="D2089" t="s">
        <v>2504</v>
      </c>
      <c r="E2089">
        <v>26125</v>
      </c>
      <c r="F2089" t="s">
        <v>1369</v>
      </c>
      <c r="G2089">
        <v>42.4619</v>
      </c>
      <c r="H2089">
        <v>-83.097700000000003</v>
      </c>
      <c r="I2089">
        <v>16530</v>
      </c>
      <c r="J2089">
        <v>16530</v>
      </c>
      <c r="K2089">
        <f t="shared" si="353"/>
        <v>9.712932190815069</v>
      </c>
      <c r="L2089">
        <v>2265</v>
      </c>
      <c r="M2089" t="s">
        <v>19</v>
      </c>
      <c r="N2089" t="b">
        <v>1</v>
      </c>
      <c r="O2089" t="s">
        <v>4149</v>
      </c>
      <c r="P2089">
        <v>48030</v>
      </c>
      <c r="Q2089">
        <v>1840002444</v>
      </c>
      <c r="R2089" t="str">
        <f t="shared" si="354"/>
        <v>small</v>
      </c>
      <c r="S2089">
        <f t="shared" si="355"/>
        <v>1</v>
      </c>
      <c r="T2089">
        <v>2088</v>
      </c>
      <c r="U2089">
        <f t="shared" si="356"/>
        <v>9.712932190815069</v>
      </c>
      <c r="V2089">
        <f t="shared" si="357"/>
        <v>2088</v>
      </c>
      <c r="W2089" t="str">
        <f t="shared" si="358"/>
        <v/>
      </c>
      <c r="X2089" t="str">
        <f t="shared" si="359"/>
        <v/>
      </c>
      <c r="Y2089" t="str">
        <f t="shared" si="360"/>
        <v/>
      </c>
      <c r="Z2089" t="str">
        <f t="shared" si="361"/>
        <v/>
      </c>
      <c r="AA2089" t="str">
        <f t="shared" si="362"/>
        <v/>
      </c>
      <c r="AB2089" t="str">
        <f t="shared" si="363"/>
        <v/>
      </c>
    </row>
    <row r="2090" spans="1:28" x14ac:dyDescent="0.45">
      <c r="A2090" t="s">
        <v>604</v>
      </c>
      <c r="B2090" t="s">
        <v>604</v>
      </c>
      <c r="C2090" t="s">
        <v>594</v>
      </c>
      <c r="D2090" t="s">
        <v>595</v>
      </c>
      <c r="E2090">
        <v>55133</v>
      </c>
      <c r="F2090" t="s">
        <v>598</v>
      </c>
      <c r="G2090">
        <v>43.099299999999999</v>
      </c>
      <c r="H2090">
        <v>-88.495199999999997</v>
      </c>
      <c r="I2090">
        <v>16526</v>
      </c>
      <c r="J2090">
        <v>16526</v>
      </c>
      <c r="K2090">
        <f t="shared" si="353"/>
        <v>9.7126901772611305</v>
      </c>
      <c r="L2090">
        <v>550</v>
      </c>
      <c r="M2090" t="s">
        <v>19</v>
      </c>
      <c r="N2090" t="b">
        <v>1</v>
      </c>
      <c r="O2090" t="s">
        <v>596</v>
      </c>
      <c r="P2090">
        <v>53066</v>
      </c>
      <c r="Q2090">
        <v>1840003027</v>
      </c>
      <c r="R2090" t="str">
        <f t="shared" si="354"/>
        <v>small</v>
      </c>
      <c r="S2090">
        <f t="shared" si="355"/>
        <v>1</v>
      </c>
      <c r="T2090">
        <v>2089</v>
      </c>
      <c r="U2090">
        <f t="shared" si="356"/>
        <v>9.7126901772611305</v>
      </c>
      <c r="V2090">
        <f t="shared" si="357"/>
        <v>2089</v>
      </c>
      <c r="W2090" t="str">
        <f t="shared" si="358"/>
        <v/>
      </c>
      <c r="X2090" t="str">
        <f t="shared" si="359"/>
        <v/>
      </c>
      <c r="Y2090" t="str">
        <f t="shared" si="360"/>
        <v/>
      </c>
      <c r="Z2090" t="str">
        <f t="shared" si="361"/>
        <v/>
      </c>
      <c r="AA2090" t="str">
        <f t="shared" si="362"/>
        <v/>
      </c>
      <c r="AB2090" t="str">
        <f t="shared" si="363"/>
        <v/>
      </c>
    </row>
    <row r="2091" spans="1:28" x14ac:dyDescent="0.45">
      <c r="A2091" t="s">
        <v>4884</v>
      </c>
      <c r="B2091" t="s">
        <v>4884</v>
      </c>
      <c r="C2091" t="s">
        <v>4859</v>
      </c>
      <c r="D2091" t="s">
        <v>4860</v>
      </c>
      <c r="E2091">
        <v>27049</v>
      </c>
      <c r="F2091" t="s">
        <v>4873</v>
      </c>
      <c r="G2091">
        <v>44.581800000000001</v>
      </c>
      <c r="H2091">
        <v>-92.604100000000003</v>
      </c>
      <c r="I2091">
        <v>14424</v>
      </c>
      <c r="J2091">
        <v>16526</v>
      </c>
      <c r="K2091">
        <f t="shared" si="353"/>
        <v>9.7126901772611305</v>
      </c>
      <c r="L2091">
        <v>184</v>
      </c>
      <c r="M2091" t="s">
        <v>19</v>
      </c>
      <c r="N2091" t="b">
        <v>1</v>
      </c>
      <c r="O2091" t="s">
        <v>596</v>
      </c>
      <c r="P2091" t="s">
        <v>4885</v>
      </c>
      <c r="Q2091">
        <v>1840008959</v>
      </c>
      <c r="R2091" t="str">
        <f t="shared" si="354"/>
        <v>small</v>
      </c>
      <c r="S2091">
        <f t="shared" si="355"/>
        <v>1</v>
      </c>
      <c r="T2091">
        <v>2090</v>
      </c>
      <c r="U2091">
        <f t="shared" si="356"/>
        <v>9.7126901772611305</v>
      </c>
      <c r="V2091">
        <f t="shared" si="357"/>
        <v>2090</v>
      </c>
      <c r="W2091" t="str">
        <f t="shared" si="358"/>
        <v/>
      </c>
      <c r="X2091" t="str">
        <f t="shared" si="359"/>
        <v/>
      </c>
      <c r="Y2091" t="str">
        <f t="shared" si="360"/>
        <v/>
      </c>
      <c r="Z2091" t="str">
        <f t="shared" si="361"/>
        <v/>
      </c>
      <c r="AA2091" t="str">
        <f t="shared" si="362"/>
        <v/>
      </c>
      <c r="AB2091" t="str">
        <f t="shared" si="363"/>
        <v/>
      </c>
    </row>
    <row r="2092" spans="1:28" x14ac:dyDescent="0.45">
      <c r="A2092" t="s">
        <v>2872</v>
      </c>
      <c r="B2092" t="s">
        <v>2872</v>
      </c>
      <c r="C2092" t="s">
        <v>2854</v>
      </c>
      <c r="D2092" t="s">
        <v>2855</v>
      </c>
      <c r="E2092">
        <v>42091</v>
      </c>
      <c r="F2092" t="s">
        <v>329</v>
      </c>
      <c r="G2092">
        <v>40.241700000000002</v>
      </c>
      <c r="H2092">
        <v>-75.281199999999998</v>
      </c>
      <c r="I2092">
        <v>16521</v>
      </c>
      <c r="J2092">
        <v>16521</v>
      </c>
      <c r="K2092">
        <f t="shared" si="353"/>
        <v>9.7123875779305919</v>
      </c>
      <c r="L2092">
        <v>2131</v>
      </c>
      <c r="M2092" t="s">
        <v>19</v>
      </c>
      <c r="N2092" t="b">
        <v>1</v>
      </c>
      <c r="O2092" t="s">
        <v>330</v>
      </c>
      <c r="P2092">
        <v>19446</v>
      </c>
      <c r="Q2092">
        <v>1840003703</v>
      </c>
      <c r="R2092" t="str">
        <f t="shared" si="354"/>
        <v>small</v>
      </c>
      <c r="S2092">
        <f t="shared" si="355"/>
        <v>1</v>
      </c>
      <c r="T2092">
        <v>2091</v>
      </c>
      <c r="U2092">
        <f t="shared" si="356"/>
        <v>9.7123875779305919</v>
      </c>
      <c r="V2092">
        <f t="shared" si="357"/>
        <v>2091</v>
      </c>
      <c r="W2092" t="str">
        <f t="shared" si="358"/>
        <v/>
      </c>
      <c r="X2092" t="str">
        <f t="shared" si="359"/>
        <v/>
      </c>
      <c r="Y2092" t="str">
        <f t="shared" si="360"/>
        <v/>
      </c>
      <c r="Z2092" t="str">
        <f t="shared" si="361"/>
        <v/>
      </c>
      <c r="AA2092" t="str">
        <f t="shared" si="362"/>
        <v/>
      </c>
      <c r="AB2092" t="str">
        <f t="shared" si="363"/>
        <v/>
      </c>
    </row>
    <row r="2093" spans="1:28" x14ac:dyDescent="0.45">
      <c r="A2093" t="s">
        <v>2050</v>
      </c>
      <c r="B2093" t="s">
        <v>2050</v>
      </c>
      <c r="C2093" t="s">
        <v>1679</v>
      </c>
      <c r="D2093" t="s">
        <v>1680</v>
      </c>
      <c r="E2093">
        <v>48215</v>
      </c>
      <c r="F2093" t="s">
        <v>1593</v>
      </c>
      <c r="G2093">
        <v>26.146799999999999</v>
      </c>
      <c r="H2093">
        <v>-98.055899999999994</v>
      </c>
      <c r="I2093">
        <v>16518</v>
      </c>
      <c r="J2093">
        <v>16518</v>
      </c>
      <c r="K2093">
        <f t="shared" si="353"/>
        <v>9.7122059743706615</v>
      </c>
      <c r="L2093">
        <v>769</v>
      </c>
      <c r="M2093" t="s">
        <v>19</v>
      </c>
      <c r="N2093" t="b">
        <v>1</v>
      </c>
      <c r="O2093" t="s">
        <v>596</v>
      </c>
      <c r="P2093">
        <v>78537</v>
      </c>
      <c r="Q2093">
        <v>1840019734</v>
      </c>
      <c r="R2093" t="str">
        <f t="shared" si="354"/>
        <v>small</v>
      </c>
      <c r="S2093">
        <f t="shared" si="355"/>
        <v>1</v>
      </c>
      <c r="T2093">
        <v>2092</v>
      </c>
      <c r="U2093">
        <f t="shared" si="356"/>
        <v>9.7122059743706615</v>
      </c>
      <c r="V2093">
        <f t="shared" si="357"/>
        <v>2092</v>
      </c>
      <c r="W2093" t="str">
        <f t="shared" si="358"/>
        <v/>
      </c>
      <c r="X2093" t="str">
        <f t="shared" si="359"/>
        <v/>
      </c>
      <c r="Y2093" t="str">
        <f t="shared" si="360"/>
        <v/>
      </c>
      <c r="Z2093" t="str">
        <f t="shared" si="361"/>
        <v/>
      </c>
      <c r="AA2093" t="str">
        <f t="shared" si="362"/>
        <v/>
      </c>
      <c r="AB2093" t="str">
        <f t="shared" si="363"/>
        <v/>
      </c>
    </row>
    <row r="2094" spans="1:28" x14ac:dyDescent="0.45">
      <c r="A2094" t="s">
        <v>2087</v>
      </c>
      <c r="B2094" t="s">
        <v>2087</v>
      </c>
      <c r="C2094" t="s">
        <v>3626</v>
      </c>
      <c r="D2094" t="s">
        <v>3627</v>
      </c>
      <c r="E2094">
        <v>1073</v>
      </c>
      <c r="F2094" t="s">
        <v>60</v>
      </c>
      <c r="G2094">
        <v>33.6447</v>
      </c>
      <c r="H2094">
        <v>-86.685100000000006</v>
      </c>
      <c r="I2094">
        <v>16496</v>
      </c>
      <c r="J2094">
        <v>16496</v>
      </c>
      <c r="K2094">
        <f t="shared" si="353"/>
        <v>9.7108732062567409</v>
      </c>
      <c r="L2094">
        <v>1026</v>
      </c>
      <c r="M2094" t="s">
        <v>19</v>
      </c>
      <c r="N2094" t="b">
        <v>1</v>
      </c>
      <c r="O2094" t="s">
        <v>596</v>
      </c>
      <c r="P2094">
        <v>35215</v>
      </c>
      <c r="Q2094">
        <v>1840014789</v>
      </c>
      <c r="R2094" t="str">
        <f t="shared" si="354"/>
        <v>small</v>
      </c>
      <c r="S2094">
        <f t="shared" si="355"/>
        <v>1</v>
      </c>
      <c r="T2094">
        <v>2093</v>
      </c>
      <c r="U2094">
        <f t="shared" si="356"/>
        <v>9.7108732062567409</v>
      </c>
      <c r="V2094">
        <f t="shared" si="357"/>
        <v>2093</v>
      </c>
      <c r="W2094" t="str">
        <f t="shared" si="358"/>
        <v/>
      </c>
      <c r="X2094" t="str">
        <f t="shared" si="359"/>
        <v/>
      </c>
      <c r="Y2094" t="str">
        <f t="shared" si="360"/>
        <v/>
      </c>
      <c r="Z2094" t="str">
        <f t="shared" si="361"/>
        <v/>
      </c>
      <c r="AA2094" t="str">
        <f t="shared" si="362"/>
        <v/>
      </c>
      <c r="AB2094" t="str">
        <f t="shared" si="363"/>
        <v/>
      </c>
    </row>
    <row r="2095" spans="1:28" x14ac:dyDescent="0.45">
      <c r="A2095" t="s">
        <v>649</v>
      </c>
      <c r="B2095" t="s">
        <v>649</v>
      </c>
      <c r="C2095" t="s">
        <v>594</v>
      </c>
      <c r="D2095" t="s">
        <v>595</v>
      </c>
      <c r="E2095">
        <v>55027</v>
      </c>
      <c r="F2095" t="s">
        <v>603</v>
      </c>
      <c r="G2095">
        <v>43.468699999999998</v>
      </c>
      <c r="H2095">
        <v>-88.831199999999995</v>
      </c>
      <c r="I2095">
        <v>18121</v>
      </c>
      <c r="J2095">
        <v>16476</v>
      </c>
      <c r="K2095">
        <f t="shared" si="353"/>
        <v>9.7096600555559718</v>
      </c>
      <c r="L2095">
        <v>891</v>
      </c>
      <c r="M2095" t="s">
        <v>19</v>
      </c>
      <c r="N2095" t="b">
        <v>1</v>
      </c>
      <c r="O2095" t="s">
        <v>596</v>
      </c>
      <c r="P2095">
        <v>53916</v>
      </c>
      <c r="Q2095">
        <v>1840002738</v>
      </c>
      <c r="R2095" t="str">
        <f t="shared" si="354"/>
        <v>small</v>
      </c>
      <c r="S2095">
        <f t="shared" si="355"/>
        <v>1</v>
      </c>
      <c r="T2095">
        <v>2094</v>
      </c>
      <c r="U2095">
        <f t="shared" si="356"/>
        <v>9.7096600555559718</v>
      </c>
      <c r="V2095">
        <f t="shared" si="357"/>
        <v>2094</v>
      </c>
      <c r="W2095" t="str">
        <f t="shared" si="358"/>
        <v/>
      </c>
      <c r="X2095" t="str">
        <f t="shared" si="359"/>
        <v/>
      </c>
      <c r="Y2095" t="str">
        <f t="shared" si="360"/>
        <v/>
      </c>
      <c r="Z2095" t="str">
        <f t="shared" si="361"/>
        <v/>
      </c>
      <c r="AA2095" t="str">
        <f t="shared" si="362"/>
        <v/>
      </c>
      <c r="AB2095" t="str">
        <f t="shared" si="363"/>
        <v/>
      </c>
    </row>
    <row r="2096" spans="1:28" x14ac:dyDescent="0.45">
      <c r="A2096" t="s">
        <v>1437</v>
      </c>
      <c r="B2096" t="s">
        <v>1437</v>
      </c>
      <c r="C2096" t="s">
        <v>1415</v>
      </c>
      <c r="D2096" t="s">
        <v>1416</v>
      </c>
      <c r="E2096">
        <v>33001</v>
      </c>
      <c r="F2096" t="s">
        <v>1425</v>
      </c>
      <c r="G2096">
        <v>43.572699999999998</v>
      </c>
      <c r="H2096">
        <v>-71.477699999999999</v>
      </c>
      <c r="I2096">
        <v>19241</v>
      </c>
      <c r="J2096">
        <v>16470</v>
      </c>
      <c r="K2096">
        <f t="shared" si="353"/>
        <v>9.7092958231716864</v>
      </c>
      <c r="L2096">
        <v>320</v>
      </c>
      <c r="M2096" t="s">
        <v>19</v>
      </c>
      <c r="N2096" t="b">
        <v>1</v>
      </c>
      <c r="O2096" t="s">
        <v>330</v>
      </c>
      <c r="P2096" t="s">
        <v>1438</v>
      </c>
      <c r="Q2096">
        <v>1840002683</v>
      </c>
      <c r="R2096" t="str">
        <f t="shared" si="354"/>
        <v>small</v>
      </c>
      <c r="S2096">
        <f t="shared" si="355"/>
        <v>1</v>
      </c>
      <c r="T2096">
        <v>2095</v>
      </c>
      <c r="U2096">
        <f t="shared" si="356"/>
        <v>9.7092958231716864</v>
      </c>
      <c r="V2096">
        <f t="shared" si="357"/>
        <v>2095</v>
      </c>
      <c r="W2096" t="str">
        <f t="shared" si="358"/>
        <v/>
      </c>
      <c r="X2096" t="str">
        <f t="shared" si="359"/>
        <v/>
      </c>
      <c r="Y2096" t="str">
        <f t="shared" si="360"/>
        <v/>
      </c>
      <c r="Z2096" t="str">
        <f t="shared" si="361"/>
        <v/>
      </c>
      <c r="AA2096" t="str">
        <f t="shared" si="362"/>
        <v/>
      </c>
      <c r="AB2096" t="str">
        <f t="shared" si="363"/>
        <v/>
      </c>
    </row>
    <row r="2097" spans="1:28" x14ac:dyDescent="0.45">
      <c r="A2097" t="s">
        <v>532</v>
      </c>
      <c r="B2097" t="s">
        <v>532</v>
      </c>
      <c r="C2097" t="s">
        <v>328</v>
      </c>
      <c r="D2097" t="s">
        <v>167</v>
      </c>
      <c r="E2097">
        <v>51059</v>
      </c>
      <c r="F2097" t="s">
        <v>335</v>
      </c>
      <c r="G2097">
        <v>38.8996</v>
      </c>
      <c r="H2097">
        <v>-77.259699999999995</v>
      </c>
      <c r="I2097">
        <v>16468</v>
      </c>
      <c r="J2097">
        <v>16468</v>
      </c>
      <c r="K2097">
        <f t="shared" si="353"/>
        <v>9.7091743828897954</v>
      </c>
      <c r="L2097">
        <v>1442</v>
      </c>
      <c r="M2097" t="s">
        <v>19</v>
      </c>
      <c r="N2097" t="b">
        <v>1</v>
      </c>
      <c r="O2097" t="s">
        <v>330</v>
      </c>
      <c r="P2097" t="s">
        <v>533</v>
      </c>
      <c r="Q2097">
        <v>1840003829</v>
      </c>
      <c r="R2097" t="str">
        <f t="shared" si="354"/>
        <v>small</v>
      </c>
      <c r="S2097">
        <f t="shared" si="355"/>
        <v>1</v>
      </c>
      <c r="T2097">
        <v>2096</v>
      </c>
      <c r="U2097">
        <f t="shared" si="356"/>
        <v>9.7091743828897954</v>
      </c>
      <c r="V2097">
        <f t="shared" si="357"/>
        <v>2096</v>
      </c>
      <c r="W2097" t="str">
        <f t="shared" si="358"/>
        <v/>
      </c>
      <c r="X2097" t="str">
        <f t="shared" si="359"/>
        <v/>
      </c>
      <c r="Y2097" t="str">
        <f t="shared" si="360"/>
        <v/>
      </c>
      <c r="Z2097" t="str">
        <f t="shared" si="361"/>
        <v/>
      </c>
      <c r="AA2097" t="str">
        <f t="shared" si="362"/>
        <v/>
      </c>
      <c r="AB2097" t="str">
        <f t="shared" si="363"/>
        <v/>
      </c>
    </row>
    <row r="2098" spans="1:28" x14ac:dyDescent="0.45">
      <c r="A2098" t="s">
        <v>722</v>
      </c>
      <c r="B2098" t="s">
        <v>722</v>
      </c>
      <c r="C2098" t="s">
        <v>594</v>
      </c>
      <c r="D2098" t="s">
        <v>595</v>
      </c>
      <c r="E2098">
        <v>55033</v>
      </c>
      <c r="F2098" t="s">
        <v>599</v>
      </c>
      <c r="G2098">
        <v>44.889299999999999</v>
      </c>
      <c r="H2098">
        <v>-91.908699999999996</v>
      </c>
      <c r="I2098">
        <v>18063</v>
      </c>
      <c r="J2098">
        <v>16464</v>
      </c>
      <c r="K2098">
        <f t="shared" si="353"/>
        <v>9.7089314580738311</v>
      </c>
      <c r="L2098">
        <v>464</v>
      </c>
      <c r="M2098" t="s">
        <v>19</v>
      </c>
      <c r="N2098" t="b">
        <v>1</v>
      </c>
      <c r="O2098" t="s">
        <v>596</v>
      </c>
      <c r="P2098">
        <v>54751</v>
      </c>
      <c r="Q2098">
        <v>1840037988</v>
      </c>
      <c r="R2098" t="str">
        <f t="shared" si="354"/>
        <v>small</v>
      </c>
      <c r="S2098">
        <f t="shared" si="355"/>
        <v>1</v>
      </c>
      <c r="T2098">
        <v>2097</v>
      </c>
      <c r="U2098">
        <f t="shared" si="356"/>
        <v>9.7089314580738311</v>
      </c>
      <c r="V2098">
        <f t="shared" si="357"/>
        <v>2097</v>
      </c>
      <c r="W2098" t="str">
        <f t="shared" si="358"/>
        <v/>
      </c>
      <c r="X2098" t="str">
        <f t="shared" si="359"/>
        <v/>
      </c>
      <c r="Y2098" t="str">
        <f t="shared" si="360"/>
        <v/>
      </c>
      <c r="Z2098" t="str">
        <f t="shared" si="361"/>
        <v/>
      </c>
      <c r="AA2098" t="str">
        <f t="shared" si="362"/>
        <v/>
      </c>
      <c r="AB2098" t="str">
        <f t="shared" si="363"/>
        <v/>
      </c>
    </row>
    <row r="2099" spans="1:28" x14ac:dyDescent="0.45">
      <c r="A2099" t="s">
        <v>1291</v>
      </c>
      <c r="B2099" t="s">
        <v>1291</v>
      </c>
      <c r="C2099" t="s">
        <v>966</v>
      </c>
      <c r="D2099" t="s">
        <v>967</v>
      </c>
      <c r="E2099">
        <v>12086</v>
      </c>
      <c r="F2099" t="s">
        <v>982</v>
      </c>
      <c r="G2099">
        <v>25.899699999999999</v>
      </c>
      <c r="H2099">
        <v>-80.255099999999999</v>
      </c>
      <c r="I2099">
        <v>16457</v>
      </c>
      <c r="J2099">
        <v>16457</v>
      </c>
      <c r="K2099">
        <f t="shared" si="353"/>
        <v>9.7085061975953835</v>
      </c>
      <c r="L2099">
        <v>1476</v>
      </c>
      <c r="M2099" t="s">
        <v>19</v>
      </c>
      <c r="N2099" t="b">
        <v>1</v>
      </c>
      <c r="O2099" t="s">
        <v>330</v>
      </c>
      <c r="P2099">
        <v>33054</v>
      </c>
      <c r="Q2099">
        <v>1840015156</v>
      </c>
      <c r="R2099" t="str">
        <f t="shared" si="354"/>
        <v>small</v>
      </c>
      <c r="S2099">
        <f t="shared" si="355"/>
        <v>1</v>
      </c>
      <c r="T2099">
        <v>2098</v>
      </c>
      <c r="U2099">
        <f t="shared" si="356"/>
        <v>9.7085061975953835</v>
      </c>
      <c r="V2099">
        <f t="shared" si="357"/>
        <v>2098</v>
      </c>
      <c r="W2099" t="str">
        <f t="shared" si="358"/>
        <v/>
      </c>
      <c r="X2099" t="str">
        <f t="shared" si="359"/>
        <v/>
      </c>
      <c r="Y2099" t="str">
        <f t="shared" si="360"/>
        <v/>
      </c>
      <c r="Z2099" t="str">
        <f t="shared" si="361"/>
        <v/>
      </c>
      <c r="AA2099" t="str">
        <f t="shared" si="362"/>
        <v/>
      </c>
      <c r="AB2099" t="str">
        <f t="shared" si="363"/>
        <v/>
      </c>
    </row>
    <row r="2100" spans="1:28" x14ac:dyDescent="0.45">
      <c r="A2100" t="s">
        <v>2108</v>
      </c>
      <c r="B2100" t="s">
        <v>2108</v>
      </c>
      <c r="C2100" t="s">
        <v>1679</v>
      </c>
      <c r="D2100" t="s">
        <v>1680</v>
      </c>
      <c r="E2100">
        <v>48167</v>
      </c>
      <c r="F2100" t="s">
        <v>1782</v>
      </c>
      <c r="G2100">
        <v>29.369</v>
      </c>
      <c r="H2100">
        <v>-94.995699999999999</v>
      </c>
      <c r="I2100">
        <v>16457</v>
      </c>
      <c r="J2100">
        <v>16457</v>
      </c>
      <c r="K2100">
        <f t="shared" si="353"/>
        <v>9.7085061975953835</v>
      </c>
      <c r="L2100">
        <v>456</v>
      </c>
      <c r="M2100" t="s">
        <v>19</v>
      </c>
      <c r="N2100" t="b">
        <v>1</v>
      </c>
      <c r="O2100" t="s">
        <v>596</v>
      </c>
      <c r="P2100" t="s">
        <v>2109</v>
      </c>
      <c r="Q2100">
        <v>1840020972</v>
      </c>
      <c r="R2100" t="str">
        <f t="shared" si="354"/>
        <v>small</v>
      </c>
      <c r="S2100">
        <f t="shared" si="355"/>
        <v>1</v>
      </c>
      <c r="T2100">
        <v>2099</v>
      </c>
      <c r="U2100">
        <f t="shared" si="356"/>
        <v>9.7085061975953835</v>
      </c>
      <c r="V2100">
        <f t="shared" si="357"/>
        <v>2099</v>
      </c>
      <c r="W2100" t="str">
        <f t="shared" si="358"/>
        <v/>
      </c>
      <c r="X2100" t="str">
        <f t="shared" si="359"/>
        <v/>
      </c>
      <c r="Y2100" t="str">
        <f t="shared" si="360"/>
        <v/>
      </c>
      <c r="Z2100" t="str">
        <f t="shared" si="361"/>
        <v/>
      </c>
      <c r="AA2100" t="str">
        <f t="shared" si="362"/>
        <v/>
      </c>
      <c r="AB2100" t="str">
        <f t="shared" si="363"/>
        <v/>
      </c>
    </row>
    <row r="2101" spans="1:28" x14ac:dyDescent="0.45">
      <c r="A2101" t="s">
        <v>3746</v>
      </c>
      <c r="B2101" t="s">
        <v>3746</v>
      </c>
      <c r="C2101" t="s">
        <v>3717</v>
      </c>
      <c r="D2101" t="s">
        <v>3718</v>
      </c>
      <c r="E2101">
        <v>5007</v>
      </c>
      <c r="F2101" t="s">
        <v>73</v>
      </c>
      <c r="G2101">
        <v>36.183799999999998</v>
      </c>
      <c r="H2101">
        <v>-94.531899999999993</v>
      </c>
      <c r="I2101">
        <v>21136</v>
      </c>
      <c r="J2101">
        <v>16448</v>
      </c>
      <c r="K2101">
        <f t="shared" si="353"/>
        <v>9.7079591682548916</v>
      </c>
      <c r="L2101">
        <v>573</v>
      </c>
      <c r="M2101" t="s">
        <v>19</v>
      </c>
      <c r="N2101" t="b">
        <v>1</v>
      </c>
      <c r="O2101" t="s">
        <v>596</v>
      </c>
      <c r="P2101">
        <v>72761</v>
      </c>
      <c r="Q2101">
        <v>1840015288</v>
      </c>
      <c r="R2101" t="str">
        <f t="shared" si="354"/>
        <v>small</v>
      </c>
      <c r="S2101">
        <f t="shared" si="355"/>
        <v>1</v>
      </c>
      <c r="T2101">
        <v>2100</v>
      </c>
      <c r="U2101">
        <f t="shared" si="356"/>
        <v>9.7079591682548916</v>
      </c>
      <c r="V2101">
        <f t="shared" si="357"/>
        <v>2100</v>
      </c>
      <c r="W2101" t="str">
        <f t="shared" si="358"/>
        <v/>
      </c>
      <c r="X2101" t="str">
        <f t="shared" si="359"/>
        <v/>
      </c>
      <c r="Y2101" t="str">
        <f t="shared" si="360"/>
        <v/>
      </c>
      <c r="Z2101" t="str">
        <f t="shared" si="361"/>
        <v/>
      </c>
      <c r="AA2101" t="str">
        <f t="shared" si="362"/>
        <v/>
      </c>
      <c r="AB2101" t="str">
        <f t="shared" si="363"/>
        <v/>
      </c>
    </row>
    <row r="2102" spans="1:28" x14ac:dyDescent="0.45">
      <c r="A2102" t="s">
        <v>885</v>
      </c>
      <c r="B2102" t="s">
        <v>885</v>
      </c>
      <c r="C2102" t="s">
        <v>4006</v>
      </c>
      <c r="D2102" t="s">
        <v>4007</v>
      </c>
      <c r="E2102">
        <v>13129</v>
      </c>
      <c r="F2102" t="s">
        <v>702</v>
      </c>
      <c r="G2102">
        <v>34.4925</v>
      </c>
      <c r="H2102">
        <v>-84.939400000000006</v>
      </c>
      <c r="I2102">
        <v>33092</v>
      </c>
      <c r="J2102">
        <v>16445</v>
      </c>
      <c r="K2102">
        <f t="shared" si="353"/>
        <v>9.707776758623158</v>
      </c>
      <c r="L2102">
        <v>425</v>
      </c>
      <c r="M2102" t="s">
        <v>19</v>
      </c>
      <c r="N2102" t="b">
        <v>1</v>
      </c>
      <c r="O2102" t="s">
        <v>330</v>
      </c>
      <c r="P2102" t="s">
        <v>4046</v>
      </c>
      <c r="Q2102">
        <v>1840013596</v>
      </c>
      <c r="R2102" t="str">
        <f t="shared" si="354"/>
        <v>small</v>
      </c>
      <c r="S2102">
        <f t="shared" si="355"/>
        <v>1</v>
      </c>
      <c r="T2102">
        <v>2101</v>
      </c>
      <c r="U2102">
        <f t="shared" si="356"/>
        <v>9.707776758623158</v>
      </c>
      <c r="V2102">
        <f t="shared" si="357"/>
        <v>2101</v>
      </c>
      <c r="W2102" t="str">
        <f t="shared" si="358"/>
        <v/>
      </c>
      <c r="X2102" t="str">
        <f t="shared" si="359"/>
        <v/>
      </c>
      <c r="Y2102" t="str">
        <f t="shared" si="360"/>
        <v/>
      </c>
      <c r="Z2102" t="str">
        <f t="shared" si="361"/>
        <v/>
      </c>
      <c r="AA2102" t="str">
        <f t="shared" si="362"/>
        <v/>
      </c>
      <c r="AB2102" t="str">
        <f t="shared" si="363"/>
        <v/>
      </c>
    </row>
    <row r="2103" spans="1:28" x14ac:dyDescent="0.45">
      <c r="A2103" t="s">
        <v>4372</v>
      </c>
      <c r="B2103" t="s">
        <v>4372</v>
      </c>
      <c r="C2103" t="s">
        <v>5223</v>
      </c>
      <c r="D2103" t="s">
        <v>5224</v>
      </c>
      <c r="E2103">
        <v>21037</v>
      </c>
      <c r="F2103" t="s">
        <v>357</v>
      </c>
      <c r="G2103">
        <v>39.080199999999998</v>
      </c>
      <c r="H2103">
        <v>-84.451800000000006</v>
      </c>
      <c r="I2103">
        <v>16445</v>
      </c>
      <c r="J2103">
        <v>16445</v>
      </c>
      <c r="K2103">
        <f t="shared" si="353"/>
        <v>9.707776758623158</v>
      </c>
      <c r="L2103">
        <v>1119</v>
      </c>
      <c r="M2103" t="s">
        <v>19</v>
      </c>
      <c r="N2103" t="b">
        <v>1</v>
      </c>
      <c r="O2103" t="s">
        <v>330</v>
      </c>
      <c r="P2103">
        <v>41075</v>
      </c>
      <c r="Q2103">
        <v>1840013163</v>
      </c>
      <c r="R2103" t="str">
        <f t="shared" si="354"/>
        <v>small</v>
      </c>
      <c r="S2103">
        <f t="shared" si="355"/>
        <v>1</v>
      </c>
      <c r="T2103">
        <v>2102</v>
      </c>
      <c r="U2103">
        <f t="shared" si="356"/>
        <v>9.707776758623158</v>
      </c>
      <c r="V2103">
        <f t="shared" si="357"/>
        <v>2102</v>
      </c>
      <c r="W2103" t="str">
        <f t="shared" si="358"/>
        <v/>
      </c>
      <c r="X2103" t="str">
        <f t="shared" si="359"/>
        <v/>
      </c>
      <c r="Y2103" t="str">
        <f t="shared" si="360"/>
        <v/>
      </c>
      <c r="Z2103" t="str">
        <f t="shared" si="361"/>
        <v/>
      </c>
      <c r="AA2103" t="str">
        <f t="shared" si="362"/>
        <v/>
      </c>
      <c r="AB2103" t="str">
        <f t="shared" si="363"/>
        <v/>
      </c>
    </row>
    <row r="2104" spans="1:28" x14ac:dyDescent="0.45">
      <c r="A2104" t="s">
        <v>4331</v>
      </c>
      <c r="B2104" t="s">
        <v>4331</v>
      </c>
      <c r="C2104" t="s">
        <v>4288</v>
      </c>
      <c r="D2104" t="s">
        <v>2932</v>
      </c>
      <c r="E2104">
        <v>40051</v>
      </c>
      <c r="F2104" t="s">
        <v>1630</v>
      </c>
      <c r="G2104">
        <v>35.040999999999997</v>
      </c>
      <c r="H2104">
        <v>-97.947199999999995</v>
      </c>
      <c r="I2104">
        <v>16118</v>
      </c>
      <c r="J2104">
        <v>16423</v>
      </c>
      <c r="K2104">
        <f t="shared" si="353"/>
        <v>9.7064380703375601</v>
      </c>
      <c r="L2104">
        <v>287</v>
      </c>
      <c r="M2104" t="s">
        <v>19</v>
      </c>
      <c r="N2104" t="b">
        <v>1</v>
      </c>
      <c r="O2104" t="s">
        <v>596</v>
      </c>
      <c r="P2104" t="s">
        <v>4332</v>
      </c>
      <c r="Q2104">
        <v>1840019169</v>
      </c>
      <c r="R2104" t="str">
        <f t="shared" si="354"/>
        <v>small</v>
      </c>
      <c r="S2104">
        <f t="shared" si="355"/>
        <v>1</v>
      </c>
      <c r="T2104">
        <v>2103</v>
      </c>
      <c r="U2104">
        <f t="shared" si="356"/>
        <v>9.7064380703375601</v>
      </c>
      <c r="V2104">
        <f t="shared" si="357"/>
        <v>2103</v>
      </c>
      <c r="W2104" t="str">
        <f t="shared" si="358"/>
        <v/>
      </c>
      <c r="X2104" t="str">
        <f t="shared" si="359"/>
        <v/>
      </c>
      <c r="Y2104" t="str">
        <f t="shared" si="360"/>
        <v/>
      </c>
      <c r="Z2104" t="str">
        <f t="shared" si="361"/>
        <v/>
      </c>
      <c r="AA2104" t="str">
        <f t="shared" si="362"/>
        <v/>
      </c>
      <c r="AB2104" t="str">
        <f t="shared" si="363"/>
        <v/>
      </c>
    </row>
    <row r="2105" spans="1:28" x14ac:dyDescent="0.45">
      <c r="A2105" t="s">
        <v>123</v>
      </c>
      <c r="B2105" t="s">
        <v>123</v>
      </c>
      <c r="C2105" t="s">
        <v>16</v>
      </c>
      <c r="D2105" t="s">
        <v>17</v>
      </c>
      <c r="E2105">
        <v>53077</v>
      </c>
      <c r="F2105" t="s">
        <v>50</v>
      </c>
      <c r="G2105">
        <v>46.315899999999999</v>
      </c>
      <c r="H2105">
        <v>-120.00579999999999</v>
      </c>
      <c r="I2105">
        <v>17931</v>
      </c>
      <c r="J2105">
        <v>16411</v>
      </c>
      <c r="K2105">
        <f t="shared" si="353"/>
        <v>9.7057071206796284</v>
      </c>
      <c r="L2105">
        <v>843</v>
      </c>
      <c r="M2105" t="s">
        <v>19</v>
      </c>
      <c r="N2105" t="b">
        <v>1</v>
      </c>
      <c r="O2105" t="s">
        <v>20</v>
      </c>
      <c r="P2105">
        <v>98944</v>
      </c>
      <c r="Q2105">
        <v>1840021150</v>
      </c>
      <c r="R2105" t="str">
        <f t="shared" si="354"/>
        <v>small</v>
      </c>
      <c r="S2105">
        <f t="shared" si="355"/>
        <v>1</v>
      </c>
      <c r="T2105">
        <v>2104</v>
      </c>
      <c r="U2105">
        <f t="shared" si="356"/>
        <v>9.7057071206796284</v>
      </c>
      <c r="V2105">
        <f t="shared" si="357"/>
        <v>2104</v>
      </c>
      <c r="W2105" t="str">
        <f t="shared" si="358"/>
        <v/>
      </c>
      <c r="X2105" t="str">
        <f t="shared" si="359"/>
        <v/>
      </c>
      <c r="Y2105" t="str">
        <f t="shared" si="360"/>
        <v/>
      </c>
      <c r="Z2105" t="str">
        <f t="shared" si="361"/>
        <v/>
      </c>
      <c r="AA2105" t="str">
        <f t="shared" si="362"/>
        <v/>
      </c>
      <c r="AB2105" t="str">
        <f t="shared" si="363"/>
        <v/>
      </c>
    </row>
    <row r="2106" spans="1:28" x14ac:dyDescent="0.45">
      <c r="A2106" t="s">
        <v>65</v>
      </c>
      <c r="B2106" t="s">
        <v>65</v>
      </c>
      <c r="C2106" t="s">
        <v>4481</v>
      </c>
      <c r="D2106" t="s">
        <v>803</v>
      </c>
      <c r="E2106">
        <v>23011</v>
      </c>
      <c r="F2106" t="s">
        <v>4486</v>
      </c>
      <c r="G2106">
        <v>44.543999999999997</v>
      </c>
      <c r="H2106">
        <v>-69.662599999999998</v>
      </c>
      <c r="I2106">
        <v>26806</v>
      </c>
      <c r="J2106">
        <v>16406</v>
      </c>
      <c r="K2106">
        <f t="shared" si="353"/>
        <v>9.7054024005626953</v>
      </c>
      <c r="L2106">
        <v>466</v>
      </c>
      <c r="M2106" t="s">
        <v>19</v>
      </c>
      <c r="N2106" t="b">
        <v>1</v>
      </c>
      <c r="O2106" t="s">
        <v>330</v>
      </c>
      <c r="P2106" t="s">
        <v>4492</v>
      </c>
      <c r="Q2106">
        <v>1840000305</v>
      </c>
      <c r="R2106" t="str">
        <f t="shared" si="354"/>
        <v>small</v>
      </c>
      <c r="S2106">
        <f t="shared" si="355"/>
        <v>1</v>
      </c>
      <c r="T2106">
        <v>2105</v>
      </c>
      <c r="U2106">
        <f t="shared" si="356"/>
        <v>9.7054024005626953</v>
      </c>
      <c r="V2106">
        <f t="shared" si="357"/>
        <v>2105</v>
      </c>
      <c r="W2106" t="str">
        <f t="shared" si="358"/>
        <v/>
      </c>
      <c r="X2106" t="str">
        <f t="shared" si="359"/>
        <v/>
      </c>
      <c r="Y2106" t="str">
        <f t="shared" si="360"/>
        <v/>
      </c>
      <c r="Z2106" t="str">
        <f t="shared" si="361"/>
        <v/>
      </c>
      <c r="AA2106" t="str">
        <f t="shared" si="362"/>
        <v/>
      </c>
      <c r="AB2106" t="str">
        <f t="shared" si="363"/>
        <v/>
      </c>
    </row>
    <row r="2107" spans="1:28" x14ac:dyDescent="0.45">
      <c r="A2107" t="s">
        <v>3410</v>
      </c>
      <c r="B2107" t="s">
        <v>3410</v>
      </c>
      <c r="C2107" t="s">
        <v>2998</v>
      </c>
      <c r="D2107" t="s">
        <v>2957</v>
      </c>
      <c r="E2107">
        <v>6057</v>
      </c>
      <c r="F2107" t="s">
        <v>2107</v>
      </c>
      <c r="G2107">
        <v>39.345500000000001</v>
      </c>
      <c r="H2107">
        <v>-120.1848</v>
      </c>
      <c r="I2107">
        <v>12296</v>
      </c>
      <c r="J2107">
        <v>16391</v>
      </c>
      <c r="K2107">
        <f t="shared" si="353"/>
        <v>9.7044876826893596</v>
      </c>
      <c r="L2107">
        <v>195</v>
      </c>
      <c r="M2107" t="s">
        <v>19</v>
      </c>
      <c r="N2107" t="b">
        <v>1</v>
      </c>
      <c r="O2107" t="s">
        <v>20</v>
      </c>
      <c r="P2107" t="s">
        <v>3411</v>
      </c>
      <c r="Q2107">
        <v>1840022462</v>
      </c>
      <c r="R2107" t="str">
        <f t="shared" si="354"/>
        <v>small</v>
      </c>
      <c r="S2107">
        <f t="shared" si="355"/>
        <v>1</v>
      </c>
      <c r="T2107">
        <v>2106</v>
      </c>
      <c r="U2107">
        <f t="shared" si="356"/>
        <v>9.7044876826893596</v>
      </c>
      <c r="V2107">
        <f t="shared" si="357"/>
        <v>2106</v>
      </c>
      <c r="W2107" t="str">
        <f t="shared" si="358"/>
        <v/>
      </c>
      <c r="X2107" t="str">
        <f t="shared" si="359"/>
        <v/>
      </c>
      <c r="Y2107" t="str">
        <f t="shared" si="360"/>
        <v/>
      </c>
      <c r="Z2107" t="str">
        <f t="shared" si="361"/>
        <v/>
      </c>
      <c r="AA2107" t="str">
        <f t="shared" si="362"/>
        <v/>
      </c>
      <c r="AB2107" t="str">
        <f t="shared" si="363"/>
        <v/>
      </c>
    </row>
    <row r="2108" spans="1:28" x14ac:dyDescent="0.45">
      <c r="A2108" t="s">
        <v>5043</v>
      </c>
      <c r="B2108" t="s">
        <v>5043</v>
      </c>
      <c r="C2108" t="s">
        <v>4960</v>
      </c>
      <c r="D2108" t="s">
        <v>2504</v>
      </c>
      <c r="E2108">
        <v>26099</v>
      </c>
      <c r="F2108" t="s">
        <v>3979</v>
      </c>
      <c r="G2108">
        <v>42.597700000000003</v>
      </c>
      <c r="H2108">
        <v>-82.882099999999994</v>
      </c>
      <c r="I2108">
        <v>16349</v>
      </c>
      <c r="J2108">
        <v>16349</v>
      </c>
      <c r="K2108">
        <f t="shared" si="353"/>
        <v>9.7019220123754124</v>
      </c>
      <c r="L2108">
        <v>1551</v>
      </c>
      <c r="M2108" t="s">
        <v>19</v>
      </c>
      <c r="N2108" t="b">
        <v>1</v>
      </c>
      <c r="O2108" t="s">
        <v>4149</v>
      </c>
      <c r="P2108" t="s">
        <v>5044</v>
      </c>
      <c r="Q2108">
        <v>1840003089</v>
      </c>
      <c r="R2108" t="str">
        <f t="shared" si="354"/>
        <v>small</v>
      </c>
      <c r="S2108">
        <f t="shared" si="355"/>
        <v>1</v>
      </c>
      <c r="T2108">
        <v>2107</v>
      </c>
      <c r="U2108">
        <f t="shared" si="356"/>
        <v>9.7019220123754124</v>
      </c>
      <c r="V2108">
        <f t="shared" si="357"/>
        <v>2107</v>
      </c>
      <c r="W2108" t="str">
        <f t="shared" si="358"/>
        <v/>
      </c>
      <c r="X2108" t="str">
        <f t="shared" si="359"/>
        <v/>
      </c>
      <c r="Y2108" t="str">
        <f t="shared" si="360"/>
        <v/>
      </c>
      <c r="Z2108" t="str">
        <f t="shared" si="361"/>
        <v/>
      </c>
      <c r="AA2108" t="str">
        <f t="shared" si="362"/>
        <v/>
      </c>
      <c r="AB2108" t="str">
        <f t="shared" si="363"/>
        <v/>
      </c>
    </row>
    <row r="2109" spans="1:28" x14ac:dyDescent="0.45">
      <c r="A2109" t="s">
        <v>383</v>
      </c>
      <c r="B2109" t="s">
        <v>383</v>
      </c>
      <c r="C2109" t="s">
        <v>4006</v>
      </c>
      <c r="D2109" t="s">
        <v>4007</v>
      </c>
      <c r="E2109">
        <v>13127</v>
      </c>
      <c r="F2109" t="s">
        <v>2307</v>
      </c>
      <c r="G2109">
        <v>31.145</v>
      </c>
      <c r="H2109">
        <v>-81.474000000000004</v>
      </c>
      <c r="I2109">
        <v>54213</v>
      </c>
      <c r="J2109">
        <v>16346</v>
      </c>
      <c r="K2109">
        <f t="shared" si="353"/>
        <v>9.7017384980760752</v>
      </c>
      <c r="L2109">
        <v>369</v>
      </c>
      <c r="M2109" t="s">
        <v>19</v>
      </c>
      <c r="N2109" t="b">
        <v>1</v>
      </c>
      <c r="O2109" t="s">
        <v>330</v>
      </c>
      <c r="P2109" t="s">
        <v>4131</v>
      </c>
      <c r="Q2109">
        <v>1840013875</v>
      </c>
      <c r="R2109" t="str">
        <f t="shared" si="354"/>
        <v>small</v>
      </c>
      <c r="S2109">
        <f t="shared" si="355"/>
        <v>1</v>
      </c>
      <c r="T2109">
        <v>2108</v>
      </c>
      <c r="U2109">
        <f t="shared" si="356"/>
        <v>9.7017384980760752</v>
      </c>
      <c r="V2109">
        <f t="shared" si="357"/>
        <v>2108</v>
      </c>
      <c r="W2109" t="str">
        <f t="shared" si="358"/>
        <v/>
      </c>
      <c r="X2109" t="str">
        <f t="shared" si="359"/>
        <v/>
      </c>
      <c r="Y2109" t="str">
        <f t="shared" si="360"/>
        <v/>
      </c>
      <c r="Z2109" t="str">
        <f t="shared" si="361"/>
        <v/>
      </c>
      <c r="AA2109" t="str">
        <f t="shared" si="362"/>
        <v/>
      </c>
      <c r="AB2109" t="str">
        <f t="shared" si="363"/>
        <v/>
      </c>
    </row>
    <row r="2110" spans="1:28" x14ac:dyDescent="0.45">
      <c r="A2110" t="s">
        <v>320</v>
      </c>
      <c r="B2110" t="s">
        <v>320</v>
      </c>
      <c r="C2110" t="s">
        <v>16</v>
      </c>
      <c r="D2110" t="s">
        <v>17</v>
      </c>
      <c r="E2110">
        <v>53027</v>
      </c>
      <c r="F2110" t="s">
        <v>62</v>
      </c>
      <c r="G2110">
        <v>46.976799999999997</v>
      </c>
      <c r="H2110">
        <v>-123.8083</v>
      </c>
      <c r="I2110">
        <v>28863</v>
      </c>
      <c r="J2110">
        <v>16334</v>
      </c>
      <c r="K2110">
        <f t="shared" si="353"/>
        <v>9.7010041039182209</v>
      </c>
      <c r="L2110">
        <v>592</v>
      </c>
      <c r="M2110" t="s">
        <v>19</v>
      </c>
      <c r="N2110" t="b">
        <v>1</v>
      </c>
      <c r="O2110" t="s">
        <v>20</v>
      </c>
      <c r="P2110">
        <v>98520</v>
      </c>
      <c r="Q2110">
        <v>1840018446</v>
      </c>
      <c r="R2110" t="str">
        <f t="shared" si="354"/>
        <v>small</v>
      </c>
      <c r="S2110">
        <f t="shared" si="355"/>
        <v>1</v>
      </c>
      <c r="T2110">
        <v>2109</v>
      </c>
      <c r="U2110">
        <f t="shared" si="356"/>
        <v>9.7010041039182209</v>
      </c>
      <c r="V2110">
        <f t="shared" si="357"/>
        <v>2109</v>
      </c>
      <c r="W2110" t="str">
        <f t="shared" si="358"/>
        <v/>
      </c>
      <c r="X2110" t="str">
        <f t="shared" si="359"/>
        <v/>
      </c>
      <c r="Y2110" t="str">
        <f t="shared" si="360"/>
        <v/>
      </c>
      <c r="Z2110" t="str">
        <f t="shared" si="361"/>
        <v/>
      </c>
      <c r="AA2110" t="str">
        <f t="shared" si="362"/>
        <v/>
      </c>
      <c r="AB2110" t="str">
        <f t="shared" si="363"/>
        <v/>
      </c>
    </row>
    <row r="2111" spans="1:28" x14ac:dyDescent="0.45">
      <c r="A2111" t="s">
        <v>4224</v>
      </c>
      <c r="B2111" t="s">
        <v>4224</v>
      </c>
      <c r="C2111" t="s">
        <v>4580</v>
      </c>
      <c r="D2111" t="s">
        <v>899</v>
      </c>
      <c r="E2111">
        <v>39035</v>
      </c>
      <c r="F2111" t="s">
        <v>4584</v>
      </c>
      <c r="G2111">
        <v>41.441899999999997</v>
      </c>
      <c r="H2111">
        <v>-81.852999999999994</v>
      </c>
      <c r="I2111">
        <v>16332</v>
      </c>
      <c r="J2111">
        <v>16332</v>
      </c>
      <c r="K2111">
        <f t="shared" si="353"/>
        <v>9.7008816524394668</v>
      </c>
      <c r="L2111">
        <v>1346</v>
      </c>
      <c r="M2111" t="s">
        <v>19</v>
      </c>
      <c r="N2111" t="b">
        <v>1</v>
      </c>
      <c r="O2111" t="s">
        <v>330</v>
      </c>
      <c r="P2111">
        <v>44126</v>
      </c>
      <c r="Q2111">
        <v>1840000601</v>
      </c>
      <c r="R2111" t="str">
        <f t="shared" si="354"/>
        <v>small</v>
      </c>
      <c r="S2111">
        <f t="shared" si="355"/>
        <v>1</v>
      </c>
      <c r="T2111">
        <v>2110</v>
      </c>
      <c r="U2111">
        <f t="shared" si="356"/>
        <v>9.7008816524394668</v>
      </c>
      <c r="V2111">
        <f t="shared" si="357"/>
        <v>2110</v>
      </c>
      <c r="W2111" t="str">
        <f t="shared" si="358"/>
        <v/>
      </c>
      <c r="X2111" t="str">
        <f t="shared" si="359"/>
        <v/>
      </c>
      <c r="Y2111" t="str">
        <f t="shared" si="360"/>
        <v/>
      </c>
      <c r="Z2111" t="str">
        <f t="shared" si="361"/>
        <v/>
      </c>
      <c r="AA2111" t="str">
        <f t="shared" si="362"/>
        <v/>
      </c>
      <c r="AB2111" t="str">
        <f t="shared" si="363"/>
        <v/>
      </c>
    </row>
    <row r="2112" spans="1:28" x14ac:dyDescent="0.45">
      <c r="A2112" t="s">
        <v>4815</v>
      </c>
      <c r="B2112" t="s">
        <v>4815</v>
      </c>
      <c r="C2112" t="s">
        <v>4781</v>
      </c>
      <c r="D2112" t="s">
        <v>4782</v>
      </c>
      <c r="E2112">
        <v>29201</v>
      </c>
      <c r="F2112" t="s">
        <v>358</v>
      </c>
      <c r="G2112">
        <v>36.887500000000003</v>
      </c>
      <c r="H2112">
        <v>-89.587000000000003</v>
      </c>
      <c r="I2112">
        <v>16545</v>
      </c>
      <c r="J2112">
        <v>16327</v>
      </c>
      <c r="K2112">
        <f t="shared" si="353"/>
        <v>9.7005754581261652</v>
      </c>
      <c r="L2112">
        <v>360</v>
      </c>
      <c r="M2112" t="s">
        <v>19</v>
      </c>
      <c r="N2112" t="b">
        <v>1</v>
      </c>
      <c r="O2112" t="s">
        <v>596</v>
      </c>
      <c r="P2112">
        <v>63801</v>
      </c>
      <c r="Q2112">
        <v>1840009921</v>
      </c>
      <c r="R2112" t="str">
        <f t="shared" si="354"/>
        <v>small</v>
      </c>
      <c r="S2112">
        <f t="shared" si="355"/>
        <v>1</v>
      </c>
      <c r="T2112">
        <v>2111</v>
      </c>
      <c r="U2112">
        <f t="shared" si="356"/>
        <v>9.7005754581261652</v>
      </c>
      <c r="V2112">
        <f t="shared" si="357"/>
        <v>2111</v>
      </c>
      <c r="W2112" t="str">
        <f t="shared" si="358"/>
        <v/>
      </c>
      <c r="X2112" t="str">
        <f t="shared" si="359"/>
        <v/>
      </c>
      <c r="Y2112" t="str">
        <f t="shared" si="360"/>
        <v/>
      </c>
      <c r="Z2112" t="str">
        <f t="shared" si="361"/>
        <v/>
      </c>
      <c r="AA2112" t="str">
        <f t="shared" si="362"/>
        <v/>
      </c>
      <c r="AB2112" t="str">
        <f t="shared" si="363"/>
        <v/>
      </c>
    </row>
    <row r="2113" spans="1:28" x14ac:dyDescent="0.45">
      <c r="A2113" t="s">
        <v>528</v>
      </c>
      <c r="B2113" t="s">
        <v>528</v>
      </c>
      <c r="C2113" t="s">
        <v>1679</v>
      </c>
      <c r="D2113" t="s">
        <v>1680</v>
      </c>
      <c r="E2113">
        <v>48097</v>
      </c>
      <c r="F2113" t="s">
        <v>1708</v>
      </c>
      <c r="G2113">
        <v>33.639099999999999</v>
      </c>
      <c r="H2113">
        <v>-97.148799999999994</v>
      </c>
      <c r="I2113">
        <v>16058</v>
      </c>
      <c r="J2113">
        <v>16320</v>
      </c>
      <c r="K2113">
        <f t="shared" si="353"/>
        <v>9.7001466285180982</v>
      </c>
      <c r="L2113">
        <v>326</v>
      </c>
      <c r="M2113" t="s">
        <v>19</v>
      </c>
      <c r="N2113" t="b">
        <v>1</v>
      </c>
      <c r="O2113" t="s">
        <v>596</v>
      </c>
      <c r="P2113" t="s">
        <v>2179</v>
      </c>
      <c r="Q2113">
        <v>1840020573</v>
      </c>
      <c r="R2113" t="str">
        <f t="shared" si="354"/>
        <v>small</v>
      </c>
      <c r="S2113">
        <f t="shared" si="355"/>
        <v>1</v>
      </c>
      <c r="T2113">
        <v>2112</v>
      </c>
      <c r="U2113">
        <f t="shared" si="356"/>
        <v>9.7001466285180982</v>
      </c>
      <c r="V2113">
        <f t="shared" si="357"/>
        <v>2112</v>
      </c>
      <c r="W2113" t="str">
        <f t="shared" si="358"/>
        <v/>
      </c>
      <c r="X2113" t="str">
        <f t="shared" si="359"/>
        <v/>
      </c>
      <c r="Y2113" t="str">
        <f t="shared" si="360"/>
        <v/>
      </c>
      <c r="Z2113" t="str">
        <f t="shared" si="361"/>
        <v/>
      </c>
      <c r="AA2113" t="str">
        <f t="shared" si="362"/>
        <v/>
      </c>
      <c r="AB2113" t="str">
        <f t="shared" si="363"/>
        <v/>
      </c>
    </row>
    <row r="2114" spans="1:28" x14ac:dyDescent="0.45">
      <c r="A2114" t="s">
        <v>608</v>
      </c>
      <c r="B2114" t="s">
        <v>608</v>
      </c>
      <c r="C2114" t="s">
        <v>4580</v>
      </c>
      <c r="D2114" t="s">
        <v>899</v>
      </c>
      <c r="E2114">
        <v>39143</v>
      </c>
      <c r="F2114" t="s">
        <v>4595</v>
      </c>
      <c r="G2114">
        <v>41.353000000000002</v>
      </c>
      <c r="H2114">
        <v>-83.1143</v>
      </c>
      <c r="I2114">
        <v>22737</v>
      </c>
      <c r="J2114">
        <v>16309</v>
      </c>
      <c r="K2114">
        <f t="shared" si="353"/>
        <v>9.6994723816569177</v>
      </c>
      <c r="L2114">
        <v>754</v>
      </c>
      <c r="M2114" t="s">
        <v>19</v>
      </c>
      <c r="N2114" t="b">
        <v>1</v>
      </c>
      <c r="O2114" t="s">
        <v>330</v>
      </c>
      <c r="P2114">
        <v>43420</v>
      </c>
      <c r="Q2114">
        <v>1840000653</v>
      </c>
      <c r="R2114" t="str">
        <f t="shared" si="354"/>
        <v>small</v>
      </c>
      <c r="S2114">
        <f t="shared" si="355"/>
        <v>1</v>
      </c>
      <c r="T2114">
        <v>2113</v>
      </c>
      <c r="U2114">
        <f t="shared" si="356"/>
        <v>9.6994723816569177</v>
      </c>
      <c r="V2114">
        <f t="shared" si="357"/>
        <v>2113</v>
      </c>
      <c r="W2114" t="str">
        <f t="shared" si="358"/>
        <v/>
      </c>
      <c r="X2114" t="str">
        <f t="shared" si="359"/>
        <v/>
      </c>
      <c r="Y2114" t="str">
        <f t="shared" si="360"/>
        <v/>
      </c>
      <c r="Z2114" t="str">
        <f t="shared" si="361"/>
        <v/>
      </c>
      <c r="AA2114" t="str">
        <f t="shared" si="362"/>
        <v/>
      </c>
      <c r="AB2114" t="str">
        <f t="shared" si="363"/>
        <v/>
      </c>
    </row>
    <row r="2115" spans="1:28" x14ac:dyDescent="0.45">
      <c r="A2115" t="s">
        <v>1465</v>
      </c>
      <c r="B2115" t="s">
        <v>1465</v>
      </c>
      <c r="C2115" t="s">
        <v>1442</v>
      </c>
      <c r="D2115" t="s">
        <v>1443</v>
      </c>
      <c r="E2115">
        <v>34023</v>
      </c>
      <c r="F2115" t="s">
        <v>409</v>
      </c>
      <c r="G2115">
        <v>40.445399999999999</v>
      </c>
      <c r="H2115">
        <v>-74.378299999999996</v>
      </c>
      <c r="I2115">
        <v>16295</v>
      </c>
      <c r="J2115">
        <v>16295</v>
      </c>
      <c r="K2115">
        <f t="shared" ref="K2115:K2178" si="364">LN(J2115)</f>
        <v>9.6986135912716627</v>
      </c>
      <c r="L2115">
        <v>2281</v>
      </c>
      <c r="M2115" t="s">
        <v>19</v>
      </c>
      <c r="N2115" t="b">
        <v>1</v>
      </c>
      <c r="O2115" t="s">
        <v>330</v>
      </c>
      <c r="P2115">
        <v>8882</v>
      </c>
      <c r="Q2115">
        <v>1840001335</v>
      </c>
      <c r="R2115" t="str">
        <f t="shared" ref="R2115:R2178" si="365">_xlfn.IFS(J2115&lt;75000,"small",J2115&lt;250000,"intermediate",J2115&lt;1000000,"metropolitan",J2115&gt;=250000,"primate")</f>
        <v>small</v>
      </c>
      <c r="S2115">
        <f t="shared" ref="S2115:S2178" si="366">_xlfn.IFS(R2115="small",1,R2115="intermediate",2,R2115="metropolitan",3,R2115="primate",4)</f>
        <v>1</v>
      </c>
      <c r="T2115">
        <v>2114</v>
      </c>
      <c r="U2115">
        <f t="shared" ref="U2115:U2178" si="367">IF($S2115=1,K2115,"")</f>
        <v>9.6986135912716627</v>
      </c>
      <c r="V2115">
        <f t="shared" ref="V2115:V2178" si="368">IF(S2115=1,T2115,"")</f>
        <v>2114</v>
      </c>
      <c r="W2115" t="str">
        <f t="shared" ref="W2115:W2178" si="369">IF(S2115=2,K2115,"")</f>
        <v/>
      </c>
      <c r="X2115" t="str">
        <f t="shared" ref="X2115:X2178" si="370">IF(S2115=2,T2115,"")</f>
        <v/>
      </c>
      <c r="Y2115" t="str">
        <f t="shared" ref="Y2115:Y2178" si="371">IF(S2115=3,K2115,"")</f>
        <v/>
      </c>
      <c r="Z2115" t="str">
        <f t="shared" ref="Z2115:Z2178" si="372">IF(S2115=3,T2115,"")</f>
        <v/>
      </c>
      <c r="AA2115" t="str">
        <f t="shared" ref="AA2115:AA2178" si="373">IF(S2115=4,K2115,"")</f>
        <v/>
      </c>
      <c r="AB2115" t="str">
        <f t="shared" ref="AB2115:AB2178" si="374">IF(S2115=4,T2115,"")</f>
        <v/>
      </c>
    </row>
    <row r="2116" spans="1:28" x14ac:dyDescent="0.45">
      <c r="A2116" t="s">
        <v>5274</v>
      </c>
      <c r="B2116" t="s">
        <v>5274</v>
      </c>
      <c r="C2116" t="s">
        <v>5269</v>
      </c>
      <c r="D2116" t="s">
        <v>766</v>
      </c>
      <c r="E2116">
        <v>41011</v>
      </c>
      <c r="F2116" t="s">
        <v>1421</v>
      </c>
      <c r="G2116">
        <v>43.378900000000002</v>
      </c>
      <c r="H2116">
        <v>-124.233</v>
      </c>
      <c r="I2116">
        <v>32024</v>
      </c>
      <c r="J2116">
        <v>16292</v>
      </c>
      <c r="K2116">
        <f t="shared" si="364"/>
        <v>9.6984294687683033</v>
      </c>
      <c r="L2116">
        <v>593</v>
      </c>
      <c r="M2116" t="s">
        <v>19</v>
      </c>
      <c r="N2116" t="b">
        <v>1</v>
      </c>
      <c r="O2116" t="s">
        <v>20</v>
      </c>
      <c r="P2116" t="s">
        <v>5275</v>
      </c>
      <c r="Q2116">
        <v>1840018653</v>
      </c>
      <c r="R2116" t="str">
        <f t="shared" si="365"/>
        <v>small</v>
      </c>
      <c r="S2116">
        <f t="shared" si="366"/>
        <v>1</v>
      </c>
      <c r="T2116">
        <v>2115</v>
      </c>
      <c r="U2116">
        <f t="shared" si="367"/>
        <v>9.6984294687683033</v>
      </c>
      <c r="V2116">
        <f t="shared" si="368"/>
        <v>2115</v>
      </c>
      <c r="W2116" t="str">
        <f t="shared" si="369"/>
        <v/>
      </c>
      <c r="X2116" t="str">
        <f t="shared" si="370"/>
        <v/>
      </c>
      <c r="Y2116" t="str">
        <f t="shared" si="371"/>
        <v/>
      </c>
      <c r="Z2116" t="str">
        <f t="shared" si="372"/>
        <v/>
      </c>
      <c r="AA2116" t="str">
        <f t="shared" si="373"/>
        <v/>
      </c>
      <c r="AB2116" t="str">
        <f t="shared" si="374"/>
        <v/>
      </c>
    </row>
    <row r="2117" spans="1:28" x14ac:dyDescent="0.45">
      <c r="A2117" t="s">
        <v>175</v>
      </c>
      <c r="B2117" t="s">
        <v>175</v>
      </c>
      <c r="C2117" t="s">
        <v>3789</v>
      </c>
      <c r="D2117" t="s">
        <v>3790</v>
      </c>
      <c r="E2117">
        <v>17179</v>
      </c>
      <c r="F2117" t="s">
        <v>413</v>
      </c>
      <c r="G2117">
        <v>40.613700000000001</v>
      </c>
      <c r="H2117">
        <v>-89.466800000000006</v>
      </c>
      <c r="I2117">
        <v>16287</v>
      </c>
      <c r="J2117">
        <v>16287</v>
      </c>
      <c r="K2117">
        <f t="shared" si="364"/>
        <v>9.698122522573561</v>
      </c>
      <c r="L2117">
        <v>482</v>
      </c>
      <c r="M2117" t="s">
        <v>19</v>
      </c>
      <c r="N2117" t="b">
        <v>1</v>
      </c>
      <c r="O2117" t="s">
        <v>596</v>
      </c>
      <c r="P2117">
        <v>61550</v>
      </c>
      <c r="Q2117">
        <v>1840011991</v>
      </c>
      <c r="R2117" t="str">
        <f t="shared" si="365"/>
        <v>small</v>
      </c>
      <c r="S2117">
        <f t="shared" si="366"/>
        <v>1</v>
      </c>
      <c r="T2117">
        <v>2116</v>
      </c>
      <c r="U2117">
        <f t="shared" si="367"/>
        <v>9.698122522573561</v>
      </c>
      <c r="V2117">
        <f t="shared" si="368"/>
        <v>2116</v>
      </c>
      <c r="W2117" t="str">
        <f t="shared" si="369"/>
        <v/>
      </c>
      <c r="X2117" t="str">
        <f t="shared" si="370"/>
        <v/>
      </c>
      <c r="Y2117" t="str">
        <f t="shared" si="371"/>
        <v/>
      </c>
      <c r="Z2117" t="str">
        <f t="shared" si="372"/>
        <v/>
      </c>
      <c r="AA2117" t="str">
        <f t="shared" si="373"/>
        <v/>
      </c>
      <c r="AB2117" t="str">
        <f t="shared" si="374"/>
        <v/>
      </c>
    </row>
    <row r="2118" spans="1:28" x14ac:dyDescent="0.45">
      <c r="A2118" t="s">
        <v>2157</v>
      </c>
      <c r="B2118" t="s">
        <v>2157</v>
      </c>
      <c r="C2118" t="s">
        <v>5162</v>
      </c>
      <c r="D2118" t="s">
        <v>5163</v>
      </c>
      <c r="E2118">
        <v>45063</v>
      </c>
      <c r="F2118" t="s">
        <v>235</v>
      </c>
      <c r="G2118">
        <v>33.994799999999998</v>
      </c>
      <c r="H2118">
        <v>-81.087800000000001</v>
      </c>
      <c r="I2118">
        <v>16282</v>
      </c>
      <c r="J2118">
        <v>16282</v>
      </c>
      <c r="K2118">
        <f t="shared" si="364"/>
        <v>9.6978154821339224</v>
      </c>
      <c r="L2118">
        <v>873</v>
      </c>
      <c r="M2118" t="s">
        <v>19</v>
      </c>
      <c r="N2118" t="b">
        <v>1</v>
      </c>
      <c r="O2118" t="s">
        <v>330</v>
      </c>
      <c r="P2118" t="s">
        <v>5197</v>
      </c>
      <c r="Q2118">
        <v>1840015605</v>
      </c>
      <c r="R2118" t="str">
        <f t="shared" si="365"/>
        <v>small</v>
      </c>
      <c r="S2118">
        <f t="shared" si="366"/>
        <v>1</v>
      </c>
      <c r="T2118">
        <v>2117</v>
      </c>
      <c r="U2118">
        <f t="shared" si="367"/>
        <v>9.6978154821339224</v>
      </c>
      <c r="V2118">
        <f t="shared" si="368"/>
        <v>2117</v>
      </c>
      <c r="W2118" t="str">
        <f t="shared" si="369"/>
        <v/>
      </c>
      <c r="X2118" t="str">
        <f t="shared" si="370"/>
        <v/>
      </c>
      <c r="Y2118" t="str">
        <f t="shared" si="371"/>
        <v/>
      </c>
      <c r="Z2118" t="str">
        <f t="shared" si="372"/>
        <v/>
      </c>
      <c r="AA2118" t="str">
        <f t="shared" si="373"/>
        <v/>
      </c>
      <c r="AB2118" t="str">
        <f t="shared" si="374"/>
        <v/>
      </c>
    </row>
    <row r="2119" spans="1:28" x14ac:dyDescent="0.45">
      <c r="A2119" t="s">
        <v>653</v>
      </c>
      <c r="B2119" t="s">
        <v>653</v>
      </c>
      <c r="C2119" t="s">
        <v>1679</v>
      </c>
      <c r="D2119" t="s">
        <v>1680</v>
      </c>
      <c r="E2119">
        <v>48449</v>
      </c>
      <c r="F2119" t="s">
        <v>1770</v>
      </c>
      <c r="G2119">
        <v>33.161299999999997</v>
      </c>
      <c r="H2119">
        <v>-94.971699999999998</v>
      </c>
      <c r="I2119">
        <v>16715</v>
      </c>
      <c r="J2119">
        <v>16273</v>
      </c>
      <c r="K2119">
        <f t="shared" si="364"/>
        <v>9.6972625716606142</v>
      </c>
      <c r="L2119">
        <v>403</v>
      </c>
      <c r="M2119" t="s">
        <v>19</v>
      </c>
      <c r="N2119" t="b">
        <v>1</v>
      </c>
      <c r="O2119" t="s">
        <v>596</v>
      </c>
      <c r="P2119" t="s">
        <v>2000</v>
      </c>
      <c r="Q2119">
        <v>1840020666</v>
      </c>
      <c r="R2119" t="str">
        <f t="shared" si="365"/>
        <v>small</v>
      </c>
      <c r="S2119">
        <f t="shared" si="366"/>
        <v>1</v>
      </c>
      <c r="T2119">
        <v>2118</v>
      </c>
      <c r="U2119">
        <f t="shared" si="367"/>
        <v>9.6972625716606142</v>
      </c>
      <c r="V2119">
        <f t="shared" si="368"/>
        <v>2118</v>
      </c>
      <c r="W2119" t="str">
        <f t="shared" si="369"/>
        <v/>
      </c>
      <c r="X2119" t="str">
        <f t="shared" si="370"/>
        <v/>
      </c>
      <c r="Y2119" t="str">
        <f t="shared" si="371"/>
        <v/>
      </c>
      <c r="Z2119" t="str">
        <f t="shared" si="372"/>
        <v/>
      </c>
      <c r="AA2119" t="str">
        <f t="shared" si="373"/>
        <v/>
      </c>
      <c r="AB2119" t="str">
        <f t="shared" si="374"/>
        <v/>
      </c>
    </row>
    <row r="2120" spans="1:28" x14ac:dyDescent="0.45">
      <c r="A2120" t="s">
        <v>3122</v>
      </c>
      <c r="B2120" t="s">
        <v>3122</v>
      </c>
      <c r="C2120" t="s">
        <v>2998</v>
      </c>
      <c r="D2120" t="s">
        <v>2957</v>
      </c>
      <c r="E2120">
        <v>6059</v>
      </c>
      <c r="F2120" t="s">
        <v>367</v>
      </c>
      <c r="G2120">
        <v>33.609900000000003</v>
      </c>
      <c r="H2120">
        <v>-117.7299</v>
      </c>
      <c r="I2120">
        <v>16272</v>
      </c>
      <c r="J2120">
        <v>16272</v>
      </c>
      <c r="K2120">
        <f t="shared" si="364"/>
        <v>9.6972011182883406</v>
      </c>
      <c r="L2120">
        <v>1878</v>
      </c>
      <c r="M2120" t="s">
        <v>19</v>
      </c>
      <c r="N2120" t="b">
        <v>1</v>
      </c>
      <c r="O2120" t="s">
        <v>20</v>
      </c>
      <c r="P2120" t="s">
        <v>3123</v>
      </c>
      <c r="Q2120">
        <v>1840020590</v>
      </c>
      <c r="R2120" t="str">
        <f t="shared" si="365"/>
        <v>small</v>
      </c>
      <c r="S2120">
        <f t="shared" si="366"/>
        <v>1</v>
      </c>
      <c r="T2120">
        <v>2119</v>
      </c>
      <c r="U2120">
        <f t="shared" si="367"/>
        <v>9.6972011182883406</v>
      </c>
      <c r="V2120">
        <f t="shared" si="368"/>
        <v>2119</v>
      </c>
      <c r="W2120" t="str">
        <f t="shared" si="369"/>
        <v/>
      </c>
      <c r="X2120" t="str">
        <f t="shared" si="370"/>
        <v/>
      </c>
      <c r="Y2120" t="str">
        <f t="shared" si="371"/>
        <v/>
      </c>
      <c r="Z2120" t="str">
        <f t="shared" si="372"/>
        <v/>
      </c>
      <c r="AA2120" t="str">
        <f t="shared" si="373"/>
        <v/>
      </c>
      <c r="AB2120" t="str">
        <f t="shared" si="374"/>
        <v/>
      </c>
    </row>
    <row r="2121" spans="1:28" x14ac:dyDescent="0.45">
      <c r="A2121" t="s">
        <v>4667</v>
      </c>
      <c r="B2121" t="s">
        <v>4667</v>
      </c>
      <c r="C2121" t="s">
        <v>4580</v>
      </c>
      <c r="D2121" t="s">
        <v>899</v>
      </c>
      <c r="E2121">
        <v>39133</v>
      </c>
      <c r="F2121" t="s">
        <v>310</v>
      </c>
      <c r="G2121">
        <v>41.239600000000003</v>
      </c>
      <c r="H2121">
        <v>-81.345600000000005</v>
      </c>
      <c r="I2121">
        <v>16272</v>
      </c>
      <c r="J2121">
        <v>16272</v>
      </c>
      <c r="K2121">
        <f t="shared" si="364"/>
        <v>9.6972011182883406</v>
      </c>
      <c r="L2121">
        <v>267</v>
      </c>
      <c r="M2121" t="s">
        <v>19</v>
      </c>
      <c r="N2121" t="b">
        <v>1</v>
      </c>
      <c r="O2121" t="s">
        <v>330</v>
      </c>
      <c r="P2121">
        <v>44241</v>
      </c>
      <c r="Q2121">
        <v>1840000808</v>
      </c>
      <c r="R2121" t="str">
        <f t="shared" si="365"/>
        <v>small</v>
      </c>
      <c r="S2121">
        <f t="shared" si="366"/>
        <v>1</v>
      </c>
      <c r="T2121">
        <v>2120</v>
      </c>
      <c r="U2121">
        <f t="shared" si="367"/>
        <v>9.6972011182883406</v>
      </c>
      <c r="V2121">
        <f t="shared" si="368"/>
        <v>2120</v>
      </c>
      <c r="W2121" t="str">
        <f t="shared" si="369"/>
        <v/>
      </c>
      <c r="X2121" t="str">
        <f t="shared" si="370"/>
        <v/>
      </c>
      <c r="Y2121" t="str">
        <f t="shared" si="371"/>
        <v/>
      </c>
      <c r="Z2121" t="str">
        <f t="shared" si="372"/>
        <v/>
      </c>
      <c r="AA2121" t="str">
        <f t="shared" si="373"/>
        <v/>
      </c>
      <c r="AB2121" t="str">
        <f t="shared" si="374"/>
        <v/>
      </c>
    </row>
    <row r="2122" spans="1:28" x14ac:dyDescent="0.45">
      <c r="A2122" t="s">
        <v>4801</v>
      </c>
      <c r="B2122" t="s">
        <v>4801</v>
      </c>
      <c r="C2122" t="s">
        <v>5114</v>
      </c>
      <c r="D2122" t="s">
        <v>3732</v>
      </c>
      <c r="E2122">
        <v>28027</v>
      </c>
      <c r="F2122" t="s">
        <v>1814</v>
      </c>
      <c r="G2122">
        <v>34.197099999999999</v>
      </c>
      <c r="H2122">
        <v>-90.572900000000004</v>
      </c>
      <c r="I2122">
        <v>16109</v>
      </c>
      <c r="J2122">
        <v>16272</v>
      </c>
      <c r="K2122">
        <f t="shared" si="364"/>
        <v>9.6972011182883406</v>
      </c>
      <c r="L2122">
        <v>452</v>
      </c>
      <c r="M2122" t="s">
        <v>19</v>
      </c>
      <c r="N2122" t="b">
        <v>1</v>
      </c>
      <c r="O2122" t="s">
        <v>596</v>
      </c>
      <c r="P2122">
        <v>38614</v>
      </c>
      <c r="Q2122">
        <v>1840014696</v>
      </c>
      <c r="R2122" t="str">
        <f t="shared" si="365"/>
        <v>small</v>
      </c>
      <c r="S2122">
        <f t="shared" si="366"/>
        <v>1</v>
      </c>
      <c r="T2122">
        <v>2121</v>
      </c>
      <c r="U2122">
        <f t="shared" si="367"/>
        <v>9.6972011182883406</v>
      </c>
      <c r="V2122">
        <f t="shared" si="368"/>
        <v>2121</v>
      </c>
      <c r="W2122" t="str">
        <f t="shared" si="369"/>
        <v/>
      </c>
      <c r="X2122" t="str">
        <f t="shared" si="370"/>
        <v/>
      </c>
      <c r="Y2122" t="str">
        <f t="shared" si="371"/>
        <v/>
      </c>
      <c r="Z2122" t="str">
        <f t="shared" si="372"/>
        <v/>
      </c>
      <c r="AA2122" t="str">
        <f t="shared" si="373"/>
        <v/>
      </c>
      <c r="AB2122" t="str">
        <f t="shared" si="374"/>
        <v/>
      </c>
    </row>
    <row r="2123" spans="1:28" x14ac:dyDescent="0.45">
      <c r="A2123" t="s">
        <v>562</v>
      </c>
      <c r="B2123" t="s">
        <v>562</v>
      </c>
      <c r="C2123" t="s">
        <v>4006</v>
      </c>
      <c r="D2123" t="s">
        <v>4007</v>
      </c>
      <c r="E2123">
        <v>13063</v>
      </c>
      <c r="F2123" t="s">
        <v>100</v>
      </c>
      <c r="G2123">
        <v>33.564500000000002</v>
      </c>
      <c r="H2123">
        <v>-84.409800000000004</v>
      </c>
      <c r="I2123">
        <v>16258</v>
      </c>
      <c r="J2123">
        <v>16258</v>
      </c>
      <c r="K2123">
        <f t="shared" si="364"/>
        <v>9.6963403743065175</v>
      </c>
      <c r="L2123">
        <v>1376</v>
      </c>
      <c r="M2123" t="s">
        <v>19</v>
      </c>
      <c r="N2123" t="b">
        <v>1</v>
      </c>
      <c r="O2123" t="s">
        <v>330</v>
      </c>
      <c r="P2123" t="s">
        <v>4140</v>
      </c>
      <c r="Q2123">
        <v>1840014815</v>
      </c>
      <c r="R2123" t="str">
        <f t="shared" si="365"/>
        <v>small</v>
      </c>
      <c r="S2123">
        <f t="shared" si="366"/>
        <v>1</v>
      </c>
      <c r="T2123">
        <v>2122</v>
      </c>
      <c r="U2123">
        <f t="shared" si="367"/>
        <v>9.6963403743065175</v>
      </c>
      <c r="V2123">
        <f t="shared" si="368"/>
        <v>2122</v>
      </c>
      <c r="W2123" t="str">
        <f t="shared" si="369"/>
        <v/>
      </c>
      <c r="X2123" t="str">
        <f t="shared" si="370"/>
        <v/>
      </c>
      <c r="Y2123" t="str">
        <f t="shared" si="371"/>
        <v/>
      </c>
      <c r="Z2123" t="str">
        <f t="shared" si="372"/>
        <v/>
      </c>
      <c r="AA2123" t="str">
        <f t="shared" si="373"/>
        <v/>
      </c>
      <c r="AB2123" t="str">
        <f t="shared" si="374"/>
        <v/>
      </c>
    </row>
    <row r="2124" spans="1:28" x14ac:dyDescent="0.45">
      <c r="A2124" t="s">
        <v>4154</v>
      </c>
      <c r="B2124" t="s">
        <v>4154</v>
      </c>
      <c r="C2124" t="s">
        <v>4142</v>
      </c>
      <c r="D2124" t="s">
        <v>2864</v>
      </c>
      <c r="E2124">
        <v>18089</v>
      </c>
      <c r="F2124" t="s">
        <v>999</v>
      </c>
      <c r="G2124">
        <v>41.527900000000002</v>
      </c>
      <c r="H2124">
        <v>-87.424000000000007</v>
      </c>
      <c r="I2124">
        <v>16252</v>
      </c>
      <c r="J2124">
        <v>16252</v>
      </c>
      <c r="K2124">
        <f t="shared" si="364"/>
        <v>9.6959712571076171</v>
      </c>
      <c r="L2124">
        <v>811</v>
      </c>
      <c r="M2124" t="s">
        <v>19</v>
      </c>
      <c r="N2124" t="b">
        <v>1</v>
      </c>
      <c r="O2124" t="s">
        <v>596</v>
      </c>
      <c r="P2124">
        <v>46319</v>
      </c>
      <c r="Q2124">
        <v>1840010225</v>
      </c>
      <c r="R2124" t="str">
        <f t="shared" si="365"/>
        <v>small</v>
      </c>
      <c r="S2124">
        <f t="shared" si="366"/>
        <v>1</v>
      </c>
      <c r="T2124">
        <v>2123</v>
      </c>
      <c r="U2124">
        <f t="shared" si="367"/>
        <v>9.6959712571076171</v>
      </c>
      <c r="V2124">
        <f t="shared" si="368"/>
        <v>2123</v>
      </c>
      <c r="W2124" t="str">
        <f t="shared" si="369"/>
        <v/>
      </c>
      <c r="X2124" t="str">
        <f t="shared" si="370"/>
        <v/>
      </c>
      <c r="Y2124" t="str">
        <f t="shared" si="371"/>
        <v/>
      </c>
      <c r="Z2124" t="str">
        <f t="shared" si="372"/>
        <v/>
      </c>
      <c r="AA2124" t="str">
        <f t="shared" si="373"/>
        <v/>
      </c>
      <c r="AB2124" t="str">
        <f t="shared" si="374"/>
        <v/>
      </c>
    </row>
    <row r="2125" spans="1:28" x14ac:dyDescent="0.45">
      <c r="A2125" t="s">
        <v>3881</v>
      </c>
      <c r="B2125" t="s">
        <v>3881</v>
      </c>
      <c r="C2125" t="s">
        <v>3789</v>
      </c>
      <c r="D2125" t="s">
        <v>3790</v>
      </c>
      <c r="E2125">
        <v>17031</v>
      </c>
      <c r="F2125" t="s">
        <v>2551</v>
      </c>
      <c r="G2125">
        <v>41.740200000000002</v>
      </c>
      <c r="H2125">
        <v>-87.806700000000006</v>
      </c>
      <c r="I2125">
        <v>16248</v>
      </c>
      <c r="J2125">
        <v>16248</v>
      </c>
      <c r="K2125">
        <f t="shared" si="364"/>
        <v>9.6957251032602212</v>
      </c>
      <c r="L2125">
        <v>1512</v>
      </c>
      <c r="M2125" t="s">
        <v>19</v>
      </c>
      <c r="N2125" t="b">
        <v>1</v>
      </c>
      <c r="O2125" t="s">
        <v>596</v>
      </c>
      <c r="P2125">
        <v>60455</v>
      </c>
      <c r="Q2125">
        <v>1840010140</v>
      </c>
      <c r="R2125" t="str">
        <f t="shared" si="365"/>
        <v>small</v>
      </c>
      <c r="S2125">
        <f t="shared" si="366"/>
        <v>1</v>
      </c>
      <c r="T2125">
        <v>2124</v>
      </c>
      <c r="U2125">
        <f t="shared" si="367"/>
        <v>9.6957251032602212</v>
      </c>
      <c r="V2125">
        <f t="shared" si="368"/>
        <v>2124</v>
      </c>
      <c r="W2125" t="str">
        <f t="shared" si="369"/>
        <v/>
      </c>
      <c r="X2125" t="str">
        <f t="shared" si="370"/>
        <v/>
      </c>
      <c r="Y2125" t="str">
        <f t="shared" si="371"/>
        <v/>
      </c>
      <c r="Z2125" t="str">
        <f t="shared" si="372"/>
        <v/>
      </c>
      <c r="AA2125" t="str">
        <f t="shared" si="373"/>
        <v/>
      </c>
      <c r="AB2125" t="str">
        <f t="shared" si="374"/>
        <v/>
      </c>
    </row>
    <row r="2126" spans="1:28" x14ac:dyDescent="0.45">
      <c r="A2126" t="s">
        <v>3554</v>
      </c>
      <c r="B2126" t="s">
        <v>3554</v>
      </c>
      <c r="C2126" t="s">
        <v>3789</v>
      </c>
      <c r="D2126" t="s">
        <v>3790</v>
      </c>
      <c r="E2126">
        <v>17031</v>
      </c>
      <c r="F2126" t="s">
        <v>2551</v>
      </c>
      <c r="G2126">
        <v>42.103900000000003</v>
      </c>
      <c r="H2126">
        <v>-87.926699999999997</v>
      </c>
      <c r="I2126">
        <v>16242</v>
      </c>
      <c r="J2126">
        <v>16242</v>
      </c>
      <c r="K2126">
        <f t="shared" si="364"/>
        <v>9.6953557588423553</v>
      </c>
      <c r="L2126">
        <v>1474</v>
      </c>
      <c r="M2126" t="s">
        <v>19</v>
      </c>
      <c r="N2126" t="b">
        <v>1</v>
      </c>
      <c r="O2126" t="s">
        <v>596</v>
      </c>
      <c r="P2126">
        <v>60070</v>
      </c>
      <c r="Q2126">
        <v>1840009184</v>
      </c>
      <c r="R2126" t="str">
        <f t="shared" si="365"/>
        <v>small</v>
      </c>
      <c r="S2126">
        <f t="shared" si="366"/>
        <v>1</v>
      </c>
      <c r="T2126">
        <v>2125</v>
      </c>
      <c r="U2126">
        <f t="shared" si="367"/>
        <v>9.6953557588423553</v>
      </c>
      <c r="V2126">
        <f t="shared" si="368"/>
        <v>2125</v>
      </c>
      <c r="W2126" t="str">
        <f t="shared" si="369"/>
        <v/>
      </c>
      <c r="X2126" t="str">
        <f t="shared" si="370"/>
        <v/>
      </c>
      <c r="Y2126" t="str">
        <f t="shared" si="371"/>
        <v/>
      </c>
      <c r="Z2126" t="str">
        <f t="shared" si="372"/>
        <v/>
      </c>
      <c r="AA2126" t="str">
        <f t="shared" si="373"/>
        <v/>
      </c>
      <c r="AB2126" t="str">
        <f t="shared" si="374"/>
        <v/>
      </c>
    </row>
    <row r="2127" spans="1:28" x14ac:dyDescent="0.45">
      <c r="A2127" t="s">
        <v>785</v>
      </c>
      <c r="B2127" t="s">
        <v>785</v>
      </c>
      <c r="C2127" t="s">
        <v>1442</v>
      </c>
      <c r="D2127" t="s">
        <v>1443</v>
      </c>
      <c r="E2127">
        <v>34017</v>
      </c>
      <c r="F2127" t="s">
        <v>854</v>
      </c>
      <c r="G2127">
        <v>40.743099999999998</v>
      </c>
      <c r="H2127">
        <v>-74.153199999999998</v>
      </c>
      <c r="I2127">
        <v>16231</v>
      </c>
      <c r="J2127">
        <v>16231</v>
      </c>
      <c r="K2127">
        <f t="shared" si="364"/>
        <v>9.6946782729050707</v>
      </c>
      <c r="L2127">
        <v>5208</v>
      </c>
      <c r="M2127" t="s">
        <v>19</v>
      </c>
      <c r="N2127" t="b">
        <v>1</v>
      </c>
      <c r="O2127" t="s">
        <v>330</v>
      </c>
      <c r="P2127">
        <v>7029</v>
      </c>
      <c r="Q2127">
        <v>1840003598</v>
      </c>
      <c r="R2127" t="str">
        <f t="shared" si="365"/>
        <v>small</v>
      </c>
      <c r="S2127">
        <f t="shared" si="366"/>
        <v>1</v>
      </c>
      <c r="T2127">
        <v>2126</v>
      </c>
      <c r="U2127">
        <f t="shared" si="367"/>
        <v>9.6946782729050707</v>
      </c>
      <c r="V2127">
        <f t="shared" si="368"/>
        <v>2126</v>
      </c>
      <c r="W2127" t="str">
        <f t="shared" si="369"/>
        <v/>
      </c>
      <c r="X2127" t="str">
        <f t="shared" si="370"/>
        <v/>
      </c>
      <c r="Y2127" t="str">
        <f t="shared" si="371"/>
        <v/>
      </c>
      <c r="Z2127" t="str">
        <f t="shared" si="372"/>
        <v/>
      </c>
      <c r="AA2127" t="str">
        <f t="shared" si="373"/>
        <v/>
      </c>
      <c r="AB2127" t="str">
        <f t="shared" si="374"/>
        <v/>
      </c>
    </row>
    <row r="2128" spans="1:28" x14ac:dyDescent="0.45">
      <c r="A2128" t="s">
        <v>2457</v>
      </c>
      <c r="B2128" t="s">
        <v>2457</v>
      </c>
      <c r="C2128" t="s">
        <v>2310</v>
      </c>
      <c r="D2128" t="s">
        <v>2311</v>
      </c>
      <c r="E2128">
        <v>37051</v>
      </c>
      <c r="F2128" t="s">
        <v>239</v>
      </c>
      <c r="G2128">
        <v>34.9696</v>
      </c>
      <c r="H2128">
        <v>-78.958100000000002</v>
      </c>
      <c r="I2128">
        <v>16227</v>
      </c>
      <c r="J2128">
        <v>16227</v>
      </c>
      <c r="K2128">
        <f t="shared" si="364"/>
        <v>9.6944318005395367</v>
      </c>
      <c r="L2128">
        <v>810</v>
      </c>
      <c r="M2128" t="s">
        <v>19</v>
      </c>
      <c r="N2128" t="b">
        <v>1</v>
      </c>
      <c r="O2128" t="s">
        <v>330</v>
      </c>
      <c r="P2128" t="s">
        <v>2458</v>
      </c>
      <c r="Q2128">
        <v>1840016438</v>
      </c>
      <c r="R2128" t="str">
        <f t="shared" si="365"/>
        <v>small</v>
      </c>
      <c r="S2128">
        <f t="shared" si="366"/>
        <v>1</v>
      </c>
      <c r="T2128">
        <v>2127</v>
      </c>
      <c r="U2128">
        <f t="shared" si="367"/>
        <v>9.6944318005395367</v>
      </c>
      <c r="V2128">
        <f t="shared" si="368"/>
        <v>2127</v>
      </c>
      <c r="W2128" t="str">
        <f t="shared" si="369"/>
        <v/>
      </c>
      <c r="X2128" t="str">
        <f t="shared" si="370"/>
        <v/>
      </c>
      <c r="Y2128" t="str">
        <f t="shared" si="371"/>
        <v/>
      </c>
      <c r="Z2128" t="str">
        <f t="shared" si="372"/>
        <v/>
      </c>
      <c r="AA2128" t="str">
        <f t="shared" si="373"/>
        <v/>
      </c>
      <c r="AB2128" t="str">
        <f t="shared" si="374"/>
        <v/>
      </c>
    </row>
    <row r="2129" spans="1:28" x14ac:dyDescent="0.45">
      <c r="A2129" t="s">
        <v>4959</v>
      </c>
      <c r="B2129" t="s">
        <v>4959</v>
      </c>
      <c r="C2129" t="s">
        <v>4859</v>
      </c>
      <c r="D2129" t="s">
        <v>4860</v>
      </c>
      <c r="E2129">
        <v>27003</v>
      </c>
      <c r="F2129" t="s">
        <v>2544</v>
      </c>
      <c r="G2129">
        <v>45.2545</v>
      </c>
      <c r="H2129">
        <v>-93.203900000000004</v>
      </c>
      <c r="I2129">
        <v>16221</v>
      </c>
      <c r="J2129">
        <v>16221</v>
      </c>
      <c r="K2129">
        <f t="shared" si="364"/>
        <v>9.6940619780501152</v>
      </c>
      <c r="L2129">
        <v>182</v>
      </c>
      <c r="M2129" t="s">
        <v>19</v>
      </c>
      <c r="N2129" t="b">
        <v>1</v>
      </c>
      <c r="O2129" t="s">
        <v>596</v>
      </c>
      <c r="P2129">
        <v>55304</v>
      </c>
      <c r="Q2129">
        <v>1840006720</v>
      </c>
      <c r="R2129" t="str">
        <f t="shared" si="365"/>
        <v>small</v>
      </c>
      <c r="S2129">
        <f t="shared" si="366"/>
        <v>1</v>
      </c>
      <c r="T2129">
        <v>2128</v>
      </c>
      <c r="U2129">
        <f t="shared" si="367"/>
        <v>9.6940619780501152</v>
      </c>
      <c r="V2129">
        <f t="shared" si="368"/>
        <v>2128</v>
      </c>
      <c r="W2129" t="str">
        <f t="shared" si="369"/>
        <v/>
      </c>
      <c r="X2129" t="str">
        <f t="shared" si="370"/>
        <v/>
      </c>
      <c r="Y2129" t="str">
        <f t="shared" si="371"/>
        <v/>
      </c>
      <c r="Z2129" t="str">
        <f t="shared" si="372"/>
        <v/>
      </c>
      <c r="AA2129" t="str">
        <f t="shared" si="373"/>
        <v/>
      </c>
      <c r="AB2129" t="str">
        <f t="shared" si="374"/>
        <v/>
      </c>
    </row>
    <row r="2130" spans="1:28" x14ac:dyDescent="0.45">
      <c r="A2130" t="s">
        <v>1302</v>
      </c>
      <c r="B2130" t="s">
        <v>1302</v>
      </c>
      <c r="C2130" t="s">
        <v>4006</v>
      </c>
      <c r="D2130" t="s">
        <v>4007</v>
      </c>
      <c r="E2130">
        <v>13153</v>
      </c>
      <c r="F2130" t="s">
        <v>590</v>
      </c>
      <c r="G2130">
        <v>32.471299999999999</v>
      </c>
      <c r="H2130">
        <v>-83.728200000000001</v>
      </c>
      <c r="I2130">
        <v>16200</v>
      </c>
      <c r="J2130">
        <v>16200</v>
      </c>
      <c r="K2130">
        <f t="shared" si="364"/>
        <v>9.6927665212204754</v>
      </c>
      <c r="L2130">
        <v>237</v>
      </c>
      <c r="M2130" t="s">
        <v>19</v>
      </c>
      <c r="N2130" t="b">
        <v>1</v>
      </c>
      <c r="O2130" t="s">
        <v>330</v>
      </c>
      <c r="P2130">
        <v>31069</v>
      </c>
      <c r="Q2130">
        <v>1840014885</v>
      </c>
      <c r="R2130" t="str">
        <f t="shared" si="365"/>
        <v>small</v>
      </c>
      <c r="S2130">
        <f t="shared" si="366"/>
        <v>1</v>
      </c>
      <c r="T2130">
        <v>2129</v>
      </c>
      <c r="U2130">
        <f t="shared" si="367"/>
        <v>9.6927665212204754</v>
      </c>
      <c r="V2130">
        <f t="shared" si="368"/>
        <v>2129</v>
      </c>
      <c r="W2130" t="str">
        <f t="shared" si="369"/>
        <v/>
      </c>
      <c r="X2130" t="str">
        <f t="shared" si="370"/>
        <v/>
      </c>
      <c r="Y2130" t="str">
        <f t="shared" si="371"/>
        <v/>
      </c>
      <c r="Z2130" t="str">
        <f t="shared" si="372"/>
        <v/>
      </c>
      <c r="AA2130" t="str">
        <f t="shared" si="373"/>
        <v/>
      </c>
      <c r="AB2130" t="str">
        <f t="shared" si="374"/>
        <v/>
      </c>
    </row>
    <row r="2131" spans="1:28" x14ac:dyDescent="0.45">
      <c r="A2131" t="s">
        <v>1102</v>
      </c>
      <c r="B2131" t="s">
        <v>1102</v>
      </c>
      <c r="C2131" t="s">
        <v>966</v>
      </c>
      <c r="D2131" t="s">
        <v>967</v>
      </c>
      <c r="E2131">
        <v>12117</v>
      </c>
      <c r="F2131" t="s">
        <v>995</v>
      </c>
      <c r="G2131">
        <v>28.7591</v>
      </c>
      <c r="H2131">
        <v>-81.335999999999999</v>
      </c>
      <c r="I2131">
        <v>16198</v>
      </c>
      <c r="J2131">
        <v>16198</v>
      </c>
      <c r="K2131">
        <f t="shared" si="364"/>
        <v>9.6926430568089348</v>
      </c>
      <c r="L2131">
        <v>683</v>
      </c>
      <c r="M2131" t="s">
        <v>19</v>
      </c>
      <c r="N2131" t="b">
        <v>1</v>
      </c>
      <c r="O2131" t="s">
        <v>330</v>
      </c>
      <c r="P2131" t="s">
        <v>1103</v>
      </c>
      <c r="Q2131">
        <v>1840015090</v>
      </c>
      <c r="R2131" t="str">
        <f t="shared" si="365"/>
        <v>small</v>
      </c>
      <c r="S2131">
        <f t="shared" si="366"/>
        <v>1</v>
      </c>
      <c r="T2131">
        <v>2130</v>
      </c>
      <c r="U2131">
        <f t="shared" si="367"/>
        <v>9.6926430568089348</v>
      </c>
      <c r="V2131">
        <f t="shared" si="368"/>
        <v>2130</v>
      </c>
      <c r="W2131" t="str">
        <f t="shared" si="369"/>
        <v/>
      </c>
      <c r="X2131" t="str">
        <f t="shared" si="370"/>
        <v/>
      </c>
      <c r="Y2131" t="str">
        <f t="shared" si="371"/>
        <v/>
      </c>
      <c r="Z2131" t="str">
        <f t="shared" si="372"/>
        <v/>
      </c>
      <c r="AA2131" t="str">
        <f t="shared" si="373"/>
        <v/>
      </c>
      <c r="AB2131" t="str">
        <f t="shared" si="374"/>
        <v/>
      </c>
    </row>
    <row r="2132" spans="1:28" x14ac:dyDescent="0.45">
      <c r="A2132" t="s">
        <v>1038</v>
      </c>
      <c r="B2132" t="s">
        <v>1038</v>
      </c>
      <c r="C2132" t="s">
        <v>966</v>
      </c>
      <c r="D2132" t="s">
        <v>967</v>
      </c>
      <c r="E2132">
        <v>12101</v>
      </c>
      <c r="F2132" t="s">
        <v>299</v>
      </c>
      <c r="G2132">
        <v>28.2468</v>
      </c>
      <c r="H2132">
        <v>-82.716899999999995</v>
      </c>
      <c r="I2132">
        <v>16167</v>
      </c>
      <c r="J2132">
        <v>16167</v>
      </c>
      <c r="K2132">
        <f t="shared" si="364"/>
        <v>9.6907274066016065</v>
      </c>
      <c r="L2132">
        <v>1377</v>
      </c>
      <c r="M2132" t="s">
        <v>19</v>
      </c>
      <c r="N2132" t="b">
        <v>1</v>
      </c>
      <c r="O2132" t="s">
        <v>330</v>
      </c>
      <c r="P2132" t="s">
        <v>1039</v>
      </c>
      <c r="Q2132">
        <v>1840015102</v>
      </c>
      <c r="R2132" t="str">
        <f t="shared" si="365"/>
        <v>small</v>
      </c>
      <c r="S2132">
        <f t="shared" si="366"/>
        <v>1</v>
      </c>
      <c r="T2132">
        <v>2131</v>
      </c>
      <c r="U2132">
        <f t="shared" si="367"/>
        <v>9.6907274066016065</v>
      </c>
      <c r="V2132">
        <f t="shared" si="368"/>
        <v>2131</v>
      </c>
      <c r="W2132" t="str">
        <f t="shared" si="369"/>
        <v/>
      </c>
      <c r="X2132" t="str">
        <f t="shared" si="370"/>
        <v/>
      </c>
      <c r="Y2132" t="str">
        <f t="shared" si="371"/>
        <v/>
      </c>
      <c r="Z2132" t="str">
        <f t="shared" si="372"/>
        <v/>
      </c>
      <c r="AA2132" t="str">
        <f t="shared" si="373"/>
        <v/>
      </c>
      <c r="AB2132" t="str">
        <f t="shared" si="374"/>
        <v/>
      </c>
    </row>
    <row r="2133" spans="1:28" x14ac:dyDescent="0.45">
      <c r="A2133" t="s">
        <v>2117</v>
      </c>
      <c r="B2133" t="s">
        <v>2117</v>
      </c>
      <c r="C2133" t="s">
        <v>1679</v>
      </c>
      <c r="D2133" t="s">
        <v>1680</v>
      </c>
      <c r="E2133">
        <v>48223</v>
      </c>
      <c r="F2133" t="s">
        <v>1732</v>
      </c>
      <c r="G2133">
        <v>33.142099999999999</v>
      </c>
      <c r="H2133">
        <v>-95.612399999999994</v>
      </c>
      <c r="I2133">
        <v>14850</v>
      </c>
      <c r="J2133">
        <v>16162</v>
      </c>
      <c r="K2133">
        <f t="shared" si="364"/>
        <v>9.6904180867933931</v>
      </c>
      <c r="L2133">
        <v>308</v>
      </c>
      <c r="M2133" t="s">
        <v>19</v>
      </c>
      <c r="N2133" t="b">
        <v>1</v>
      </c>
      <c r="O2133" t="s">
        <v>596</v>
      </c>
      <c r="P2133" t="s">
        <v>2118</v>
      </c>
      <c r="Q2133">
        <v>1840022031</v>
      </c>
      <c r="R2133" t="str">
        <f t="shared" si="365"/>
        <v>small</v>
      </c>
      <c r="S2133">
        <f t="shared" si="366"/>
        <v>1</v>
      </c>
      <c r="T2133">
        <v>2132</v>
      </c>
      <c r="U2133">
        <f t="shared" si="367"/>
        <v>9.6904180867933931</v>
      </c>
      <c r="V2133">
        <f t="shared" si="368"/>
        <v>2132</v>
      </c>
      <c r="W2133" t="str">
        <f t="shared" si="369"/>
        <v/>
      </c>
      <c r="X2133" t="str">
        <f t="shared" si="370"/>
        <v/>
      </c>
      <c r="Y2133" t="str">
        <f t="shared" si="371"/>
        <v/>
      </c>
      <c r="Z2133" t="str">
        <f t="shared" si="372"/>
        <v/>
      </c>
      <c r="AA2133" t="str">
        <f t="shared" si="373"/>
        <v/>
      </c>
      <c r="AB2133" t="str">
        <f t="shared" si="374"/>
        <v/>
      </c>
    </row>
    <row r="2134" spans="1:28" x14ac:dyDescent="0.45">
      <c r="A2134" t="s">
        <v>900</v>
      </c>
      <c r="B2134" t="s">
        <v>900</v>
      </c>
      <c r="C2134" t="s">
        <v>4722</v>
      </c>
      <c r="D2134" t="s">
        <v>4723</v>
      </c>
      <c r="E2134">
        <v>49053</v>
      </c>
      <c r="F2134" t="s">
        <v>17</v>
      </c>
      <c r="G2134">
        <v>37.149700000000003</v>
      </c>
      <c r="H2134">
        <v>-113.3526</v>
      </c>
      <c r="I2134">
        <v>19202</v>
      </c>
      <c r="J2134">
        <v>16159</v>
      </c>
      <c r="K2134">
        <f t="shared" si="364"/>
        <v>9.6902324489722478</v>
      </c>
      <c r="L2134">
        <v>121</v>
      </c>
      <c r="M2134" t="s">
        <v>19</v>
      </c>
      <c r="N2134" t="b">
        <v>1</v>
      </c>
      <c r="O2134" t="s">
        <v>1371</v>
      </c>
      <c r="P2134">
        <v>84737</v>
      </c>
      <c r="Q2134">
        <v>1840018936</v>
      </c>
      <c r="R2134" t="str">
        <f t="shared" si="365"/>
        <v>small</v>
      </c>
      <c r="S2134">
        <f t="shared" si="366"/>
        <v>1</v>
      </c>
      <c r="T2134">
        <v>2133</v>
      </c>
      <c r="U2134">
        <f t="shared" si="367"/>
        <v>9.6902324489722478</v>
      </c>
      <c r="V2134">
        <f t="shared" si="368"/>
        <v>2133</v>
      </c>
      <c r="W2134" t="str">
        <f t="shared" si="369"/>
        <v/>
      </c>
      <c r="X2134" t="str">
        <f t="shared" si="370"/>
        <v/>
      </c>
      <c r="Y2134" t="str">
        <f t="shared" si="371"/>
        <v/>
      </c>
      <c r="Z2134" t="str">
        <f t="shared" si="372"/>
        <v/>
      </c>
      <c r="AA2134" t="str">
        <f t="shared" si="373"/>
        <v/>
      </c>
      <c r="AB2134" t="str">
        <f t="shared" si="374"/>
        <v/>
      </c>
    </row>
    <row r="2135" spans="1:28" x14ac:dyDescent="0.45">
      <c r="A2135" t="s">
        <v>160</v>
      </c>
      <c r="B2135" t="s">
        <v>160</v>
      </c>
      <c r="C2135" t="s">
        <v>4781</v>
      </c>
      <c r="D2135" t="s">
        <v>4782</v>
      </c>
      <c r="E2135">
        <v>29077</v>
      </c>
      <c r="F2135" t="s">
        <v>412</v>
      </c>
      <c r="G2135">
        <v>37.145000000000003</v>
      </c>
      <c r="H2135">
        <v>-93.444800000000001</v>
      </c>
      <c r="I2135">
        <v>16116</v>
      </c>
      <c r="J2135">
        <v>16116</v>
      </c>
      <c r="K2135">
        <f t="shared" si="364"/>
        <v>9.6875678463112376</v>
      </c>
      <c r="L2135">
        <v>405</v>
      </c>
      <c r="M2135" t="s">
        <v>19</v>
      </c>
      <c r="N2135" t="b">
        <v>1</v>
      </c>
      <c r="O2135" t="s">
        <v>596</v>
      </c>
      <c r="P2135" t="s">
        <v>4792</v>
      </c>
      <c r="Q2135">
        <v>1840009906</v>
      </c>
      <c r="R2135" t="str">
        <f t="shared" si="365"/>
        <v>small</v>
      </c>
      <c r="S2135">
        <f t="shared" si="366"/>
        <v>1</v>
      </c>
      <c r="T2135">
        <v>2134</v>
      </c>
      <c r="U2135">
        <f t="shared" si="367"/>
        <v>9.6875678463112376</v>
      </c>
      <c r="V2135">
        <f t="shared" si="368"/>
        <v>2134</v>
      </c>
      <c r="W2135" t="str">
        <f t="shared" si="369"/>
        <v/>
      </c>
      <c r="X2135" t="str">
        <f t="shared" si="370"/>
        <v/>
      </c>
      <c r="Y2135" t="str">
        <f t="shared" si="371"/>
        <v/>
      </c>
      <c r="Z2135" t="str">
        <f t="shared" si="372"/>
        <v/>
      </c>
      <c r="AA2135" t="str">
        <f t="shared" si="373"/>
        <v/>
      </c>
      <c r="AB2135" t="str">
        <f t="shared" si="374"/>
        <v/>
      </c>
    </row>
    <row r="2136" spans="1:28" x14ac:dyDescent="0.45">
      <c r="A2136" t="s">
        <v>472</v>
      </c>
      <c r="B2136" t="s">
        <v>472</v>
      </c>
      <c r="C2136" t="s">
        <v>4006</v>
      </c>
      <c r="D2136" t="s">
        <v>4007</v>
      </c>
      <c r="E2136">
        <v>13175</v>
      </c>
      <c r="F2136" t="s">
        <v>2741</v>
      </c>
      <c r="G2136">
        <v>32.535800000000002</v>
      </c>
      <c r="H2136">
        <v>-82.927899999999994</v>
      </c>
      <c r="I2136">
        <v>20872</v>
      </c>
      <c r="J2136">
        <v>16104</v>
      </c>
      <c r="K2136">
        <f t="shared" si="364"/>
        <v>9.6868229673196282</v>
      </c>
      <c r="L2136">
        <v>390</v>
      </c>
      <c r="M2136" t="s">
        <v>19</v>
      </c>
      <c r="N2136" t="b">
        <v>1</v>
      </c>
      <c r="O2136" t="s">
        <v>330</v>
      </c>
      <c r="P2136" t="s">
        <v>4099</v>
      </c>
      <c r="Q2136">
        <v>1840013813</v>
      </c>
      <c r="R2136" t="str">
        <f t="shared" si="365"/>
        <v>small</v>
      </c>
      <c r="S2136">
        <f t="shared" si="366"/>
        <v>1</v>
      </c>
      <c r="T2136">
        <v>2135</v>
      </c>
      <c r="U2136">
        <f t="shared" si="367"/>
        <v>9.6868229673196282</v>
      </c>
      <c r="V2136">
        <f t="shared" si="368"/>
        <v>2135</v>
      </c>
      <c r="W2136" t="str">
        <f t="shared" si="369"/>
        <v/>
      </c>
      <c r="X2136" t="str">
        <f t="shared" si="370"/>
        <v/>
      </c>
      <c r="Y2136" t="str">
        <f t="shared" si="371"/>
        <v/>
      </c>
      <c r="Z2136" t="str">
        <f t="shared" si="372"/>
        <v/>
      </c>
      <c r="AA2136" t="str">
        <f t="shared" si="373"/>
        <v/>
      </c>
      <c r="AB2136" t="str">
        <f t="shared" si="374"/>
        <v/>
      </c>
    </row>
    <row r="2137" spans="1:28" x14ac:dyDescent="0.45">
      <c r="A2137" t="s">
        <v>642</v>
      </c>
      <c r="B2137" t="s">
        <v>642</v>
      </c>
      <c r="C2137" t="s">
        <v>4859</v>
      </c>
      <c r="D2137" t="s">
        <v>4860</v>
      </c>
      <c r="E2137">
        <v>27171</v>
      </c>
      <c r="F2137" t="s">
        <v>1157</v>
      </c>
      <c r="G2137">
        <v>45.178600000000003</v>
      </c>
      <c r="H2137">
        <v>-93.866299999999995</v>
      </c>
      <c r="I2137">
        <v>16643</v>
      </c>
      <c r="J2137">
        <v>16103</v>
      </c>
      <c r="K2137">
        <f t="shared" si="364"/>
        <v>9.6867608690179967</v>
      </c>
      <c r="L2137">
        <v>854</v>
      </c>
      <c r="M2137" t="s">
        <v>19</v>
      </c>
      <c r="N2137" t="b">
        <v>1</v>
      </c>
      <c r="O2137" t="s">
        <v>596</v>
      </c>
      <c r="P2137">
        <v>55313</v>
      </c>
      <c r="Q2137">
        <v>1840006703</v>
      </c>
      <c r="R2137" t="str">
        <f t="shared" si="365"/>
        <v>small</v>
      </c>
      <c r="S2137">
        <f t="shared" si="366"/>
        <v>1</v>
      </c>
      <c r="T2137">
        <v>2136</v>
      </c>
      <c r="U2137">
        <f t="shared" si="367"/>
        <v>9.6867608690179967</v>
      </c>
      <c r="V2137">
        <f t="shared" si="368"/>
        <v>2136</v>
      </c>
      <c r="W2137" t="str">
        <f t="shared" si="369"/>
        <v/>
      </c>
      <c r="X2137" t="str">
        <f t="shared" si="370"/>
        <v/>
      </c>
      <c r="Y2137" t="str">
        <f t="shared" si="371"/>
        <v/>
      </c>
      <c r="Z2137" t="str">
        <f t="shared" si="372"/>
        <v/>
      </c>
      <c r="AA2137" t="str">
        <f t="shared" si="373"/>
        <v/>
      </c>
      <c r="AB2137" t="str">
        <f t="shared" si="374"/>
        <v/>
      </c>
    </row>
    <row r="2138" spans="1:28" x14ac:dyDescent="0.45">
      <c r="A2138" t="s">
        <v>366</v>
      </c>
      <c r="B2138" t="s">
        <v>366</v>
      </c>
      <c r="C2138" t="s">
        <v>4142</v>
      </c>
      <c r="D2138" t="s">
        <v>2864</v>
      </c>
      <c r="E2138">
        <v>18011</v>
      </c>
      <c r="F2138" t="s">
        <v>877</v>
      </c>
      <c r="G2138">
        <v>40.031799999999997</v>
      </c>
      <c r="H2138">
        <v>-86.454999999999998</v>
      </c>
      <c r="I2138">
        <v>15713</v>
      </c>
      <c r="J2138">
        <v>16098</v>
      </c>
      <c r="K2138">
        <f t="shared" si="364"/>
        <v>9.6864503196536784</v>
      </c>
      <c r="L2138">
        <v>397</v>
      </c>
      <c r="M2138" t="s">
        <v>19</v>
      </c>
      <c r="N2138" t="b">
        <v>1</v>
      </c>
      <c r="O2138" t="s">
        <v>4143</v>
      </c>
      <c r="P2138">
        <v>46052</v>
      </c>
      <c r="Q2138">
        <v>1840008387</v>
      </c>
      <c r="R2138" t="str">
        <f t="shared" si="365"/>
        <v>small</v>
      </c>
      <c r="S2138">
        <f t="shared" si="366"/>
        <v>1</v>
      </c>
      <c r="T2138">
        <v>2137</v>
      </c>
      <c r="U2138">
        <f t="shared" si="367"/>
        <v>9.6864503196536784</v>
      </c>
      <c r="V2138">
        <f t="shared" si="368"/>
        <v>2137</v>
      </c>
      <c r="W2138" t="str">
        <f t="shared" si="369"/>
        <v/>
      </c>
      <c r="X2138" t="str">
        <f t="shared" si="370"/>
        <v/>
      </c>
      <c r="Y2138" t="str">
        <f t="shared" si="371"/>
        <v/>
      </c>
      <c r="Z2138" t="str">
        <f t="shared" si="372"/>
        <v/>
      </c>
      <c r="AA2138" t="str">
        <f t="shared" si="373"/>
        <v/>
      </c>
      <c r="AB2138" t="str">
        <f t="shared" si="374"/>
        <v/>
      </c>
    </row>
    <row r="2139" spans="1:28" x14ac:dyDescent="0.45">
      <c r="A2139" t="s">
        <v>2720</v>
      </c>
      <c r="B2139" t="s">
        <v>2720</v>
      </c>
      <c r="C2139" t="s">
        <v>4859</v>
      </c>
      <c r="D2139" t="s">
        <v>4860</v>
      </c>
      <c r="E2139">
        <v>27171</v>
      </c>
      <c r="F2139" t="s">
        <v>1157</v>
      </c>
      <c r="G2139">
        <v>45.265999999999998</v>
      </c>
      <c r="H2139">
        <v>-93.62</v>
      </c>
      <c r="I2139">
        <v>16094</v>
      </c>
      <c r="J2139">
        <v>16094</v>
      </c>
      <c r="K2139">
        <f t="shared" si="364"/>
        <v>9.6862018107060788</v>
      </c>
      <c r="L2139">
        <v>210</v>
      </c>
      <c r="M2139" t="s">
        <v>19</v>
      </c>
      <c r="N2139" t="b">
        <v>1</v>
      </c>
      <c r="O2139" t="s">
        <v>596</v>
      </c>
      <c r="P2139" t="s">
        <v>4937</v>
      </c>
      <c r="Q2139">
        <v>1840008899</v>
      </c>
      <c r="R2139" t="str">
        <f t="shared" si="365"/>
        <v>small</v>
      </c>
      <c r="S2139">
        <f t="shared" si="366"/>
        <v>1</v>
      </c>
      <c r="T2139">
        <v>2138</v>
      </c>
      <c r="U2139">
        <f t="shared" si="367"/>
        <v>9.6862018107060788</v>
      </c>
      <c r="V2139">
        <f t="shared" si="368"/>
        <v>2138</v>
      </c>
      <c r="W2139" t="str">
        <f t="shared" si="369"/>
        <v/>
      </c>
      <c r="X2139" t="str">
        <f t="shared" si="370"/>
        <v/>
      </c>
      <c r="Y2139" t="str">
        <f t="shared" si="371"/>
        <v/>
      </c>
      <c r="Z2139" t="str">
        <f t="shared" si="372"/>
        <v/>
      </c>
      <c r="AA2139" t="str">
        <f t="shared" si="373"/>
        <v/>
      </c>
      <c r="AB2139" t="str">
        <f t="shared" si="374"/>
        <v/>
      </c>
    </row>
    <row r="2140" spans="1:28" x14ac:dyDescent="0.45">
      <c r="A2140" t="s">
        <v>2096</v>
      </c>
      <c r="B2140" t="s">
        <v>2096</v>
      </c>
      <c r="C2140" t="s">
        <v>1679</v>
      </c>
      <c r="D2140" t="s">
        <v>1680</v>
      </c>
      <c r="E2140">
        <v>48113</v>
      </c>
      <c r="F2140" t="s">
        <v>841</v>
      </c>
      <c r="G2140">
        <v>32.652999999999999</v>
      </c>
      <c r="H2140">
        <v>-96.545500000000004</v>
      </c>
      <c r="I2140">
        <v>16093</v>
      </c>
      <c r="J2140">
        <v>16093</v>
      </c>
      <c r="K2140">
        <f t="shared" si="364"/>
        <v>9.6861396738184951</v>
      </c>
      <c r="L2140">
        <v>329</v>
      </c>
      <c r="M2140" t="s">
        <v>19</v>
      </c>
      <c r="N2140" t="b">
        <v>1</v>
      </c>
      <c r="O2140" t="s">
        <v>596</v>
      </c>
      <c r="P2140">
        <v>75159</v>
      </c>
      <c r="Q2140">
        <v>1840022054</v>
      </c>
      <c r="R2140" t="str">
        <f t="shared" si="365"/>
        <v>small</v>
      </c>
      <c r="S2140">
        <f t="shared" si="366"/>
        <v>1</v>
      </c>
      <c r="T2140">
        <v>2139</v>
      </c>
      <c r="U2140">
        <f t="shared" si="367"/>
        <v>9.6861396738184951</v>
      </c>
      <c r="V2140">
        <f t="shared" si="368"/>
        <v>2139</v>
      </c>
      <c r="W2140" t="str">
        <f t="shared" si="369"/>
        <v/>
      </c>
      <c r="X2140" t="str">
        <f t="shared" si="370"/>
        <v/>
      </c>
      <c r="Y2140" t="str">
        <f t="shared" si="371"/>
        <v/>
      </c>
      <c r="Z2140" t="str">
        <f t="shared" si="372"/>
        <v/>
      </c>
      <c r="AA2140" t="str">
        <f t="shared" si="373"/>
        <v/>
      </c>
      <c r="AB2140" t="str">
        <f t="shared" si="374"/>
        <v/>
      </c>
    </row>
    <row r="2141" spans="1:28" x14ac:dyDescent="0.45">
      <c r="A2141" t="s">
        <v>4898</v>
      </c>
      <c r="B2141" t="s">
        <v>4898</v>
      </c>
      <c r="C2141" t="s">
        <v>4859</v>
      </c>
      <c r="D2141" t="s">
        <v>4860</v>
      </c>
      <c r="E2141">
        <v>27137</v>
      </c>
      <c r="F2141" t="s">
        <v>4783</v>
      </c>
      <c r="G2141">
        <v>47.398099999999999</v>
      </c>
      <c r="H2141">
        <v>-92.948700000000002</v>
      </c>
      <c r="I2141">
        <v>11426</v>
      </c>
      <c r="J2141">
        <v>16093</v>
      </c>
      <c r="K2141">
        <f t="shared" si="364"/>
        <v>9.6861396738184951</v>
      </c>
      <c r="L2141">
        <v>34</v>
      </c>
      <c r="M2141" t="s">
        <v>19</v>
      </c>
      <c r="N2141" t="b">
        <v>1</v>
      </c>
      <c r="O2141" t="s">
        <v>596</v>
      </c>
      <c r="P2141">
        <v>55746</v>
      </c>
      <c r="Q2141">
        <v>1840006594</v>
      </c>
      <c r="R2141" t="str">
        <f t="shared" si="365"/>
        <v>small</v>
      </c>
      <c r="S2141">
        <f t="shared" si="366"/>
        <v>1</v>
      </c>
      <c r="T2141">
        <v>2140</v>
      </c>
      <c r="U2141">
        <f t="shared" si="367"/>
        <v>9.6861396738184951</v>
      </c>
      <c r="V2141">
        <f t="shared" si="368"/>
        <v>2140</v>
      </c>
      <c r="W2141" t="str">
        <f t="shared" si="369"/>
        <v/>
      </c>
      <c r="X2141" t="str">
        <f t="shared" si="370"/>
        <v/>
      </c>
      <c r="Y2141" t="str">
        <f t="shared" si="371"/>
        <v/>
      </c>
      <c r="Z2141" t="str">
        <f t="shared" si="372"/>
        <v/>
      </c>
      <c r="AA2141" t="str">
        <f t="shared" si="373"/>
        <v/>
      </c>
      <c r="AB2141" t="str">
        <f t="shared" si="374"/>
        <v/>
      </c>
    </row>
    <row r="2142" spans="1:28" x14ac:dyDescent="0.45">
      <c r="A2142" t="s">
        <v>408</v>
      </c>
      <c r="B2142" t="s">
        <v>408</v>
      </c>
      <c r="C2142" t="s">
        <v>1442</v>
      </c>
      <c r="D2142" t="s">
        <v>1443</v>
      </c>
      <c r="E2142">
        <v>34027</v>
      </c>
      <c r="F2142" t="s">
        <v>1448</v>
      </c>
      <c r="G2142">
        <v>40.758499999999998</v>
      </c>
      <c r="H2142">
        <v>-74.417000000000002</v>
      </c>
      <c r="I2142">
        <v>16072</v>
      </c>
      <c r="J2142">
        <v>16072</v>
      </c>
      <c r="K2142">
        <f t="shared" si="364"/>
        <v>9.6848339064947702</v>
      </c>
      <c r="L2142">
        <v>1442</v>
      </c>
      <c r="M2142" t="s">
        <v>19</v>
      </c>
      <c r="N2142" t="b">
        <v>1</v>
      </c>
      <c r="O2142" t="s">
        <v>330</v>
      </c>
      <c r="P2142">
        <v>7940</v>
      </c>
      <c r="Q2142">
        <v>1840003574</v>
      </c>
      <c r="R2142" t="str">
        <f t="shared" si="365"/>
        <v>small</v>
      </c>
      <c r="S2142">
        <f t="shared" si="366"/>
        <v>1</v>
      </c>
      <c r="T2142">
        <v>2141</v>
      </c>
      <c r="U2142">
        <f t="shared" si="367"/>
        <v>9.6848339064947702</v>
      </c>
      <c r="V2142">
        <f t="shared" si="368"/>
        <v>2141</v>
      </c>
      <c r="W2142" t="str">
        <f t="shared" si="369"/>
        <v/>
      </c>
      <c r="X2142" t="str">
        <f t="shared" si="370"/>
        <v/>
      </c>
      <c r="Y2142" t="str">
        <f t="shared" si="371"/>
        <v/>
      </c>
      <c r="Z2142" t="str">
        <f t="shared" si="372"/>
        <v/>
      </c>
      <c r="AA2142" t="str">
        <f t="shared" si="373"/>
        <v/>
      </c>
      <c r="AB2142" t="str">
        <f t="shared" si="374"/>
        <v/>
      </c>
    </row>
    <row r="2143" spans="1:28" x14ac:dyDescent="0.45">
      <c r="A2143" t="s">
        <v>5192</v>
      </c>
      <c r="B2143" t="s">
        <v>5192</v>
      </c>
      <c r="C2143" t="s">
        <v>5162</v>
      </c>
      <c r="D2143" t="s">
        <v>5163</v>
      </c>
      <c r="E2143">
        <v>45077</v>
      </c>
      <c r="F2143" t="s">
        <v>906</v>
      </c>
      <c r="G2143">
        <v>34.684100000000001</v>
      </c>
      <c r="H2143">
        <v>-82.812399999999997</v>
      </c>
      <c r="I2143">
        <v>16058</v>
      </c>
      <c r="J2143">
        <v>16058</v>
      </c>
      <c r="K2143">
        <f t="shared" si="364"/>
        <v>9.6839624467446299</v>
      </c>
      <c r="L2143">
        <v>833</v>
      </c>
      <c r="M2143" t="s">
        <v>19</v>
      </c>
      <c r="N2143" t="b">
        <v>1</v>
      </c>
      <c r="O2143" t="s">
        <v>330</v>
      </c>
      <c r="P2143" t="s">
        <v>5193</v>
      </c>
      <c r="Q2143">
        <v>1840014626</v>
      </c>
      <c r="R2143" t="str">
        <f t="shared" si="365"/>
        <v>small</v>
      </c>
      <c r="S2143">
        <f t="shared" si="366"/>
        <v>1</v>
      </c>
      <c r="T2143">
        <v>2142</v>
      </c>
      <c r="U2143">
        <f t="shared" si="367"/>
        <v>9.6839624467446299</v>
      </c>
      <c r="V2143">
        <f t="shared" si="368"/>
        <v>2142</v>
      </c>
      <c r="W2143" t="str">
        <f t="shared" si="369"/>
        <v/>
      </c>
      <c r="X2143" t="str">
        <f t="shared" si="370"/>
        <v/>
      </c>
      <c r="Y2143" t="str">
        <f t="shared" si="371"/>
        <v/>
      </c>
      <c r="Z2143" t="str">
        <f t="shared" si="372"/>
        <v/>
      </c>
      <c r="AA2143" t="str">
        <f t="shared" si="373"/>
        <v/>
      </c>
      <c r="AB2143" t="str">
        <f t="shared" si="374"/>
        <v/>
      </c>
    </row>
    <row r="2144" spans="1:28" x14ac:dyDescent="0.45">
      <c r="A2144" t="s">
        <v>895</v>
      </c>
      <c r="B2144" t="s">
        <v>895</v>
      </c>
      <c r="C2144" t="s">
        <v>870</v>
      </c>
      <c r="D2144" t="s">
        <v>871</v>
      </c>
      <c r="E2144">
        <v>54033</v>
      </c>
      <c r="F2144" t="s">
        <v>785</v>
      </c>
      <c r="G2144">
        <v>39.286200000000001</v>
      </c>
      <c r="H2144">
        <v>-80.322999999999993</v>
      </c>
      <c r="I2144">
        <v>42552</v>
      </c>
      <c r="J2144">
        <v>16035</v>
      </c>
      <c r="K2144">
        <f t="shared" si="364"/>
        <v>9.6825291121272556</v>
      </c>
      <c r="L2144">
        <v>636</v>
      </c>
      <c r="M2144" t="s">
        <v>19</v>
      </c>
      <c r="N2144" t="b">
        <v>1</v>
      </c>
      <c r="O2144" t="s">
        <v>330</v>
      </c>
      <c r="P2144" t="s">
        <v>896</v>
      </c>
      <c r="Q2144">
        <v>1840005767</v>
      </c>
      <c r="R2144" t="str">
        <f t="shared" si="365"/>
        <v>small</v>
      </c>
      <c r="S2144">
        <f t="shared" si="366"/>
        <v>1</v>
      </c>
      <c r="T2144">
        <v>2143</v>
      </c>
      <c r="U2144">
        <f t="shared" si="367"/>
        <v>9.6825291121272556</v>
      </c>
      <c r="V2144">
        <f t="shared" si="368"/>
        <v>2143</v>
      </c>
      <c r="W2144" t="str">
        <f t="shared" si="369"/>
        <v/>
      </c>
      <c r="X2144" t="str">
        <f t="shared" si="370"/>
        <v/>
      </c>
      <c r="Y2144" t="str">
        <f t="shared" si="371"/>
        <v/>
      </c>
      <c r="Z2144" t="str">
        <f t="shared" si="372"/>
        <v/>
      </c>
      <c r="AA2144" t="str">
        <f t="shared" si="373"/>
        <v/>
      </c>
      <c r="AB2144" t="str">
        <f t="shared" si="374"/>
        <v/>
      </c>
    </row>
    <row r="2145" spans="1:28" x14ac:dyDescent="0.45">
      <c r="A2145" t="s">
        <v>5188</v>
      </c>
      <c r="B2145" t="s">
        <v>5188</v>
      </c>
      <c r="C2145" t="s">
        <v>5162</v>
      </c>
      <c r="D2145" t="s">
        <v>5163</v>
      </c>
      <c r="E2145">
        <v>45051</v>
      </c>
      <c r="F2145" t="s">
        <v>5167</v>
      </c>
      <c r="G2145">
        <v>33.822499999999998</v>
      </c>
      <c r="H2145">
        <v>-78.708600000000004</v>
      </c>
      <c r="I2145">
        <v>16032</v>
      </c>
      <c r="J2145">
        <v>16032</v>
      </c>
      <c r="K2145">
        <f t="shared" si="364"/>
        <v>9.6823420038845907</v>
      </c>
      <c r="L2145">
        <v>307</v>
      </c>
      <c r="M2145" t="s">
        <v>19</v>
      </c>
      <c r="N2145" t="b">
        <v>1</v>
      </c>
      <c r="O2145" t="s">
        <v>330</v>
      </c>
      <c r="P2145" t="s">
        <v>5189</v>
      </c>
      <c r="Q2145">
        <v>1840014718</v>
      </c>
      <c r="R2145" t="str">
        <f t="shared" si="365"/>
        <v>small</v>
      </c>
      <c r="S2145">
        <f t="shared" si="366"/>
        <v>1</v>
      </c>
      <c r="T2145">
        <v>2144</v>
      </c>
      <c r="U2145">
        <f t="shared" si="367"/>
        <v>9.6823420038845907</v>
      </c>
      <c r="V2145">
        <f t="shared" si="368"/>
        <v>2144</v>
      </c>
      <c r="W2145" t="str">
        <f t="shared" si="369"/>
        <v/>
      </c>
      <c r="X2145" t="str">
        <f t="shared" si="370"/>
        <v/>
      </c>
      <c r="Y2145" t="str">
        <f t="shared" si="371"/>
        <v/>
      </c>
      <c r="Z2145" t="str">
        <f t="shared" si="372"/>
        <v/>
      </c>
      <c r="AA2145" t="str">
        <f t="shared" si="373"/>
        <v/>
      </c>
      <c r="AB2145" t="str">
        <f t="shared" si="374"/>
        <v/>
      </c>
    </row>
    <row r="2146" spans="1:28" x14ac:dyDescent="0.45">
      <c r="A2146" t="s">
        <v>348</v>
      </c>
      <c r="B2146" t="s">
        <v>348</v>
      </c>
      <c r="C2146" t="s">
        <v>2310</v>
      </c>
      <c r="D2146" t="s">
        <v>2311</v>
      </c>
      <c r="E2146">
        <v>37167</v>
      </c>
      <c r="F2146" t="s">
        <v>2350</v>
      </c>
      <c r="G2146">
        <v>35.36</v>
      </c>
      <c r="H2146">
        <v>-80.192099999999996</v>
      </c>
      <c r="I2146">
        <v>16929</v>
      </c>
      <c r="J2146">
        <v>16004</v>
      </c>
      <c r="K2146">
        <f t="shared" si="364"/>
        <v>9.6805939699771262</v>
      </c>
      <c r="L2146">
        <v>365</v>
      </c>
      <c r="M2146" t="s">
        <v>19</v>
      </c>
      <c r="N2146" t="b">
        <v>1</v>
      </c>
      <c r="O2146" t="s">
        <v>330</v>
      </c>
      <c r="P2146" t="s">
        <v>2361</v>
      </c>
      <c r="Q2146">
        <v>1840013444</v>
      </c>
      <c r="R2146" t="str">
        <f t="shared" si="365"/>
        <v>small</v>
      </c>
      <c r="S2146">
        <f t="shared" si="366"/>
        <v>1</v>
      </c>
      <c r="T2146">
        <v>2145</v>
      </c>
      <c r="U2146">
        <f t="shared" si="367"/>
        <v>9.6805939699771262</v>
      </c>
      <c r="V2146">
        <f t="shared" si="368"/>
        <v>2145</v>
      </c>
      <c r="W2146" t="str">
        <f t="shared" si="369"/>
        <v/>
      </c>
      <c r="X2146" t="str">
        <f t="shared" si="370"/>
        <v/>
      </c>
      <c r="Y2146" t="str">
        <f t="shared" si="371"/>
        <v/>
      </c>
      <c r="Z2146" t="str">
        <f t="shared" si="372"/>
        <v/>
      </c>
      <c r="AA2146" t="str">
        <f t="shared" si="373"/>
        <v/>
      </c>
      <c r="AB2146" t="str">
        <f t="shared" si="374"/>
        <v/>
      </c>
    </row>
    <row r="2147" spans="1:28" x14ac:dyDescent="0.45">
      <c r="A2147" t="s">
        <v>5038</v>
      </c>
      <c r="B2147" t="s">
        <v>5038</v>
      </c>
      <c r="C2147" t="s">
        <v>4960</v>
      </c>
      <c r="D2147" t="s">
        <v>2504</v>
      </c>
      <c r="E2147">
        <v>26081</v>
      </c>
      <c r="F2147" t="s">
        <v>181</v>
      </c>
      <c r="G2147">
        <v>42.900300000000001</v>
      </c>
      <c r="H2147">
        <v>-85.756399999999999</v>
      </c>
      <c r="I2147">
        <v>16002</v>
      </c>
      <c r="J2147">
        <v>16002</v>
      </c>
      <c r="K2147">
        <f t="shared" si="364"/>
        <v>9.6804689934100701</v>
      </c>
      <c r="L2147">
        <v>849</v>
      </c>
      <c r="M2147" t="s">
        <v>19</v>
      </c>
      <c r="N2147" t="b">
        <v>1</v>
      </c>
      <c r="O2147" t="s">
        <v>4149</v>
      </c>
      <c r="P2147" t="s">
        <v>5039</v>
      </c>
      <c r="Q2147">
        <v>1840002929</v>
      </c>
      <c r="R2147" t="str">
        <f t="shared" si="365"/>
        <v>small</v>
      </c>
      <c r="S2147">
        <f t="shared" si="366"/>
        <v>1</v>
      </c>
      <c r="T2147">
        <v>2146</v>
      </c>
      <c r="U2147">
        <f t="shared" si="367"/>
        <v>9.6804689934100701</v>
      </c>
      <c r="V2147">
        <f t="shared" si="368"/>
        <v>2146</v>
      </c>
      <c r="W2147" t="str">
        <f t="shared" si="369"/>
        <v/>
      </c>
      <c r="X2147" t="str">
        <f t="shared" si="370"/>
        <v/>
      </c>
      <c r="Y2147" t="str">
        <f t="shared" si="371"/>
        <v/>
      </c>
      <c r="Z2147" t="str">
        <f t="shared" si="372"/>
        <v/>
      </c>
      <c r="AA2147" t="str">
        <f t="shared" si="373"/>
        <v/>
      </c>
      <c r="AB2147" t="str">
        <f t="shared" si="374"/>
        <v/>
      </c>
    </row>
    <row r="2148" spans="1:28" x14ac:dyDescent="0.45">
      <c r="A2148" t="s">
        <v>3753</v>
      </c>
      <c r="B2148" t="s">
        <v>3753</v>
      </c>
      <c r="C2148" t="s">
        <v>4142</v>
      </c>
      <c r="D2148" t="s">
        <v>2864</v>
      </c>
      <c r="E2148">
        <v>18107</v>
      </c>
      <c r="F2148" t="s">
        <v>329</v>
      </c>
      <c r="G2148">
        <v>40.043300000000002</v>
      </c>
      <c r="H2148">
        <v>-86.896600000000007</v>
      </c>
      <c r="I2148">
        <v>18109</v>
      </c>
      <c r="J2148">
        <v>16001</v>
      </c>
      <c r="K2148">
        <f t="shared" si="364"/>
        <v>9.6804064992688748</v>
      </c>
      <c r="L2148">
        <v>675</v>
      </c>
      <c r="M2148" t="s">
        <v>19</v>
      </c>
      <c r="N2148" t="b">
        <v>1</v>
      </c>
      <c r="O2148" t="s">
        <v>4143</v>
      </c>
      <c r="P2148">
        <v>47933</v>
      </c>
      <c r="Q2148">
        <v>1840007261</v>
      </c>
      <c r="R2148" t="str">
        <f t="shared" si="365"/>
        <v>small</v>
      </c>
      <c r="S2148">
        <f t="shared" si="366"/>
        <v>1</v>
      </c>
      <c r="T2148">
        <v>2147</v>
      </c>
      <c r="U2148">
        <f t="shared" si="367"/>
        <v>9.6804064992688748</v>
      </c>
      <c r="V2148">
        <f t="shared" si="368"/>
        <v>2147</v>
      </c>
      <c r="W2148" t="str">
        <f t="shared" si="369"/>
        <v/>
      </c>
      <c r="X2148" t="str">
        <f t="shared" si="370"/>
        <v/>
      </c>
      <c r="Y2148" t="str">
        <f t="shared" si="371"/>
        <v/>
      </c>
      <c r="Z2148" t="str">
        <f t="shared" si="372"/>
        <v/>
      </c>
      <c r="AA2148" t="str">
        <f t="shared" si="373"/>
        <v/>
      </c>
      <c r="AB2148" t="str">
        <f t="shared" si="374"/>
        <v/>
      </c>
    </row>
    <row r="2149" spans="1:28" x14ac:dyDescent="0.45">
      <c r="A2149" t="s">
        <v>2819</v>
      </c>
      <c r="B2149" t="s">
        <v>2819</v>
      </c>
      <c r="C2149" t="s">
        <v>2703</v>
      </c>
      <c r="D2149" t="s">
        <v>2129</v>
      </c>
      <c r="E2149">
        <v>36119</v>
      </c>
      <c r="F2149" t="s">
        <v>985</v>
      </c>
      <c r="G2149">
        <v>40.969000000000001</v>
      </c>
      <c r="H2149">
        <v>-73.687799999999996</v>
      </c>
      <c r="I2149">
        <v>15980</v>
      </c>
      <c r="J2149">
        <v>15980</v>
      </c>
      <c r="K2149">
        <f t="shared" si="364"/>
        <v>9.679093219320265</v>
      </c>
      <c r="L2149">
        <v>1054</v>
      </c>
      <c r="M2149" t="s">
        <v>19</v>
      </c>
      <c r="N2149" t="b">
        <v>1</v>
      </c>
      <c r="O2149" t="s">
        <v>330</v>
      </c>
      <c r="P2149">
        <v>10580</v>
      </c>
      <c r="Q2149">
        <v>1840000784</v>
      </c>
      <c r="R2149" t="str">
        <f t="shared" si="365"/>
        <v>small</v>
      </c>
      <c r="S2149">
        <f t="shared" si="366"/>
        <v>1</v>
      </c>
      <c r="T2149">
        <v>2148</v>
      </c>
      <c r="U2149">
        <f t="shared" si="367"/>
        <v>9.679093219320265</v>
      </c>
      <c r="V2149">
        <f t="shared" si="368"/>
        <v>2148</v>
      </c>
      <c r="W2149" t="str">
        <f t="shared" si="369"/>
        <v/>
      </c>
      <c r="X2149" t="str">
        <f t="shared" si="370"/>
        <v/>
      </c>
      <c r="Y2149" t="str">
        <f t="shared" si="371"/>
        <v/>
      </c>
      <c r="Z2149" t="str">
        <f t="shared" si="372"/>
        <v/>
      </c>
      <c r="AA2149" t="str">
        <f t="shared" si="373"/>
        <v/>
      </c>
      <c r="AB2149" t="str">
        <f t="shared" si="374"/>
        <v/>
      </c>
    </row>
    <row r="2150" spans="1:28" x14ac:dyDescent="0.45">
      <c r="A2150" t="s">
        <v>2757</v>
      </c>
      <c r="B2150" t="s">
        <v>2757</v>
      </c>
      <c r="C2150" t="s">
        <v>4142</v>
      </c>
      <c r="D2150" t="s">
        <v>2864</v>
      </c>
      <c r="E2150">
        <v>18023</v>
      </c>
      <c r="F2150" t="s">
        <v>131</v>
      </c>
      <c r="G2150">
        <v>40.279899999999998</v>
      </c>
      <c r="H2150">
        <v>-86.518100000000004</v>
      </c>
      <c r="I2150">
        <v>16205</v>
      </c>
      <c r="J2150">
        <v>15951</v>
      </c>
      <c r="K2150">
        <f t="shared" si="364"/>
        <v>9.6772768021724485</v>
      </c>
      <c r="L2150">
        <v>828</v>
      </c>
      <c r="M2150" t="s">
        <v>19</v>
      </c>
      <c r="N2150" t="b">
        <v>1</v>
      </c>
      <c r="O2150" t="s">
        <v>4143</v>
      </c>
      <c r="P2150">
        <v>46041</v>
      </c>
      <c r="Q2150">
        <v>1840008358</v>
      </c>
      <c r="R2150" t="str">
        <f t="shared" si="365"/>
        <v>small</v>
      </c>
      <c r="S2150">
        <f t="shared" si="366"/>
        <v>1</v>
      </c>
      <c r="T2150">
        <v>2149</v>
      </c>
      <c r="U2150">
        <f t="shared" si="367"/>
        <v>9.6772768021724485</v>
      </c>
      <c r="V2150">
        <f t="shared" si="368"/>
        <v>2149</v>
      </c>
      <c r="W2150" t="str">
        <f t="shared" si="369"/>
        <v/>
      </c>
      <c r="X2150" t="str">
        <f t="shared" si="370"/>
        <v/>
      </c>
      <c r="Y2150" t="str">
        <f t="shared" si="371"/>
        <v/>
      </c>
      <c r="Z2150" t="str">
        <f t="shared" si="372"/>
        <v/>
      </c>
      <c r="AA2150" t="str">
        <f t="shared" si="373"/>
        <v/>
      </c>
      <c r="AB2150" t="str">
        <f t="shared" si="374"/>
        <v/>
      </c>
    </row>
    <row r="2151" spans="1:28" x14ac:dyDescent="0.45">
      <c r="A2151" t="s">
        <v>2776</v>
      </c>
      <c r="B2151" t="s">
        <v>2776</v>
      </c>
      <c r="C2151" t="s">
        <v>2703</v>
      </c>
      <c r="D2151" t="s">
        <v>2129</v>
      </c>
      <c r="E2151">
        <v>36059</v>
      </c>
      <c r="F2151" t="s">
        <v>1010</v>
      </c>
      <c r="G2151">
        <v>40.7226</v>
      </c>
      <c r="H2151">
        <v>-73.7029</v>
      </c>
      <c r="I2151">
        <v>15951</v>
      </c>
      <c r="J2151">
        <v>15951</v>
      </c>
      <c r="K2151">
        <f t="shared" si="364"/>
        <v>9.6772768021724485</v>
      </c>
      <c r="L2151">
        <v>4347</v>
      </c>
      <c r="M2151" t="s">
        <v>19</v>
      </c>
      <c r="N2151" t="b">
        <v>1</v>
      </c>
      <c r="O2151" t="s">
        <v>330</v>
      </c>
      <c r="P2151" t="s">
        <v>2777</v>
      </c>
      <c r="Q2151">
        <v>1840005286</v>
      </c>
      <c r="R2151" t="str">
        <f t="shared" si="365"/>
        <v>small</v>
      </c>
      <c r="S2151">
        <f t="shared" si="366"/>
        <v>1</v>
      </c>
      <c r="T2151">
        <v>2150</v>
      </c>
      <c r="U2151">
        <f t="shared" si="367"/>
        <v>9.6772768021724485</v>
      </c>
      <c r="V2151">
        <f t="shared" si="368"/>
        <v>2150</v>
      </c>
      <c r="W2151" t="str">
        <f t="shared" si="369"/>
        <v/>
      </c>
      <c r="X2151" t="str">
        <f t="shared" si="370"/>
        <v/>
      </c>
      <c r="Y2151" t="str">
        <f t="shared" si="371"/>
        <v/>
      </c>
      <c r="Z2151" t="str">
        <f t="shared" si="372"/>
        <v/>
      </c>
      <c r="AA2151" t="str">
        <f t="shared" si="373"/>
        <v/>
      </c>
      <c r="AB2151" t="str">
        <f t="shared" si="374"/>
        <v/>
      </c>
    </row>
    <row r="2152" spans="1:28" x14ac:dyDescent="0.45">
      <c r="A2152" t="s">
        <v>1736</v>
      </c>
      <c r="B2152" t="s">
        <v>1736</v>
      </c>
      <c r="C2152" t="s">
        <v>2310</v>
      </c>
      <c r="D2152" t="s">
        <v>2311</v>
      </c>
      <c r="E2152">
        <v>37125</v>
      </c>
      <c r="F2152" t="s">
        <v>1809</v>
      </c>
      <c r="G2152">
        <v>35.1922</v>
      </c>
      <c r="H2152">
        <v>-79.468199999999996</v>
      </c>
      <c r="I2152">
        <v>44070</v>
      </c>
      <c r="J2152">
        <v>15945</v>
      </c>
      <c r="K2152">
        <f t="shared" si="364"/>
        <v>9.6769005794441583</v>
      </c>
      <c r="L2152">
        <v>370</v>
      </c>
      <c r="M2152" t="s">
        <v>19</v>
      </c>
      <c r="N2152" t="b">
        <v>1</v>
      </c>
      <c r="O2152" t="s">
        <v>330</v>
      </c>
      <c r="P2152" t="s">
        <v>2360</v>
      </c>
      <c r="Q2152">
        <v>1840017852</v>
      </c>
      <c r="R2152" t="str">
        <f t="shared" si="365"/>
        <v>small</v>
      </c>
      <c r="S2152">
        <f t="shared" si="366"/>
        <v>1</v>
      </c>
      <c r="T2152">
        <v>2151</v>
      </c>
      <c r="U2152">
        <f t="shared" si="367"/>
        <v>9.6769005794441583</v>
      </c>
      <c r="V2152">
        <f t="shared" si="368"/>
        <v>2151</v>
      </c>
      <c r="W2152" t="str">
        <f t="shared" si="369"/>
        <v/>
      </c>
      <c r="X2152" t="str">
        <f t="shared" si="370"/>
        <v/>
      </c>
      <c r="Y2152" t="str">
        <f t="shared" si="371"/>
        <v/>
      </c>
      <c r="Z2152" t="str">
        <f t="shared" si="372"/>
        <v/>
      </c>
      <c r="AA2152" t="str">
        <f t="shared" si="373"/>
        <v/>
      </c>
      <c r="AB2152" t="str">
        <f t="shared" si="374"/>
        <v/>
      </c>
    </row>
    <row r="2153" spans="1:28" x14ac:dyDescent="0.45">
      <c r="A2153" t="s">
        <v>2595</v>
      </c>
      <c r="B2153" t="s">
        <v>2595</v>
      </c>
      <c r="C2153" t="s">
        <v>4142</v>
      </c>
      <c r="D2153" t="s">
        <v>2864</v>
      </c>
      <c r="E2153">
        <v>18089</v>
      </c>
      <c r="F2153" t="s">
        <v>999</v>
      </c>
      <c r="G2153">
        <v>41.497700000000002</v>
      </c>
      <c r="H2153">
        <v>-87.508799999999994</v>
      </c>
      <c r="I2153">
        <v>15941</v>
      </c>
      <c r="J2153">
        <v>15941</v>
      </c>
      <c r="K2153">
        <f t="shared" si="364"/>
        <v>9.676649685633647</v>
      </c>
      <c r="L2153">
        <v>992</v>
      </c>
      <c r="M2153" t="s">
        <v>19</v>
      </c>
      <c r="N2153" t="b">
        <v>1</v>
      </c>
      <c r="O2153" t="s">
        <v>596</v>
      </c>
      <c r="P2153">
        <v>46311</v>
      </c>
      <c r="Q2153">
        <v>1840010224</v>
      </c>
      <c r="R2153" t="str">
        <f t="shared" si="365"/>
        <v>small</v>
      </c>
      <c r="S2153">
        <f t="shared" si="366"/>
        <v>1</v>
      </c>
      <c r="T2153">
        <v>2152</v>
      </c>
      <c r="U2153">
        <f t="shared" si="367"/>
        <v>9.676649685633647</v>
      </c>
      <c r="V2153">
        <f t="shared" si="368"/>
        <v>2152</v>
      </c>
      <c r="W2153" t="str">
        <f t="shared" si="369"/>
        <v/>
      </c>
      <c r="X2153" t="str">
        <f t="shared" si="370"/>
        <v/>
      </c>
      <c r="Y2153" t="str">
        <f t="shared" si="371"/>
        <v/>
      </c>
      <c r="Z2153" t="str">
        <f t="shared" si="372"/>
        <v/>
      </c>
      <c r="AA2153" t="str">
        <f t="shared" si="373"/>
        <v/>
      </c>
      <c r="AB2153" t="str">
        <f t="shared" si="374"/>
        <v/>
      </c>
    </row>
    <row r="2154" spans="1:28" x14ac:dyDescent="0.45">
      <c r="A2154" t="s">
        <v>841</v>
      </c>
      <c r="B2154" t="s">
        <v>841</v>
      </c>
      <c r="C2154" t="s">
        <v>5269</v>
      </c>
      <c r="D2154" t="s">
        <v>766</v>
      </c>
      <c r="E2154">
        <v>41053</v>
      </c>
      <c r="F2154" t="s">
        <v>668</v>
      </c>
      <c r="G2154">
        <v>44.9221</v>
      </c>
      <c r="H2154">
        <v>-123.31359999999999</v>
      </c>
      <c r="I2154">
        <v>16748</v>
      </c>
      <c r="J2154">
        <v>15923</v>
      </c>
      <c r="K2154">
        <f t="shared" si="364"/>
        <v>9.6755198838564258</v>
      </c>
      <c r="L2154">
        <v>1278</v>
      </c>
      <c r="M2154" t="s">
        <v>19</v>
      </c>
      <c r="N2154" t="b">
        <v>1</v>
      </c>
      <c r="O2154" t="s">
        <v>20</v>
      </c>
      <c r="P2154">
        <v>97338</v>
      </c>
      <c r="Q2154">
        <v>1840018590</v>
      </c>
      <c r="R2154" t="str">
        <f t="shared" si="365"/>
        <v>small</v>
      </c>
      <c r="S2154">
        <f t="shared" si="366"/>
        <v>1</v>
      </c>
      <c r="T2154">
        <v>2153</v>
      </c>
      <c r="U2154">
        <f t="shared" si="367"/>
        <v>9.6755198838564258</v>
      </c>
      <c r="V2154">
        <f t="shared" si="368"/>
        <v>2153</v>
      </c>
      <c r="W2154" t="str">
        <f t="shared" si="369"/>
        <v/>
      </c>
      <c r="X2154" t="str">
        <f t="shared" si="370"/>
        <v/>
      </c>
      <c r="Y2154" t="str">
        <f t="shared" si="371"/>
        <v/>
      </c>
      <c r="Z2154" t="str">
        <f t="shared" si="372"/>
        <v/>
      </c>
      <c r="AA2154" t="str">
        <f t="shared" si="373"/>
        <v/>
      </c>
      <c r="AB2154" t="str">
        <f t="shared" si="374"/>
        <v/>
      </c>
    </row>
    <row r="2155" spans="1:28" x14ac:dyDescent="0.45">
      <c r="A2155" t="s">
        <v>1190</v>
      </c>
      <c r="B2155" t="s">
        <v>1190</v>
      </c>
      <c r="C2155" t="s">
        <v>966</v>
      </c>
      <c r="D2155" t="s">
        <v>967</v>
      </c>
      <c r="E2155">
        <v>12069</v>
      </c>
      <c r="F2155" t="s">
        <v>999</v>
      </c>
      <c r="G2155">
        <v>28.7927</v>
      </c>
      <c r="H2155">
        <v>-81.736500000000007</v>
      </c>
      <c r="I2155">
        <v>15922</v>
      </c>
      <c r="J2155">
        <v>15922</v>
      </c>
      <c r="K2155">
        <f t="shared" si="364"/>
        <v>9.675457079648524</v>
      </c>
      <c r="L2155">
        <v>532</v>
      </c>
      <c r="M2155" t="s">
        <v>19</v>
      </c>
      <c r="N2155" t="b">
        <v>1</v>
      </c>
      <c r="O2155" t="s">
        <v>330</v>
      </c>
      <c r="P2155">
        <v>32778</v>
      </c>
      <c r="Q2155">
        <v>1840015953</v>
      </c>
      <c r="R2155" t="str">
        <f t="shared" si="365"/>
        <v>small</v>
      </c>
      <c r="S2155">
        <f t="shared" si="366"/>
        <v>1</v>
      </c>
      <c r="T2155">
        <v>2154</v>
      </c>
      <c r="U2155">
        <f t="shared" si="367"/>
        <v>9.675457079648524</v>
      </c>
      <c r="V2155">
        <f t="shared" si="368"/>
        <v>2154</v>
      </c>
      <c r="W2155" t="str">
        <f t="shared" si="369"/>
        <v/>
      </c>
      <c r="X2155" t="str">
        <f t="shared" si="370"/>
        <v/>
      </c>
      <c r="Y2155" t="str">
        <f t="shared" si="371"/>
        <v/>
      </c>
      <c r="Z2155" t="str">
        <f t="shared" si="372"/>
        <v/>
      </c>
      <c r="AA2155" t="str">
        <f t="shared" si="373"/>
        <v/>
      </c>
      <c r="AB2155" t="str">
        <f t="shared" si="374"/>
        <v/>
      </c>
    </row>
    <row r="2156" spans="1:28" x14ac:dyDescent="0.45">
      <c r="A2156" t="s">
        <v>4122</v>
      </c>
      <c r="B2156" t="s">
        <v>4122</v>
      </c>
      <c r="C2156" t="s">
        <v>4006</v>
      </c>
      <c r="D2156" t="s">
        <v>4007</v>
      </c>
      <c r="E2156">
        <v>13247</v>
      </c>
      <c r="F2156" t="s">
        <v>774</v>
      </c>
      <c r="G2156">
        <v>33.664499999999997</v>
      </c>
      <c r="H2156">
        <v>-83.996700000000004</v>
      </c>
      <c r="I2156">
        <v>15919</v>
      </c>
      <c r="J2156">
        <v>15919</v>
      </c>
      <c r="K2156">
        <f t="shared" si="364"/>
        <v>9.6752686433551354</v>
      </c>
      <c r="L2156">
        <v>526</v>
      </c>
      <c r="M2156" t="s">
        <v>19</v>
      </c>
      <c r="N2156" t="b">
        <v>1</v>
      </c>
      <c r="O2156" t="s">
        <v>330</v>
      </c>
      <c r="P2156" t="s">
        <v>4123</v>
      </c>
      <c r="Q2156">
        <v>1840014806</v>
      </c>
      <c r="R2156" t="str">
        <f t="shared" si="365"/>
        <v>small</v>
      </c>
      <c r="S2156">
        <f t="shared" si="366"/>
        <v>1</v>
      </c>
      <c r="T2156">
        <v>2155</v>
      </c>
      <c r="U2156">
        <f t="shared" si="367"/>
        <v>9.6752686433551354</v>
      </c>
      <c r="V2156">
        <f t="shared" si="368"/>
        <v>2155</v>
      </c>
      <c r="W2156" t="str">
        <f t="shared" si="369"/>
        <v/>
      </c>
      <c r="X2156" t="str">
        <f t="shared" si="370"/>
        <v/>
      </c>
      <c r="Y2156" t="str">
        <f t="shared" si="371"/>
        <v/>
      </c>
      <c r="Z2156" t="str">
        <f t="shared" si="372"/>
        <v/>
      </c>
      <c r="AA2156" t="str">
        <f t="shared" si="373"/>
        <v/>
      </c>
      <c r="AB2156" t="str">
        <f t="shared" si="374"/>
        <v/>
      </c>
    </row>
    <row r="2157" spans="1:28" x14ac:dyDescent="0.45">
      <c r="A2157" t="s">
        <v>331</v>
      </c>
      <c r="B2157" t="s">
        <v>331</v>
      </c>
      <c r="C2157" t="s">
        <v>328</v>
      </c>
      <c r="D2157" t="s">
        <v>167</v>
      </c>
      <c r="E2157">
        <v>51685</v>
      </c>
      <c r="F2157" t="s">
        <v>332</v>
      </c>
      <c r="G2157">
        <v>38.771700000000003</v>
      </c>
      <c r="H2157">
        <v>-77.444800000000001</v>
      </c>
      <c r="I2157">
        <v>15915</v>
      </c>
      <c r="J2157">
        <v>15915</v>
      </c>
      <c r="K2157">
        <f t="shared" si="364"/>
        <v>9.6750173397161934</v>
      </c>
      <c r="L2157">
        <v>2420</v>
      </c>
      <c r="M2157" t="s">
        <v>19</v>
      </c>
      <c r="N2157" t="b">
        <v>1</v>
      </c>
      <c r="O2157" t="s">
        <v>330</v>
      </c>
      <c r="P2157">
        <v>20111</v>
      </c>
      <c r="Q2157">
        <v>1840003838</v>
      </c>
      <c r="R2157" t="str">
        <f t="shared" si="365"/>
        <v>small</v>
      </c>
      <c r="S2157">
        <f t="shared" si="366"/>
        <v>1</v>
      </c>
      <c r="T2157">
        <v>2156</v>
      </c>
      <c r="U2157">
        <f t="shared" si="367"/>
        <v>9.6750173397161934</v>
      </c>
      <c r="V2157">
        <f t="shared" si="368"/>
        <v>2156</v>
      </c>
      <c r="W2157" t="str">
        <f t="shared" si="369"/>
        <v/>
      </c>
      <c r="X2157" t="str">
        <f t="shared" si="370"/>
        <v/>
      </c>
      <c r="Y2157" t="str">
        <f t="shared" si="371"/>
        <v/>
      </c>
      <c r="Z2157" t="str">
        <f t="shared" si="372"/>
        <v/>
      </c>
      <c r="AA2157" t="str">
        <f t="shared" si="373"/>
        <v/>
      </c>
      <c r="AB2157" t="str">
        <f t="shared" si="374"/>
        <v/>
      </c>
    </row>
    <row r="2158" spans="1:28" x14ac:dyDescent="0.45">
      <c r="A2158" t="s">
        <v>601</v>
      </c>
      <c r="B2158" t="s">
        <v>601</v>
      </c>
      <c r="C2158" t="s">
        <v>594</v>
      </c>
      <c r="D2158" t="s">
        <v>595</v>
      </c>
      <c r="E2158">
        <v>55087</v>
      </c>
      <c r="F2158" t="s">
        <v>600</v>
      </c>
      <c r="G2158">
        <v>44.277700000000003</v>
      </c>
      <c r="H2158">
        <v>-88.264499999999998</v>
      </c>
      <c r="I2158">
        <v>15900</v>
      </c>
      <c r="J2158">
        <v>15900</v>
      </c>
      <c r="K2158">
        <f t="shared" si="364"/>
        <v>9.6740743882083233</v>
      </c>
      <c r="L2158">
        <v>799</v>
      </c>
      <c r="M2158" t="s">
        <v>19</v>
      </c>
      <c r="N2158" t="b">
        <v>1</v>
      </c>
      <c r="O2158" t="s">
        <v>596</v>
      </c>
      <c r="P2158">
        <v>54130</v>
      </c>
      <c r="Q2158">
        <v>1840002403</v>
      </c>
      <c r="R2158" t="str">
        <f t="shared" si="365"/>
        <v>small</v>
      </c>
      <c r="S2158">
        <f t="shared" si="366"/>
        <v>1</v>
      </c>
      <c r="T2158">
        <v>2157</v>
      </c>
      <c r="U2158">
        <f t="shared" si="367"/>
        <v>9.6740743882083233</v>
      </c>
      <c r="V2158">
        <f t="shared" si="368"/>
        <v>2157</v>
      </c>
      <c r="W2158" t="str">
        <f t="shared" si="369"/>
        <v/>
      </c>
      <c r="X2158" t="str">
        <f t="shared" si="370"/>
        <v/>
      </c>
      <c r="Y2158" t="str">
        <f t="shared" si="371"/>
        <v/>
      </c>
      <c r="Z2158" t="str">
        <f t="shared" si="372"/>
        <v/>
      </c>
      <c r="AA2158" t="str">
        <f t="shared" si="373"/>
        <v/>
      </c>
      <c r="AB2158" t="str">
        <f t="shared" si="374"/>
        <v/>
      </c>
    </row>
    <row r="2159" spans="1:28" x14ac:dyDescent="0.45">
      <c r="A2159" t="s">
        <v>3191</v>
      </c>
      <c r="B2159" t="s">
        <v>3191</v>
      </c>
      <c r="C2159" t="s">
        <v>2998</v>
      </c>
      <c r="D2159" t="s">
        <v>2957</v>
      </c>
      <c r="E2159">
        <v>6045</v>
      </c>
      <c r="F2159" t="s">
        <v>3003</v>
      </c>
      <c r="G2159">
        <v>39.146099999999997</v>
      </c>
      <c r="H2159">
        <v>-123.2101</v>
      </c>
      <c r="I2159">
        <v>29352</v>
      </c>
      <c r="J2159">
        <v>15882</v>
      </c>
      <c r="K2159">
        <f t="shared" si="364"/>
        <v>9.6729416714551562</v>
      </c>
      <c r="L2159">
        <v>1312</v>
      </c>
      <c r="M2159" t="s">
        <v>19</v>
      </c>
      <c r="N2159" t="b">
        <v>1</v>
      </c>
      <c r="O2159" t="s">
        <v>20</v>
      </c>
      <c r="P2159" t="s">
        <v>3192</v>
      </c>
      <c r="Q2159">
        <v>1840021420</v>
      </c>
      <c r="R2159" t="str">
        <f t="shared" si="365"/>
        <v>small</v>
      </c>
      <c r="S2159">
        <f t="shared" si="366"/>
        <v>1</v>
      </c>
      <c r="T2159">
        <v>2158</v>
      </c>
      <c r="U2159">
        <f t="shared" si="367"/>
        <v>9.6729416714551562</v>
      </c>
      <c r="V2159">
        <f t="shared" si="368"/>
        <v>2158</v>
      </c>
      <c r="W2159" t="str">
        <f t="shared" si="369"/>
        <v/>
      </c>
      <c r="X2159" t="str">
        <f t="shared" si="370"/>
        <v/>
      </c>
      <c r="Y2159" t="str">
        <f t="shared" si="371"/>
        <v/>
      </c>
      <c r="Z2159" t="str">
        <f t="shared" si="372"/>
        <v/>
      </c>
      <c r="AA2159" t="str">
        <f t="shared" si="373"/>
        <v/>
      </c>
      <c r="AB2159" t="str">
        <f t="shared" si="374"/>
        <v/>
      </c>
    </row>
    <row r="2160" spans="1:28" x14ac:dyDescent="0.45">
      <c r="A2160" t="s">
        <v>935</v>
      </c>
      <c r="B2160" t="s">
        <v>935</v>
      </c>
      <c r="C2160" t="s">
        <v>4580</v>
      </c>
      <c r="D2160" t="s">
        <v>899</v>
      </c>
      <c r="E2160">
        <v>39133</v>
      </c>
      <c r="F2160" t="s">
        <v>310</v>
      </c>
      <c r="G2160">
        <v>41.311799999999998</v>
      </c>
      <c r="H2160">
        <v>-81.344999999999999</v>
      </c>
      <c r="I2160">
        <v>15876</v>
      </c>
      <c r="J2160">
        <v>15876</v>
      </c>
      <c r="K2160">
        <f t="shared" si="364"/>
        <v>9.6725638139029559</v>
      </c>
      <c r="L2160">
        <v>267</v>
      </c>
      <c r="M2160" t="s">
        <v>19</v>
      </c>
      <c r="N2160" t="b">
        <v>1</v>
      </c>
      <c r="O2160" t="s">
        <v>330</v>
      </c>
      <c r="P2160">
        <v>44202</v>
      </c>
      <c r="Q2160">
        <v>1840000806</v>
      </c>
      <c r="R2160" t="str">
        <f t="shared" si="365"/>
        <v>small</v>
      </c>
      <c r="S2160">
        <f t="shared" si="366"/>
        <v>1</v>
      </c>
      <c r="T2160">
        <v>2159</v>
      </c>
      <c r="U2160">
        <f t="shared" si="367"/>
        <v>9.6725638139029559</v>
      </c>
      <c r="V2160">
        <f t="shared" si="368"/>
        <v>2159</v>
      </c>
      <c r="W2160" t="str">
        <f t="shared" si="369"/>
        <v/>
      </c>
      <c r="X2160" t="str">
        <f t="shared" si="370"/>
        <v/>
      </c>
      <c r="Y2160" t="str">
        <f t="shared" si="371"/>
        <v/>
      </c>
      <c r="Z2160" t="str">
        <f t="shared" si="372"/>
        <v/>
      </c>
      <c r="AA2160" t="str">
        <f t="shared" si="373"/>
        <v/>
      </c>
      <c r="AB2160" t="str">
        <f t="shared" si="374"/>
        <v/>
      </c>
    </row>
    <row r="2161" spans="1:28" x14ac:dyDescent="0.45">
      <c r="A2161" t="s">
        <v>1505</v>
      </c>
      <c r="B2161" t="s">
        <v>1505</v>
      </c>
      <c r="C2161" t="s">
        <v>1442</v>
      </c>
      <c r="D2161" t="s">
        <v>1443</v>
      </c>
      <c r="E2161">
        <v>34003</v>
      </c>
      <c r="F2161" t="s">
        <v>1451</v>
      </c>
      <c r="G2161">
        <v>40.787199999999999</v>
      </c>
      <c r="H2161">
        <v>-74.126900000000006</v>
      </c>
      <c r="I2161">
        <v>15868</v>
      </c>
      <c r="J2161">
        <v>15868</v>
      </c>
      <c r="K2161">
        <f t="shared" si="364"/>
        <v>9.6720597816342213</v>
      </c>
      <c r="L2161">
        <v>2391</v>
      </c>
      <c r="M2161" t="s">
        <v>19</v>
      </c>
      <c r="N2161" t="b">
        <v>1</v>
      </c>
      <c r="O2161" t="s">
        <v>330</v>
      </c>
      <c r="P2161">
        <v>7031</v>
      </c>
      <c r="Q2161">
        <v>1840000909</v>
      </c>
      <c r="R2161" t="str">
        <f t="shared" si="365"/>
        <v>small</v>
      </c>
      <c r="S2161">
        <f t="shared" si="366"/>
        <v>1</v>
      </c>
      <c r="T2161">
        <v>2160</v>
      </c>
      <c r="U2161">
        <f t="shared" si="367"/>
        <v>9.6720597816342213</v>
      </c>
      <c r="V2161">
        <f t="shared" si="368"/>
        <v>2160</v>
      </c>
      <c r="W2161" t="str">
        <f t="shared" si="369"/>
        <v/>
      </c>
      <c r="X2161" t="str">
        <f t="shared" si="370"/>
        <v/>
      </c>
      <c r="Y2161" t="str">
        <f t="shared" si="371"/>
        <v/>
      </c>
      <c r="Z2161" t="str">
        <f t="shared" si="372"/>
        <v/>
      </c>
      <c r="AA2161" t="str">
        <f t="shared" si="373"/>
        <v/>
      </c>
      <c r="AB2161" t="str">
        <f t="shared" si="374"/>
        <v/>
      </c>
    </row>
    <row r="2162" spans="1:28" x14ac:dyDescent="0.45">
      <c r="A2162" t="s">
        <v>2916</v>
      </c>
      <c r="B2162" t="s">
        <v>2916</v>
      </c>
      <c r="C2162" t="s">
        <v>2854</v>
      </c>
      <c r="D2162" t="s">
        <v>2855</v>
      </c>
      <c r="E2162">
        <v>42085</v>
      </c>
      <c r="F2162" t="s">
        <v>786</v>
      </c>
      <c r="G2162">
        <v>41.231000000000002</v>
      </c>
      <c r="H2162">
        <v>-80.441199999999995</v>
      </c>
      <c r="I2162">
        <v>15867</v>
      </c>
      <c r="J2162">
        <v>15867</v>
      </c>
      <c r="K2162">
        <f t="shared" si="364"/>
        <v>9.671996759734089</v>
      </c>
      <c r="L2162">
        <v>209</v>
      </c>
      <c r="M2162" t="s">
        <v>19</v>
      </c>
      <c r="N2162" t="b">
        <v>1</v>
      </c>
      <c r="O2162" t="s">
        <v>330</v>
      </c>
      <c r="P2162">
        <v>16148</v>
      </c>
      <c r="Q2162">
        <v>1840000732</v>
      </c>
      <c r="R2162" t="str">
        <f t="shared" si="365"/>
        <v>small</v>
      </c>
      <c r="S2162">
        <f t="shared" si="366"/>
        <v>1</v>
      </c>
      <c r="T2162">
        <v>2161</v>
      </c>
      <c r="U2162">
        <f t="shared" si="367"/>
        <v>9.671996759734089</v>
      </c>
      <c r="V2162">
        <f t="shared" si="368"/>
        <v>2161</v>
      </c>
      <c r="W2162" t="str">
        <f t="shared" si="369"/>
        <v/>
      </c>
      <c r="X2162" t="str">
        <f t="shared" si="370"/>
        <v/>
      </c>
      <c r="Y2162" t="str">
        <f t="shared" si="371"/>
        <v/>
      </c>
      <c r="Z2162" t="str">
        <f t="shared" si="372"/>
        <v/>
      </c>
      <c r="AA2162" t="str">
        <f t="shared" si="373"/>
        <v/>
      </c>
      <c r="AB2162" t="str">
        <f t="shared" si="374"/>
        <v/>
      </c>
    </row>
    <row r="2163" spans="1:28" x14ac:dyDescent="0.45">
      <c r="A2163" t="s">
        <v>1136</v>
      </c>
      <c r="B2163" t="s">
        <v>1136</v>
      </c>
      <c r="C2163" t="s">
        <v>966</v>
      </c>
      <c r="D2163" t="s">
        <v>967</v>
      </c>
      <c r="E2163">
        <v>12105</v>
      </c>
      <c r="F2163" t="s">
        <v>668</v>
      </c>
      <c r="G2163">
        <v>27.9192</v>
      </c>
      <c r="H2163">
        <v>-81.596900000000005</v>
      </c>
      <c r="I2163">
        <v>15860</v>
      </c>
      <c r="J2163">
        <v>15860</v>
      </c>
      <c r="K2163">
        <f t="shared" si="364"/>
        <v>9.6715554951888389</v>
      </c>
      <c r="L2163">
        <v>323</v>
      </c>
      <c r="M2163" t="s">
        <v>19</v>
      </c>
      <c r="N2163" t="b">
        <v>1</v>
      </c>
      <c r="O2163" t="s">
        <v>330</v>
      </c>
      <c r="P2163" t="s">
        <v>1137</v>
      </c>
      <c r="Q2163">
        <v>1840015107</v>
      </c>
      <c r="R2163" t="str">
        <f t="shared" si="365"/>
        <v>small</v>
      </c>
      <c r="S2163">
        <f t="shared" si="366"/>
        <v>1</v>
      </c>
      <c r="T2163">
        <v>2162</v>
      </c>
      <c r="U2163">
        <f t="shared" si="367"/>
        <v>9.6715554951888389</v>
      </c>
      <c r="V2163">
        <f t="shared" si="368"/>
        <v>2162</v>
      </c>
      <c r="W2163" t="str">
        <f t="shared" si="369"/>
        <v/>
      </c>
      <c r="X2163" t="str">
        <f t="shared" si="370"/>
        <v/>
      </c>
      <c r="Y2163" t="str">
        <f t="shared" si="371"/>
        <v/>
      </c>
      <c r="Z2163" t="str">
        <f t="shared" si="372"/>
        <v/>
      </c>
      <c r="AA2163" t="str">
        <f t="shared" si="373"/>
        <v/>
      </c>
      <c r="AB2163" t="str">
        <f t="shared" si="374"/>
        <v/>
      </c>
    </row>
    <row r="2164" spans="1:28" x14ac:dyDescent="0.45">
      <c r="A2164" t="s">
        <v>4082</v>
      </c>
      <c r="B2164" t="s">
        <v>4082</v>
      </c>
      <c r="C2164" t="s">
        <v>4006</v>
      </c>
      <c r="D2164" t="s">
        <v>4007</v>
      </c>
      <c r="E2164">
        <v>13261</v>
      </c>
      <c r="F2164" t="s">
        <v>968</v>
      </c>
      <c r="G2164">
        <v>32.073700000000002</v>
      </c>
      <c r="H2164">
        <v>-84.224800000000002</v>
      </c>
      <c r="I2164">
        <v>17775</v>
      </c>
      <c r="J2164">
        <v>15854</v>
      </c>
      <c r="K2164">
        <f t="shared" si="364"/>
        <v>9.6711771133971016</v>
      </c>
      <c r="L2164">
        <v>543</v>
      </c>
      <c r="M2164" t="s">
        <v>19</v>
      </c>
      <c r="N2164" t="b">
        <v>1</v>
      </c>
      <c r="O2164" t="s">
        <v>330</v>
      </c>
      <c r="P2164" t="s">
        <v>4083</v>
      </c>
      <c r="Q2164">
        <v>1840013841</v>
      </c>
      <c r="R2164" t="str">
        <f t="shared" si="365"/>
        <v>small</v>
      </c>
      <c r="S2164">
        <f t="shared" si="366"/>
        <v>1</v>
      </c>
      <c r="T2164">
        <v>2163</v>
      </c>
      <c r="U2164">
        <f t="shared" si="367"/>
        <v>9.6711771133971016</v>
      </c>
      <c r="V2164">
        <f t="shared" si="368"/>
        <v>2163</v>
      </c>
      <c r="W2164" t="str">
        <f t="shared" si="369"/>
        <v/>
      </c>
      <c r="X2164" t="str">
        <f t="shared" si="370"/>
        <v/>
      </c>
      <c r="Y2164" t="str">
        <f t="shared" si="371"/>
        <v/>
      </c>
      <c r="Z2164" t="str">
        <f t="shared" si="372"/>
        <v/>
      </c>
      <c r="AA2164" t="str">
        <f t="shared" si="373"/>
        <v/>
      </c>
      <c r="AB2164" t="str">
        <f t="shared" si="374"/>
        <v/>
      </c>
    </row>
    <row r="2165" spans="1:28" x14ac:dyDescent="0.45">
      <c r="A2165" t="s">
        <v>2568</v>
      </c>
      <c r="B2165" t="s">
        <v>2568</v>
      </c>
      <c r="C2165" t="s">
        <v>4781</v>
      </c>
      <c r="D2165" t="s">
        <v>4782</v>
      </c>
      <c r="E2165">
        <v>29189</v>
      </c>
      <c r="F2165" t="s">
        <v>4783</v>
      </c>
      <c r="G2165">
        <v>38.6967</v>
      </c>
      <c r="H2165">
        <v>-90.368899999999996</v>
      </c>
      <c r="I2165">
        <v>15802</v>
      </c>
      <c r="J2165">
        <v>15802</v>
      </c>
      <c r="K2165">
        <f t="shared" si="364"/>
        <v>9.6678917932826778</v>
      </c>
      <c r="L2165">
        <v>1398</v>
      </c>
      <c r="M2165" t="s">
        <v>19</v>
      </c>
      <c r="N2165" t="b">
        <v>1</v>
      </c>
      <c r="O2165" t="s">
        <v>596</v>
      </c>
      <c r="P2165" t="s">
        <v>4850</v>
      </c>
      <c r="Q2165">
        <v>1840009744</v>
      </c>
      <c r="R2165" t="str">
        <f t="shared" si="365"/>
        <v>small</v>
      </c>
      <c r="S2165">
        <f t="shared" si="366"/>
        <v>1</v>
      </c>
      <c r="T2165">
        <v>2164</v>
      </c>
      <c r="U2165">
        <f t="shared" si="367"/>
        <v>9.6678917932826778</v>
      </c>
      <c r="V2165">
        <f t="shared" si="368"/>
        <v>2164</v>
      </c>
      <c r="W2165" t="str">
        <f t="shared" si="369"/>
        <v/>
      </c>
      <c r="X2165" t="str">
        <f t="shared" si="370"/>
        <v/>
      </c>
      <c r="Y2165" t="str">
        <f t="shared" si="371"/>
        <v/>
      </c>
      <c r="Z2165" t="str">
        <f t="shared" si="372"/>
        <v/>
      </c>
      <c r="AA2165" t="str">
        <f t="shared" si="373"/>
        <v/>
      </c>
      <c r="AB2165" t="str">
        <f t="shared" si="374"/>
        <v/>
      </c>
    </row>
    <row r="2166" spans="1:28" x14ac:dyDescent="0.45">
      <c r="A2166" t="s">
        <v>289</v>
      </c>
      <c r="B2166" t="s">
        <v>289</v>
      </c>
      <c r="C2166" t="s">
        <v>4235</v>
      </c>
      <c r="D2166" t="s">
        <v>597</v>
      </c>
      <c r="E2166">
        <v>19181</v>
      </c>
      <c r="F2166" t="s">
        <v>380</v>
      </c>
      <c r="G2166">
        <v>41.362400000000001</v>
      </c>
      <c r="H2166">
        <v>-93.565899999999999</v>
      </c>
      <c r="I2166">
        <v>15249</v>
      </c>
      <c r="J2166">
        <v>15785</v>
      </c>
      <c r="K2166">
        <f t="shared" si="364"/>
        <v>9.6668154009920926</v>
      </c>
      <c r="L2166">
        <v>541</v>
      </c>
      <c r="M2166" t="s">
        <v>19</v>
      </c>
      <c r="N2166" t="b">
        <v>1</v>
      </c>
      <c r="O2166" t="s">
        <v>596</v>
      </c>
      <c r="P2166">
        <v>50125</v>
      </c>
      <c r="Q2166">
        <v>1840000648</v>
      </c>
      <c r="R2166" t="str">
        <f t="shared" si="365"/>
        <v>small</v>
      </c>
      <c r="S2166">
        <f t="shared" si="366"/>
        <v>1</v>
      </c>
      <c r="T2166">
        <v>2165</v>
      </c>
      <c r="U2166">
        <f t="shared" si="367"/>
        <v>9.6668154009920926</v>
      </c>
      <c r="V2166">
        <f t="shared" si="368"/>
        <v>2165</v>
      </c>
      <c r="W2166" t="str">
        <f t="shared" si="369"/>
        <v/>
      </c>
      <c r="X2166" t="str">
        <f t="shared" si="370"/>
        <v/>
      </c>
      <c r="Y2166" t="str">
        <f t="shared" si="371"/>
        <v/>
      </c>
      <c r="Z2166" t="str">
        <f t="shared" si="372"/>
        <v/>
      </c>
      <c r="AA2166" t="str">
        <f t="shared" si="373"/>
        <v/>
      </c>
      <c r="AB2166" t="str">
        <f t="shared" si="374"/>
        <v/>
      </c>
    </row>
    <row r="2167" spans="1:28" x14ac:dyDescent="0.45">
      <c r="A2167" t="s">
        <v>4074</v>
      </c>
      <c r="B2167" t="s">
        <v>4074</v>
      </c>
      <c r="C2167" t="s">
        <v>4006</v>
      </c>
      <c r="D2167" t="s">
        <v>4007</v>
      </c>
      <c r="E2167">
        <v>13013</v>
      </c>
      <c r="F2167" t="s">
        <v>4075</v>
      </c>
      <c r="G2167">
        <v>33.991799999999998</v>
      </c>
      <c r="H2167">
        <v>-83.721800000000002</v>
      </c>
      <c r="I2167">
        <v>42330</v>
      </c>
      <c r="J2167">
        <v>15777</v>
      </c>
      <c r="K2167">
        <f t="shared" si="364"/>
        <v>9.6663084622574544</v>
      </c>
      <c r="L2167">
        <v>449</v>
      </c>
      <c r="M2167" t="s">
        <v>19</v>
      </c>
      <c r="N2167" t="b">
        <v>1</v>
      </c>
      <c r="O2167" t="s">
        <v>330</v>
      </c>
      <c r="P2167">
        <v>30680</v>
      </c>
      <c r="Q2167">
        <v>1840015623</v>
      </c>
      <c r="R2167" t="str">
        <f t="shared" si="365"/>
        <v>small</v>
      </c>
      <c r="S2167">
        <f t="shared" si="366"/>
        <v>1</v>
      </c>
      <c r="T2167">
        <v>2166</v>
      </c>
      <c r="U2167">
        <f t="shared" si="367"/>
        <v>9.6663084622574544</v>
      </c>
      <c r="V2167">
        <f t="shared" si="368"/>
        <v>2166</v>
      </c>
      <c r="W2167" t="str">
        <f t="shared" si="369"/>
        <v/>
      </c>
      <c r="X2167" t="str">
        <f t="shared" si="370"/>
        <v/>
      </c>
      <c r="Y2167" t="str">
        <f t="shared" si="371"/>
        <v/>
      </c>
      <c r="Z2167" t="str">
        <f t="shared" si="372"/>
        <v/>
      </c>
      <c r="AA2167" t="str">
        <f t="shared" si="373"/>
        <v/>
      </c>
      <c r="AB2167" t="str">
        <f t="shared" si="374"/>
        <v/>
      </c>
    </row>
    <row r="2168" spans="1:28" x14ac:dyDescent="0.45">
      <c r="A2168" t="s">
        <v>4810</v>
      </c>
      <c r="B2168" t="s">
        <v>4810</v>
      </c>
      <c r="C2168" t="s">
        <v>4781</v>
      </c>
      <c r="D2168" t="s">
        <v>4782</v>
      </c>
      <c r="E2168">
        <v>29183</v>
      </c>
      <c r="F2168" t="s">
        <v>2218</v>
      </c>
      <c r="G2168">
        <v>38.784999999999997</v>
      </c>
      <c r="H2168">
        <v>-90.787199999999999</v>
      </c>
      <c r="I2168">
        <v>15777</v>
      </c>
      <c r="J2168">
        <v>15777</v>
      </c>
      <c r="K2168">
        <f t="shared" si="364"/>
        <v>9.6663084622574544</v>
      </c>
      <c r="L2168">
        <v>758</v>
      </c>
      <c r="M2168" t="s">
        <v>19</v>
      </c>
      <c r="N2168" t="b">
        <v>1</v>
      </c>
      <c r="O2168" t="s">
        <v>596</v>
      </c>
      <c r="P2168">
        <v>63367</v>
      </c>
      <c r="Q2168">
        <v>1840008572</v>
      </c>
      <c r="R2168" t="str">
        <f t="shared" si="365"/>
        <v>small</v>
      </c>
      <c r="S2168">
        <f t="shared" si="366"/>
        <v>1</v>
      </c>
      <c r="T2168">
        <v>2167</v>
      </c>
      <c r="U2168">
        <f t="shared" si="367"/>
        <v>9.6663084622574544</v>
      </c>
      <c r="V2168">
        <f t="shared" si="368"/>
        <v>2167</v>
      </c>
      <c r="W2168" t="str">
        <f t="shared" si="369"/>
        <v/>
      </c>
      <c r="X2168" t="str">
        <f t="shared" si="370"/>
        <v/>
      </c>
      <c r="Y2168" t="str">
        <f t="shared" si="371"/>
        <v/>
      </c>
      <c r="Z2168" t="str">
        <f t="shared" si="372"/>
        <v/>
      </c>
      <c r="AA2168" t="str">
        <f t="shared" si="373"/>
        <v/>
      </c>
      <c r="AB2168" t="str">
        <f t="shared" si="374"/>
        <v/>
      </c>
    </row>
    <row r="2169" spans="1:28" x14ac:dyDescent="0.45">
      <c r="A2169" t="s">
        <v>3298</v>
      </c>
      <c r="B2169" t="s">
        <v>3298</v>
      </c>
      <c r="C2169" t="s">
        <v>2998</v>
      </c>
      <c r="D2169" t="s">
        <v>2957</v>
      </c>
      <c r="E2169">
        <v>6059</v>
      </c>
      <c r="F2169" t="s">
        <v>367</v>
      </c>
      <c r="G2169">
        <v>33.8504</v>
      </c>
      <c r="H2169">
        <v>-118.0407</v>
      </c>
      <c r="I2169">
        <v>15774</v>
      </c>
      <c r="J2169">
        <v>15774</v>
      </c>
      <c r="K2169">
        <f t="shared" si="364"/>
        <v>9.6661182939579362</v>
      </c>
      <c r="L2169">
        <v>3414</v>
      </c>
      <c r="M2169" t="s">
        <v>19</v>
      </c>
      <c r="N2169" t="b">
        <v>1</v>
      </c>
      <c r="O2169" t="s">
        <v>20</v>
      </c>
      <c r="P2169">
        <v>90623</v>
      </c>
      <c r="Q2169">
        <v>1840020586</v>
      </c>
      <c r="R2169" t="str">
        <f t="shared" si="365"/>
        <v>small</v>
      </c>
      <c r="S2169">
        <f t="shared" si="366"/>
        <v>1</v>
      </c>
      <c r="T2169">
        <v>2168</v>
      </c>
      <c r="U2169">
        <f t="shared" si="367"/>
        <v>9.6661182939579362</v>
      </c>
      <c r="V2169">
        <f t="shared" si="368"/>
        <v>2168</v>
      </c>
      <c r="W2169" t="str">
        <f t="shared" si="369"/>
        <v/>
      </c>
      <c r="X2169" t="str">
        <f t="shared" si="370"/>
        <v/>
      </c>
      <c r="Y2169" t="str">
        <f t="shared" si="371"/>
        <v/>
      </c>
      <c r="Z2169" t="str">
        <f t="shared" si="372"/>
        <v/>
      </c>
      <c r="AA2169" t="str">
        <f t="shared" si="373"/>
        <v/>
      </c>
      <c r="AB2169" t="str">
        <f t="shared" si="374"/>
        <v/>
      </c>
    </row>
    <row r="2170" spans="1:28" x14ac:dyDescent="0.45">
      <c r="A2170" t="s">
        <v>2167</v>
      </c>
      <c r="B2170" t="s">
        <v>2167</v>
      </c>
      <c r="C2170" t="s">
        <v>1679</v>
      </c>
      <c r="D2170" t="s">
        <v>1680</v>
      </c>
      <c r="E2170">
        <v>48245</v>
      </c>
      <c r="F2170" t="s">
        <v>60</v>
      </c>
      <c r="G2170">
        <v>29.945699999999999</v>
      </c>
      <c r="H2170">
        <v>-93.916399999999996</v>
      </c>
      <c r="I2170">
        <v>15758</v>
      </c>
      <c r="J2170">
        <v>15758</v>
      </c>
      <c r="K2170">
        <f t="shared" si="364"/>
        <v>9.6651034518056331</v>
      </c>
      <c r="L2170">
        <v>1176</v>
      </c>
      <c r="M2170" t="s">
        <v>19</v>
      </c>
      <c r="N2170" t="b">
        <v>1</v>
      </c>
      <c r="O2170" t="s">
        <v>596</v>
      </c>
      <c r="P2170">
        <v>77619</v>
      </c>
      <c r="Q2170">
        <v>1840020916</v>
      </c>
      <c r="R2170" t="str">
        <f t="shared" si="365"/>
        <v>small</v>
      </c>
      <c r="S2170">
        <f t="shared" si="366"/>
        <v>1</v>
      </c>
      <c r="T2170">
        <v>2169</v>
      </c>
      <c r="U2170">
        <f t="shared" si="367"/>
        <v>9.6651034518056331</v>
      </c>
      <c r="V2170">
        <f t="shared" si="368"/>
        <v>2169</v>
      </c>
      <c r="W2170" t="str">
        <f t="shared" si="369"/>
        <v/>
      </c>
      <c r="X2170" t="str">
        <f t="shared" si="370"/>
        <v/>
      </c>
      <c r="Y2170" t="str">
        <f t="shared" si="371"/>
        <v/>
      </c>
      <c r="Z2170" t="str">
        <f t="shared" si="372"/>
        <v/>
      </c>
      <c r="AA2170" t="str">
        <f t="shared" si="373"/>
        <v/>
      </c>
      <c r="AB2170" t="str">
        <f t="shared" si="374"/>
        <v/>
      </c>
    </row>
    <row r="2171" spans="1:28" x14ac:dyDescent="0.45">
      <c r="A2171" t="s">
        <v>3372</v>
      </c>
      <c r="B2171" t="s">
        <v>3372</v>
      </c>
      <c r="C2171" t="s">
        <v>5223</v>
      </c>
      <c r="D2171" t="s">
        <v>5224</v>
      </c>
      <c r="E2171">
        <v>21111</v>
      </c>
      <c r="F2171" t="s">
        <v>60</v>
      </c>
      <c r="G2171">
        <v>38.197000000000003</v>
      </c>
      <c r="H2171">
        <v>-85.813599999999994</v>
      </c>
      <c r="I2171">
        <v>15751</v>
      </c>
      <c r="J2171">
        <v>15751</v>
      </c>
      <c r="K2171">
        <f t="shared" si="364"/>
        <v>9.6646591343017363</v>
      </c>
      <c r="L2171">
        <v>1330</v>
      </c>
      <c r="M2171" t="s">
        <v>19</v>
      </c>
      <c r="N2171" t="b">
        <v>1</v>
      </c>
      <c r="O2171" t="s">
        <v>4148</v>
      </c>
      <c r="P2171">
        <v>40216</v>
      </c>
      <c r="Q2171">
        <v>1840015196</v>
      </c>
      <c r="R2171" t="str">
        <f t="shared" si="365"/>
        <v>small</v>
      </c>
      <c r="S2171">
        <f t="shared" si="366"/>
        <v>1</v>
      </c>
      <c r="T2171">
        <v>2170</v>
      </c>
      <c r="U2171">
        <f t="shared" si="367"/>
        <v>9.6646591343017363</v>
      </c>
      <c r="V2171">
        <f t="shared" si="368"/>
        <v>2170</v>
      </c>
      <c r="W2171" t="str">
        <f t="shared" si="369"/>
        <v/>
      </c>
      <c r="X2171" t="str">
        <f t="shared" si="370"/>
        <v/>
      </c>
      <c r="Y2171" t="str">
        <f t="shared" si="371"/>
        <v/>
      </c>
      <c r="Z2171" t="str">
        <f t="shared" si="372"/>
        <v/>
      </c>
      <c r="AA2171" t="str">
        <f t="shared" si="373"/>
        <v/>
      </c>
      <c r="AB2171" t="str">
        <f t="shared" si="374"/>
        <v/>
      </c>
    </row>
    <row r="2172" spans="1:28" x14ac:dyDescent="0.45">
      <c r="A2172" t="s">
        <v>1290</v>
      </c>
      <c r="B2172" t="s">
        <v>1290</v>
      </c>
      <c r="C2172" t="s">
        <v>1679</v>
      </c>
      <c r="D2172" t="s">
        <v>1680</v>
      </c>
      <c r="E2172">
        <v>48029</v>
      </c>
      <c r="F2172" t="s">
        <v>1691</v>
      </c>
      <c r="G2172">
        <v>29.554500000000001</v>
      </c>
      <c r="H2172">
        <v>-98.340400000000002</v>
      </c>
      <c r="I2172">
        <v>15749</v>
      </c>
      <c r="J2172">
        <v>15749</v>
      </c>
      <c r="K2172">
        <f t="shared" si="364"/>
        <v>9.6645321501745816</v>
      </c>
      <c r="L2172">
        <v>1279</v>
      </c>
      <c r="M2172" t="s">
        <v>19</v>
      </c>
      <c r="N2172" t="b">
        <v>1</v>
      </c>
      <c r="O2172" t="s">
        <v>596</v>
      </c>
      <c r="P2172">
        <v>78233</v>
      </c>
      <c r="Q2172">
        <v>1840020960</v>
      </c>
      <c r="R2172" t="str">
        <f t="shared" si="365"/>
        <v>small</v>
      </c>
      <c r="S2172">
        <f t="shared" si="366"/>
        <v>1</v>
      </c>
      <c r="T2172">
        <v>2171</v>
      </c>
      <c r="U2172">
        <f t="shared" si="367"/>
        <v>9.6645321501745816</v>
      </c>
      <c r="V2172">
        <f t="shared" si="368"/>
        <v>2171</v>
      </c>
      <c r="W2172" t="str">
        <f t="shared" si="369"/>
        <v/>
      </c>
      <c r="X2172" t="str">
        <f t="shared" si="370"/>
        <v/>
      </c>
      <c r="Y2172" t="str">
        <f t="shared" si="371"/>
        <v/>
      </c>
      <c r="Z2172" t="str">
        <f t="shared" si="372"/>
        <v/>
      </c>
      <c r="AA2172" t="str">
        <f t="shared" si="373"/>
        <v/>
      </c>
      <c r="AB2172" t="str">
        <f t="shared" si="374"/>
        <v/>
      </c>
    </row>
    <row r="2173" spans="1:28" x14ac:dyDescent="0.45">
      <c r="A2173" t="s">
        <v>3575</v>
      </c>
      <c r="B2173" t="s">
        <v>3575</v>
      </c>
      <c r="C2173" t="s">
        <v>3529</v>
      </c>
      <c r="D2173" t="s">
        <v>1892</v>
      </c>
      <c r="E2173">
        <v>8005</v>
      </c>
      <c r="F2173" t="s">
        <v>1410</v>
      </c>
      <c r="G2173">
        <v>39.615200000000002</v>
      </c>
      <c r="H2173">
        <v>-104.913</v>
      </c>
      <c r="I2173">
        <v>15749</v>
      </c>
      <c r="J2173">
        <v>15749</v>
      </c>
      <c r="K2173">
        <f t="shared" si="364"/>
        <v>9.6645321501745816</v>
      </c>
      <c r="L2173">
        <v>736</v>
      </c>
      <c r="M2173" t="s">
        <v>19</v>
      </c>
      <c r="N2173" t="b">
        <v>1</v>
      </c>
      <c r="O2173" t="s">
        <v>1371</v>
      </c>
      <c r="P2173" t="s">
        <v>3576</v>
      </c>
      <c r="Q2173">
        <v>1840020212</v>
      </c>
      <c r="R2173" t="str">
        <f t="shared" si="365"/>
        <v>small</v>
      </c>
      <c r="S2173">
        <f t="shared" si="366"/>
        <v>1</v>
      </c>
      <c r="T2173">
        <v>2172</v>
      </c>
      <c r="U2173">
        <f t="shared" si="367"/>
        <v>9.6645321501745816</v>
      </c>
      <c r="V2173">
        <f t="shared" si="368"/>
        <v>2172</v>
      </c>
      <c r="W2173" t="str">
        <f t="shared" si="369"/>
        <v/>
      </c>
      <c r="X2173" t="str">
        <f t="shared" si="370"/>
        <v/>
      </c>
      <c r="Y2173" t="str">
        <f t="shared" si="371"/>
        <v/>
      </c>
      <c r="Z2173" t="str">
        <f t="shared" si="372"/>
        <v/>
      </c>
      <c r="AA2173" t="str">
        <f t="shared" si="373"/>
        <v/>
      </c>
      <c r="AB2173" t="str">
        <f t="shared" si="374"/>
        <v/>
      </c>
    </row>
    <row r="2174" spans="1:28" x14ac:dyDescent="0.45">
      <c r="A2174" t="s">
        <v>429</v>
      </c>
      <c r="B2174" t="s">
        <v>429</v>
      </c>
      <c r="C2174" t="s">
        <v>4499</v>
      </c>
      <c r="D2174" t="s">
        <v>4500</v>
      </c>
      <c r="E2174">
        <v>24015</v>
      </c>
      <c r="F2174" t="s">
        <v>730</v>
      </c>
      <c r="G2174">
        <v>39.6066</v>
      </c>
      <c r="H2174">
        <v>-75.820499999999996</v>
      </c>
      <c r="I2174">
        <v>15744</v>
      </c>
      <c r="J2174">
        <v>15744</v>
      </c>
      <c r="K2174">
        <f t="shared" si="364"/>
        <v>9.664214619292034</v>
      </c>
      <c r="L2174">
        <v>696</v>
      </c>
      <c r="M2174" t="s">
        <v>19</v>
      </c>
      <c r="N2174" t="b">
        <v>1</v>
      </c>
      <c r="O2174" t="s">
        <v>330</v>
      </c>
      <c r="P2174" t="s">
        <v>4514</v>
      </c>
      <c r="Q2174">
        <v>1840005635</v>
      </c>
      <c r="R2174" t="str">
        <f t="shared" si="365"/>
        <v>small</v>
      </c>
      <c r="S2174">
        <f t="shared" si="366"/>
        <v>1</v>
      </c>
      <c r="T2174">
        <v>2173</v>
      </c>
      <c r="U2174">
        <f t="shared" si="367"/>
        <v>9.664214619292034</v>
      </c>
      <c r="V2174">
        <f t="shared" si="368"/>
        <v>2173</v>
      </c>
      <c r="W2174" t="str">
        <f t="shared" si="369"/>
        <v/>
      </c>
      <c r="X2174" t="str">
        <f t="shared" si="370"/>
        <v/>
      </c>
      <c r="Y2174" t="str">
        <f t="shared" si="371"/>
        <v/>
      </c>
      <c r="Z2174" t="str">
        <f t="shared" si="372"/>
        <v/>
      </c>
      <c r="AA2174" t="str">
        <f t="shared" si="373"/>
        <v/>
      </c>
      <c r="AB2174" t="str">
        <f t="shared" si="374"/>
        <v/>
      </c>
    </row>
    <row r="2175" spans="1:28" x14ac:dyDescent="0.45">
      <c r="A2175" t="s">
        <v>1868</v>
      </c>
      <c r="B2175" t="s">
        <v>1868</v>
      </c>
      <c r="C2175" t="s">
        <v>5319</v>
      </c>
      <c r="D2175" t="s">
        <v>5320</v>
      </c>
      <c r="E2175">
        <v>46035</v>
      </c>
      <c r="F2175" t="s">
        <v>5045</v>
      </c>
      <c r="G2175">
        <v>43.729500000000002</v>
      </c>
      <c r="H2175">
        <v>-98.033600000000007</v>
      </c>
      <c r="I2175">
        <v>15421</v>
      </c>
      <c r="J2175">
        <v>15729</v>
      </c>
      <c r="K2175">
        <f t="shared" si="364"/>
        <v>9.6632614212406427</v>
      </c>
      <c r="L2175">
        <v>541</v>
      </c>
      <c r="M2175" t="s">
        <v>19</v>
      </c>
      <c r="N2175" t="b">
        <v>1</v>
      </c>
      <c r="O2175" t="s">
        <v>596</v>
      </c>
      <c r="P2175">
        <v>57301</v>
      </c>
      <c r="Q2175">
        <v>1840002642</v>
      </c>
      <c r="R2175" t="str">
        <f t="shared" si="365"/>
        <v>small</v>
      </c>
      <c r="S2175">
        <f t="shared" si="366"/>
        <v>1</v>
      </c>
      <c r="T2175">
        <v>2174</v>
      </c>
      <c r="U2175">
        <f t="shared" si="367"/>
        <v>9.6632614212406427</v>
      </c>
      <c r="V2175">
        <f t="shared" si="368"/>
        <v>2174</v>
      </c>
      <c r="W2175" t="str">
        <f t="shared" si="369"/>
        <v/>
      </c>
      <c r="X2175" t="str">
        <f t="shared" si="370"/>
        <v/>
      </c>
      <c r="Y2175" t="str">
        <f t="shared" si="371"/>
        <v/>
      </c>
      <c r="Z2175" t="str">
        <f t="shared" si="372"/>
        <v/>
      </c>
      <c r="AA2175" t="str">
        <f t="shared" si="373"/>
        <v/>
      </c>
      <c r="AB2175" t="str">
        <f t="shared" si="374"/>
        <v/>
      </c>
    </row>
    <row r="2176" spans="1:28" x14ac:dyDescent="0.45">
      <c r="A2176" t="s">
        <v>1571</v>
      </c>
      <c r="B2176" t="s">
        <v>1571</v>
      </c>
      <c r="C2176" t="s">
        <v>1442</v>
      </c>
      <c r="D2176" t="s">
        <v>1443</v>
      </c>
      <c r="E2176">
        <v>34025</v>
      </c>
      <c r="F2176" t="s">
        <v>1445</v>
      </c>
      <c r="G2176">
        <v>40.2226</v>
      </c>
      <c r="H2176">
        <v>-74.011799999999994</v>
      </c>
      <c r="I2176">
        <v>15722</v>
      </c>
      <c r="J2176">
        <v>15722</v>
      </c>
      <c r="K2176">
        <f t="shared" si="364"/>
        <v>9.6628162843537027</v>
      </c>
      <c r="L2176">
        <v>4262</v>
      </c>
      <c r="M2176" t="s">
        <v>19</v>
      </c>
      <c r="N2176" t="b">
        <v>1</v>
      </c>
      <c r="O2176" t="s">
        <v>330</v>
      </c>
      <c r="P2176">
        <v>7712</v>
      </c>
      <c r="Q2176">
        <v>1840003684</v>
      </c>
      <c r="R2176" t="str">
        <f t="shared" si="365"/>
        <v>small</v>
      </c>
      <c r="S2176">
        <f t="shared" si="366"/>
        <v>1</v>
      </c>
      <c r="T2176">
        <v>2175</v>
      </c>
      <c r="U2176">
        <f t="shared" si="367"/>
        <v>9.6628162843537027</v>
      </c>
      <c r="V2176">
        <f t="shared" si="368"/>
        <v>2175</v>
      </c>
      <c r="W2176" t="str">
        <f t="shared" si="369"/>
        <v/>
      </c>
      <c r="X2176" t="str">
        <f t="shared" si="370"/>
        <v/>
      </c>
      <c r="Y2176" t="str">
        <f t="shared" si="371"/>
        <v/>
      </c>
      <c r="Z2176" t="str">
        <f t="shared" si="372"/>
        <v/>
      </c>
      <c r="AA2176" t="str">
        <f t="shared" si="373"/>
        <v/>
      </c>
      <c r="AB2176" t="str">
        <f t="shared" si="374"/>
        <v/>
      </c>
    </row>
    <row r="2177" spans="1:28" x14ac:dyDescent="0.45">
      <c r="A2177" t="s">
        <v>3522</v>
      </c>
      <c r="B2177" t="s">
        <v>3522</v>
      </c>
      <c r="C2177" t="s">
        <v>3509</v>
      </c>
      <c r="D2177" t="s">
        <v>2107</v>
      </c>
      <c r="E2177">
        <v>32003</v>
      </c>
      <c r="F2177" t="s">
        <v>58</v>
      </c>
      <c r="G2177">
        <v>35.840699999999998</v>
      </c>
      <c r="H2177">
        <v>-114.9256</v>
      </c>
      <c r="I2177">
        <v>14481</v>
      </c>
      <c r="J2177">
        <v>15689</v>
      </c>
      <c r="K2177">
        <f t="shared" si="364"/>
        <v>9.6607151088329548</v>
      </c>
      <c r="L2177">
        <v>29</v>
      </c>
      <c r="M2177" t="s">
        <v>19</v>
      </c>
      <c r="N2177" t="b">
        <v>1</v>
      </c>
      <c r="O2177" t="s">
        <v>20</v>
      </c>
      <c r="P2177" t="s">
        <v>3523</v>
      </c>
      <c r="Q2177">
        <v>1840019028</v>
      </c>
      <c r="R2177" t="str">
        <f t="shared" si="365"/>
        <v>small</v>
      </c>
      <c r="S2177">
        <f t="shared" si="366"/>
        <v>1</v>
      </c>
      <c r="T2177">
        <v>2176</v>
      </c>
      <c r="U2177">
        <f t="shared" si="367"/>
        <v>9.6607151088329548</v>
      </c>
      <c r="V2177">
        <f t="shared" si="368"/>
        <v>2176</v>
      </c>
      <c r="W2177" t="str">
        <f t="shared" si="369"/>
        <v/>
      </c>
      <c r="X2177" t="str">
        <f t="shared" si="370"/>
        <v/>
      </c>
      <c r="Y2177" t="str">
        <f t="shared" si="371"/>
        <v/>
      </c>
      <c r="Z2177" t="str">
        <f t="shared" si="372"/>
        <v/>
      </c>
      <c r="AA2177" t="str">
        <f t="shared" si="373"/>
        <v/>
      </c>
      <c r="AB2177" t="str">
        <f t="shared" si="374"/>
        <v/>
      </c>
    </row>
    <row r="2178" spans="1:28" x14ac:dyDescent="0.45">
      <c r="A2178" t="s">
        <v>285</v>
      </c>
      <c r="B2178" t="s">
        <v>285</v>
      </c>
      <c r="C2178" t="s">
        <v>5114</v>
      </c>
      <c r="D2178" t="s">
        <v>3732</v>
      </c>
      <c r="E2178">
        <v>28047</v>
      </c>
      <c r="F2178" t="s">
        <v>785</v>
      </c>
      <c r="G2178">
        <v>30.360499999999998</v>
      </c>
      <c r="H2178">
        <v>-89.164500000000004</v>
      </c>
      <c r="I2178">
        <v>15677</v>
      </c>
      <c r="J2178">
        <v>15677</v>
      </c>
      <c r="K2178">
        <f t="shared" si="364"/>
        <v>9.6599499490685314</v>
      </c>
      <c r="L2178">
        <v>604</v>
      </c>
      <c r="M2178" t="s">
        <v>19</v>
      </c>
      <c r="N2178" t="b">
        <v>1</v>
      </c>
      <c r="O2178" t="s">
        <v>596</v>
      </c>
      <c r="P2178">
        <v>39560</v>
      </c>
      <c r="Q2178">
        <v>1840015914</v>
      </c>
      <c r="R2178" t="str">
        <f t="shared" si="365"/>
        <v>small</v>
      </c>
      <c r="S2178">
        <f t="shared" si="366"/>
        <v>1</v>
      </c>
      <c r="T2178">
        <v>2177</v>
      </c>
      <c r="U2178">
        <f t="shared" si="367"/>
        <v>9.6599499490685314</v>
      </c>
      <c r="V2178">
        <f t="shared" si="368"/>
        <v>2177</v>
      </c>
      <c r="W2178" t="str">
        <f t="shared" si="369"/>
        <v/>
      </c>
      <c r="X2178" t="str">
        <f t="shared" si="370"/>
        <v/>
      </c>
      <c r="Y2178" t="str">
        <f t="shared" si="371"/>
        <v/>
      </c>
      <c r="Z2178" t="str">
        <f t="shared" si="372"/>
        <v/>
      </c>
      <c r="AA2178" t="str">
        <f t="shared" si="373"/>
        <v/>
      </c>
      <c r="AB2178" t="str">
        <f t="shared" si="374"/>
        <v/>
      </c>
    </row>
    <row r="2179" spans="1:28" x14ac:dyDescent="0.45">
      <c r="A2179" t="s">
        <v>5023</v>
      </c>
      <c r="B2179" t="s">
        <v>5023</v>
      </c>
      <c r="C2179" t="s">
        <v>4960</v>
      </c>
      <c r="D2179" t="s">
        <v>2504</v>
      </c>
      <c r="E2179">
        <v>26163</v>
      </c>
      <c r="F2179" t="s">
        <v>875</v>
      </c>
      <c r="G2179">
        <v>42.436599999999999</v>
      </c>
      <c r="H2179">
        <v>-82.898899999999998</v>
      </c>
      <c r="I2179">
        <v>15639</v>
      </c>
      <c r="J2179">
        <v>15639</v>
      </c>
      <c r="K2179">
        <f t="shared" ref="K2179:K2242" si="375">LN(J2179)</f>
        <v>9.6575230734362147</v>
      </c>
      <c r="L2179">
        <v>1858</v>
      </c>
      <c r="M2179" t="s">
        <v>19</v>
      </c>
      <c r="N2179" t="b">
        <v>1</v>
      </c>
      <c r="O2179" t="s">
        <v>4149</v>
      </c>
      <c r="P2179">
        <v>48236</v>
      </c>
      <c r="Q2179">
        <v>1840003979</v>
      </c>
      <c r="R2179" t="str">
        <f t="shared" ref="R2179:R2242" si="376">_xlfn.IFS(J2179&lt;75000,"small",J2179&lt;250000,"intermediate",J2179&lt;1000000,"metropolitan",J2179&gt;=250000,"primate")</f>
        <v>small</v>
      </c>
      <c r="S2179">
        <f t="shared" ref="S2179:S2242" si="377">_xlfn.IFS(R2179="small",1,R2179="intermediate",2,R2179="metropolitan",3,R2179="primate",4)</f>
        <v>1</v>
      </c>
      <c r="T2179">
        <v>2178</v>
      </c>
      <c r="U2179">
        <f t="shared" ref="U2179:U2242" si="378">IF($S2179=1,K2179,"")</f>
        <v>9.6575230734362147</v>
      </c>
      <c r="V2179">
        <f t="shared" ref="V2179:V2242" si="379">IF(S2179=1,T2179,"")</f>
        <v>2178</v>
      </c>
      <c r="W2179" t="str">
        <f t="shared" ref="W2179:W2242" si="380">IF(S2179=2,K2179,"")</f>
        <v/>
      </c>
      <c r="X2179" t="str">
        <f t="shared" ref="X2179:X2242" si="381">IF(S2179=2,T2179,"")</f>
        <v/>
      </c>
      <c r="Y2179" t="str">
        <f t="shared" ref="Y2179:Y2242" si="382">IF(S2179=3,K2179,"")</f>
        <v/>
      </c>
      <c r="Z2179" t="str">
        <f t="shared" ref="Z2179:Z2242" si="383">IF(S2179=3,T2179,"")</f>
        <v/>
      </c>
      <c r="AA2179" t="str">
        <f t="shared" ref="AA2179:AA2242" si="384">IF(S2179=4,K2179,"")</f>
        <v/>
      </c>
      <c r="AB2179" t="str">
        <f t="shared" ref="AB2179:AB2242" si="385">IF(S2179=4,T2179,"")</f>
        <v/>
      </c>
    </row>
    <row r="2180" spans="1:28" x14ac:dyDescent="0.45">
      <c r="A2180" t="s">
        <v>998</v>
      </c>
      <c r="B2180" t="s">
        <v>998</v>
      </c>
      <c r="C2180" t="s">
        <v>5114</v>
      </c>
      <c r="D2180" t="s">
        <v>3732</v>
      </c>
      <c r="E2180">
        <v>28033</v>
      </c>
      <c r="F2180" t="s">
        <v>1034</v>
      </c>
      <c r="G2180">
        <v>34.849600000000002</v>
      </c>
      <c r="H2180">
        <v>-89.992000000000004</v>
      </c>
      <c r="I2180">
        <v>15631</v>
      </c>
      <c r="J2180">
        <v>15631</v>
      </c>
      <c r="K2180">
        <f t="shared" si="375"/>
        <v>9.6570114008954704</v>
      </c>
      <c r="L2180">
        <v>234</v>
      </c>
      <c r="M2180" t="s">
        <v>19</v>
      </c>
      <c r="N2180" t="b">
        <v>1</v>
      </c>
      <c r="O2180" t="s">
        <v>596</v>
      </c>
      <c r="P2180" t="s">
        <v>5157</v>
      </c>
      <c r="Q2180">
        <v>1840014642</v>
      </c>
      <c r="R2180" t="str">
        <f t="shared" si="376"/>
        <v>small</v>
      </c>
      <c r="S2180">
        <f t="shared" si="377"/>
        <v>1</v>
      </c>
      <c r="T2180">
        <v>2179</v>
      </c>
      <c r="U2180">
        <f t="shared" si="378"/>
        <v>9.6570114008954704</v>
      </c>
      <c r="V2180">
        <f t="shared" si="379"/>
        <v>2179</v>
      </c>
      <c r="W2180" t="str">
        <f t="shared" si="380"/>
        <v/>
      </c>
      <c r="X2180" t="str">
        <f t="shared" si="381"/>
        <v/>
      </c>
      <c r="Y2180" t="str">
        <f t="shared" si="382"/>
        <v/>
      </c>
      <c r="Z2180" t="str">
        <f t="shared" si="383"/>
        <v/>
      </c>
      <c r="AA2180" t="str">
        <f t="shared" si="384"/>
        <v/>
      </c>
      <c r="AB2180" t="str">
        <f t="shared" si="385"/>
        <v/>
      </c>
    </row>
    <row r="2181" spans="1:28" x14ac:dyDescent="0.45">
      <c r="A2181" t="s">
        <v>3246</v>
      </c>
      <c r="B2181" t="s">
        <v>3246</v>
      </c>
      <c r="C2181" t="s">
        <v>2998</v>
      </c>
      <c r="D2181" t="s">
        <v>2957</v>
      </c>
      <c r="E2181">
        <v>6053</v>
      </c>
      <c r="F2181" t="s">
        <v>386</v>
      </c>
      <c r="G2181">
        <v>36.619199999999999</v>
      </c>
      <c r="H2181">
        <v>-121.9255</v>
      </c>
      <c r="I2181">
        <v>15624</v>
      </c>
      <c r="J2181">
        <v>15624</v>
      </c>
      <c r="K2181">
        <f t="shared" si="375"/>
        <v>9.656563472556515</v>
      </c>
      <c r="L2181">
        <v>2110</v>
      </c>
      <c r="M2181" t="s">
        <v>19</v>
      </c>
      <c r="N2181" t="b">
        <v>1</v>
      </c>
      <c r="O2181" t="s">
        <v>20</v>
      </c>
      <c r="P2181">
        <v>93950</v>
      </c>
      <c r="Q2181">
        <v>1840020359</v>
      </c>
      <c r="R2181" t="str">
        <f t="shared" si="376"/>
        <v>small</v>
      </c>
      <c r="S2181">
        <f t="shared" si="377"/>
        <v>1</v>
      </c>
      <c r="T2181">
        <v>2180</v>
      </c>
      <c r="U2181">
        <f t="shared" si="378"/>
        <v>9.656563472556515</v>
      </c>
      <c r="V2181">
        <f t="shared" si="379"/>
        <v>2180</v>
      </c>
      <c r="W2181" t="str">
        <f t="shared" si="380"/>
        <v/>
      </c>
      <c r="X2181" t="str">
        <f t="shared" si="381"/>
        <v/>
      </c>
      <c r="Y2181" t="str">
        <f t="shared" si="382"/>
        <v/>
      </c>
      <c r="Z2181" t="str">
        <f t="shared" si="383"/>
        <v/>
      </c>
      <c r="AA2181" t="str">
        <f t="shared" si="384"/>
        <v/>
      </c>
      <c r="AB2181" t="str">
        <f t="shared" si="385"/>
        <v/>
      </c>
    </row>
    <row r="2182" spans="1:28" x14ac:dyDescent="0.45">
      <c r="A2182" t="s">
        <v>320</v>
      </c>
      <c r="B2182" t="s">
        <v>320</v>
      </c>
      <c r="C2182" t="s">
        <v>4499</v>
      </c>
      <c r="D2182" t="s">
        <v>4500</v>
      </c>
      <c r="E2182">
        <v>24025</v>
      </c>
      <c r="F2182" t="s">
        <v>4505</v>
      </c>
      <c r="G2182">
        <v>39.514600000000002</v>
      </c>
      <c r="H2182">
        <v>-76.173100000000005</v>
      </c>
      <c r="I2182">
        <v>15612</v>
      </c>
      <c r="J2182">
        <v>15612</v>
      </c>
      <c r="K2182">
        <f t="shared" si="375"/>
        <v>9.6557951283005057</v>
      </c>
      <c r="L2182">
        <v>929</v>
      </c>
      <c r="M2182" t="s">
        <v>19</v>
      </c>
      <c r="N2182" t="b">
        <v>1</v>
      </c>
      <c r="O2182" t="s">
        <v>330</v>
      </c>
      <c r="P2182" t="s">
        <v>4525</v>
      </c>
      <c r="Q2182">
        <v>1840005666</v>
      </c>
      <c r="R2182" t="str">
        <f t="shared" si="376"/>
        <v>small</v>
      </c>
      <c r="S2182">
        <f t="shared" si="377"/>
        <v>1</v>
      </c>
      <c r="T2182">
        <v>2181</v>
      </c>
      <c r="U2182">
        <f t="shared" si="378"/>
        <v>9.6557951283005057</v>
      </c>
      <c r="V2182">
        <f t="shared" si="379"/>
        <v>2181</v>
      </c>
      <c r="W2182" t="str">
        <f t="shared" si="380"/>
        <v/>
      </c>
      <c r="X2182" t="str">
        <f t="shared" si="381"/>
        <v/>
      </c>
      <c r="Y2182" t="str">
        <f t="shared" si="382"/>
        <v/>
      </c>
      <c r="Z2182" t="str">
        <f t="shared" si="383"/>
        <v/>
      </c>
      <c r="AA2182" t="str">
        <f t="shared" si="384"/>
        <v/>
      </c>
      <c r="AB2182" t="str">
        <f t="shared" si="385"/>
        <v/>
      </c>
    </row>
    <row r="2183" spans="1:28" x14ac:dyDescent="0.45">
      <c r="A2183" t="s">
        <v>2535</v>
      </c>
      <c r="B2183" t="s">
        <v>2535</v>
      </c>
      <c r="C2183" t="s">
        <v>2998</v>
      </c>
      <c r="D2183" t="s">
        <v>2957</v>
      </c>
      <c r="E2183">
        <v>6111</v>
      </c>
      <c r="F2183" t="s">
        <v>3026</v>
      </c>
      <c r="G2183">
        <v>34.398899999999998</v>
      </c>
      <c r="H2183">
        <v>-118.9181</v>
      </c>
      <c r="I2183">
        <v>15692</v>
      </c>
      <c r="J2183">
        <v>15610</v>
      </c>
      <c r="K2183">
        <f t="shared" si="375"/>
        <v>9.6556670135094773</v>
      </c>
      <c r="L2183">
        <v>1791</v>
      </c>
      <c r="M2183" t="s">
        <v>19</v>
      </c>
      <c r="N2183" t="b">
        <v>1</v>
      </c>
      <c r="O2183" t="s">
        <v>20</v>
      </c>
      <c r="P2183" t="s">
        <v>3109</v>
      </c>
      <c r="Q2183">
        <v>1840020471</v>
      </c>
      <c r="R2183" t="str">
        <f t="shared" si="376"/>
        <v>small</v>
      </c>
      <c r="S2183">
        <f t="shared" si="377"/>
        <v>1</v>
      </c>
      <c r="T2183">
        <v>2182</v>
      </c>
      <c r="U2183">
        <f t="shared" si="378"/>
        <v>9.6556670135094773</v>
      </c>
      <c r="V2183">
        <f t="shared" si="379"/>
        <v>2182</v>
      </c>
      <c r="W2183" t="str">
        <f t="shared" si="380"/>
        <v/>
      </c>
      <c r="X2183" t="str">
        <f t="shared" si="381"/>
        <v/>
      </c>
      <c r="Y2183" t="str">
        <f t="shared" si="382"/>
        <v/>
      </c>
      <c r="Z2183" t="str">
        <f t="shared" si="383"/>
        <v/>
      </c>
      <c r="AA2183" t="str">
        <f t="shared" si="384"/>
        <v/>
      </c>
      <c r="AB2183" t="str">
        <f t="shared" si="385"/>
        <v/>
      </c>
    </row>
    <row r="2184" spans="1:28" x14ac:dyDescent="0.45">
      <c r="A2184" t="s">
        <v>1398</v>
      </c>
      <c r="B2184" t="s">
        <v>1398</v>
      </c>
      <c r="C2184" t="s">
        <v>3789</v>
      </c>
      <c r="D2184" t="s">
        <v>3790</v>
      </c>
      <c r="E2184">
        <v>17031</v>
      </c>
      <c r="F2184" t="s">
        <v>2551</v>
      </c>
      <c r="G2184">
        <v>41.807200000000002</v>
      </c>
      <c r="H2184">
        <v>-87.874099999999999</v>
      </c>
      <c r="I2184">
        <v>15610</v>
      </c>
      <c r="J2184">
        <v>15610</v>
      </c>
      <c r="K2184">
        <f t="shared" si="375"/>
        <v>9.6556670135094773</v>
      </c>
      <c r="L2184">
        <v>2388</v>
      </c>
      <c r="M2184" t="s">
        <v>19</v>
      </c>
      <c r="N2184" t="b">
        <v>1</v>
      </c>
      <c r="O2184" t="s">
        <v>596</v>
      </c>
      <c r="P2184">
        <v>60525</v>
      </c>
      <c r="Q2184">
        <v>1840011255</v>
      </c>
      <c r="R2184" t="str">
        <f t="shared" si="376"/>
        <v>small</v>
      </c>
      <c r="S2184">
        <f t="shared" si="377"/>
        <v>1</v>
      </c>
      <c r="T2184">
        <v>2183</v>
      </c>
      <c r="U2184">
        <f t="shared" si="378"/>
        <v>9.6556670135094773</v>
      </c>
      <c r="V2184">
        <f t="shared" si="379"/>
        <v>2183</v>
      </c>
      <c r="W2184" t="str">
        <f t="shared" si="380"/>
        <v/>
      </c>
      <c r="X2184" t="str">
        <f t="shared" si="381"/>
        <v/>
      </c>
      <c r="Y2184" t="str">
        <f t="shared" si="382"/>
        <v/>
      </c>
      <c r="Z2184" t="str">
        <f t="shared" si="383"/>
        <v/>
      </c>
      <c r="AA2184" t="str">
        <f t="shared" si="384"/>
        <v/>
      </c>
      <c r="AB2184" t="str">
        <f t="shared" si="385"/>
        <v/>
      </c>
    </row>
    <row r="2185" spans="1:28" x14ac:dyDescent="0.45">
      <c r="A2185" t="s">
        <v>4632</v>
      </c>
      <c r="B2185" t="s">
        <v>4632</v>
      </c>
      <c r="C2185" t="s">
        <v>4580</v>
      </c>
      <c r="D2185" t="s">
        <v>899</v>
      </c>
      <c r="E2185">
        <v>39035</v>
      </c>
      <c r="F2185" t="s">
        <v>4584</v>
      </c>
      <c r="G2185">
        <v>41.369500000000002</v>
      </c>
      <c r="H2185">
        <v>-81.814999999999998</v>
      </c>
      <c r="I2185">
        <v>15608</v>
      </c>
      <c r="J2185">
        <v>15608</v>
      </c>
      <c r="K2185">
        <f t="shared" si="375"/>
        <v>9.6555388823029471</v>
      </c>
      <c r="L2185">
        <v>747</v>
      </c>
      <c r="M2185" t="s">
        <v>19</v>
      </c>
      <c r="N2185" t="b">
        <v>1</v>
      </c>
      <c r="O2185" t="s">
        <v>330</v>
      </c>
      <c r="P2185">
        <v>44130</v>
      </c>
      <c r="Q2185">
        <v>1840000614</v>
      </c>
      <c r="R2185" t="str">
        <f t="shared" si="376"/>
        <v>small</v>
      </c>
      <c r="S2185">
        <f t="shared" si="377"/>
        <v>1</v>
      </c>
      <c r="T2185">
        <v>2184</v>
      </c>
      <c r="U2185">
        <f t="shared" si="378"/>
        <v>9.6555388823029471</v>
      </c>
      <c r="V2185">
        <f t="shared" si="379"/>
        <v>2184</v>
      </c>
      <c r="W2185" t="str">
        <f t="shared" si="380"/>
        <v/>
      </c>
      <c r="X2185" t="str">
        <f t="shared" si="381"/>
        <v/>
      </c>
      <c r="Y2185" t="str">
        <f t="shared" si="382"/>
        <v/>
      </c>
      <c r="Z2185" t="str">
        <f t="shared" si="383"/>
        <v/>
      </c>
      <c r="AA2185" t="str">
        <f t="shared" si="384"/>
        <v/>
      </c>
      <c r="AB2185" t="str">
        <f t="shared" si="385"/>
        <v/>
      </c>
    </row>
    <row r="2186" spans="1:28" x14ac:dyDescent="0.45">
      <c r="A2186" t="s">
        <v>2515</v>
      </c>
      <c r="B2186" t="s">
        <v>2515</v>
      </c>
      <c r="C2186" t="s">
        <v>3778</v>
      </c>
      <c r="D2186" t="s">
        <v>3779</v>
      </c>
      <c r="E2186">
        <v>50021</v>
      </c>
      <c r="F2186" t="s">
        <v>2515</v>
      </c>
      <c r="G2186">
        <v>43.609099999999998</v>
      </c>
      <c r="H2186">
        <v>-72.978200000000001</v>
      </c>
      <c r="I2186">
        <v>18765</v>
      </c>
      <c r="J2186">
        <v>15601</v>
      </c>
      <c r="K2186">
        <f t="shared" si="375"/>
        <v>9.65509029374725</v>
      </c>
      <c r="L2186">
        <v>797</v>
      </c>
      <c r="M2186" t="s">
        <v>19</v>
      </c>
      <c r="N2186" t="b">
        <v>1</v>
      </c>
      <c r="O2186" t="s">
        <v>330</v>
      </c>
      <c r="P2186" t="s">
        <v>3787</v>
      </c>
      <c r="Q2186">
        <v>1840002632</v>
      </c>
      <c r="R2186" t="str">
        <f t="shared" si="376"/>
        <v>small</v>
      </c>
      <c r="S2186">
        <f t="shared" si="377"/>
        <v>1</v>
      </c>
      <c r="T2186">
        <v>2185</v>
      </c>
      <c r="U2186">
        <f t="shared" si="378"/>
        <v>9.65509029374725</v>
      </c>
      <c r="V2186">
        <f t="shared" si="379"/>
        <v>2185</v>
      </c>
      <c r="W2186" t="str">
        <f t="shared" si="380"/>
        <v/>
      </c>
      <c r="X2186" t="str">
        <f t="shared" si="381"/>
        <v/>
      </c>
      <c r="Y2186" t="str">
        <f t="shared" si="382"/>
        <v/>
      </c>
      <c r="Z2186" t="str">
        <f t="shared" si="383"/>
        <v/>
      </c>
      <c r="AA2186" t="str">
        <f t="shared" si="384"/>
        <v/>
      </c>
      <c r="AB2186" t="str">
        <f t="shared" si="385"/>
        <v/>
      </c>
    </row>
    <row r="2187" spans="1:28" x14ac:dyDescent="0.45">
      <c r="A2187" t="s">
        <v>2911</v>
      </c>
      <c r="B2187" t="s">
        <v>2911</v>
      </c>
      <c r="C2187" t="s">
        <v>2854</v>
      </c>
      <c r="D2187" t="s">
        <v>2855</v>
      </c>
      <c r="E2187">
        <v>42003</v>
      </c>
      <c r="F2187" t="s">
        <v>2856</v>
      </c>
      <c r="G2187">
        <v>40.444200000000002</v>
      </c>
      <c r="H2187">
        <v>-79.8733</v>
      </c>
      <c r="I2187">
        <v>15586</v>
      </c>
      <c r="J2187">
        <v>15586</v>
      </c>
      <c r="K2187">
        <f t="shared" si="375"/>
        <v>9.6541283544035057</v>
      </c>
      <c r="L2187">
        <v>2673</v>
      </c>
      <c r="M2187" t="s">
        <v>19</v>
      </c>
      <c r="N2187" t="b">
        <v>1</v>
      </c>
      <c r="O2187" t="s">
        <v>330</v>
      </c>
      <c r="P2187">
        <v>15221</v>
      </c>
      <c r="Q2187">
        <v>1840001278</v>
      </c>
      <c r="R2187" t="str">
        <f t="shared" si="376"/>
        <v>small</v>
      </c>
      <c r="S2187">
        <f t="shared" si="377"/>
        <v>1</v>
      </c>
      <c r="T2187">
        <v>2186</v>
      </c>
      <c r="U2187">
        <f t="shared" si="378"/>
        <v>9.6541283544035057</v>
      </c>
      <c r="V2187">
        <f t="shared" si="379"/>
        <v>2186</v>
      </c>
      <c r="W2187" t="str">
        <f t="shared" si="380"/>
        <v/>
      </c>
      <c r="X2187" t="str">
        <f t="shared" si="381"/>
        <v/>
      </c>
      <c r="Y2187" t="str">
        <f t="shared" si="382"/>
        <v/>
      </c>
      <c r="Z2187" t="str">
        <f t="shared" si="383"/>
        <v/>
      </c>
      <c r="AA2187" t="str">
        <f t="shared" si="384"/>
        <v/>
      </c>
      <c r="AB2187" t="str">
        <f t="shared" si="385"/>
        <v/>
      </c>
    </row>
    <row r="2188" spans="1:28" x14ac:dyDescent="0.45">
      <c r="A2188" t="s">
        <v>5306</v>
      </c>
      <c r="B2188" t="s">
        <v>5306</v>
      </c>
      <c r="C2188" t="s">
        <v>5269</v>
      </c>
      <c r="D2188" t="s">
        <v>766</v>
      </c>
      <c r="E2188">
        <v>41065</v>
      </c>
      <c r="F2188" t="s">
        <v>3108</v>
      </c>
      <c r="G2188">
        <v>45.604900000000001</v>
      </c>
      <c r="H2188">
        <v>-121.1819</v>
      </c>
      <c r="I2188">
        <v>20197</v>
      </c>
      <c r="J2188">
        <v>15572</v>
      </c>
      <c r="K2188">
        <f t="shared" si="375"/>
        <v>9.6532297087303469</v>
      </c>
      <c r="L2188">
        <v>915</v>
      </c>
      <c r="M2188" t="s">
        <v>19</v>
      </c>
      <c r="N2188" t="b">
        <v>1</v>
      </c>
      <c r="O2188" t="s">
        <v>20</v>
      </c>
      <c r="P2188">
        <v>97058</v>
      </c>
      <c r="Q2188">
        <v>1840021212</v>
      </c>
      <c r="R2188" t="str">
        <f t="shared" si="376"/>
        <v>small</v>
      </c>
      <c r="S2188">
        <f t="shared" si="377"/>
        <v>1</v>
      </c>
      <c r="T2188">
        <v>2187</v>
      </c>
      <c r="U2188">
        <f t="shared" si="378"/>
        <v>9.6532297087303469</v>
      </c>
      <c r="V2188">
        <f t="shared" si="379"/>
        <v>2187</v>
      </c>
      <c r="W2188" t="str">
        <f t="shared" si="380"/>
        <v/>
      </c>
      <c r="X2188" t="str">
        <f t="shared" si="381"/>
        <v/>
      </c>
      <c r="Y2188" t="str">
        <f t="shared" si="382"/>
        <v/>
      </c>
      <c r="Z2188" t="str">
        <f t="shared" si="383"/>
        <v/>
      </c>
      <c r="AA2188" t="str">
        <f t="shared" si="384"/>
        <v/>
      </c>
      <c r="AB2188" t="str">
        <f t="shared" si="385"/>
        <v/>
      </c>
    </row>
    <row r="2189" spans="1:28" x14ac:dyDescent="0.45">
      <c r="A2189" t="s">
        <v>401</v>
      </c>
      <c r="B2189" t="s">
        <v>401</v>
      </c>
      <c r="C2189" t="s">
        <v>2854</v>
      </c>
      <c r="D2189" t="s">
        <v>2855</v>
      </c>
      <c r="E2189">
        <v>42133</v>
      </c>
      <c r="F2189" t="s">
        <v>540</v>
      </c>
      <c r="G2189">
        <v>39.811799999999998</v>
      </c>
      <c r="H2189">
        <v>-76.983500000000006</v>
      </c>
      <c r="I2189">
        <v>67480</v>
      </c>
      <c r="J2189">
        <v>15561</v>
      </c>
      <c r="K2189">
        <f t="shared" si="375"/>
        <v>9.65252306301951</v>
      </c>
      <c r="L2189">
        <v>1625</v>
      </c>
      <c r="M2189" t="s">
        <v>19</v>
      </c>
      <c r="N2189" t="b">
        <v>1</v>
      </c>
      <c r="O2189" t="s">
        <v>330</v>
      </c>
      <c r="P2189" t="s">
        <v>2942</v>
      </c>
      <c r="Q2189">
        <v>1840001450</v>
      </c>
      <c r="R2189" t="str">
        <f t="shared" si="376"/>
        <v>small</v>
      </c>
      <c r="S2189">
        <f t="shared" si="377"/>
        <v>1</v>
      </c>
      <c r="T2189">
        <v>2188</v>
      </c>
      <c r="U2189">
        <f t="shared" si="378"/>
        <v>9.65252306301951</v>
      </c>
      <c r="V2189">
        <f t="shared" si="379"/>
        <v>2188</v>
      </c>
      <c r="W2189" t="str">
        <f t="shared" si="380"/>
        <v/>
      </c>
      <c r="X2189" t="str">
        <f t="shared" si="381"/>
        <v/>
      </c>
      <c r="Y2189" t="str">
        <f t="shared" si="382"/>
        <v/>
      </c>
      <c r="Z2189" t="str">
        <f t="shared" si="383"/>
        <v/>
      </c>
      <c r="AA2189" t="str">
        <f t="shared" si="384"/>
        <v/>
      </c>
      <c r="AB2189" t="str">
        <f t="shared" si="385"/>
        <v/>
      </c>
    </row>
    <row r="2190" spans="1:28" x14ac:dyDescent="0.45">
      <c r="A2190" t="s">
        <v>2004</v>
      </c>
      <c r="B2190" t="s">
        <v>2004</v>
      </c>
      <c r="C2190" t="s">
        <v>1679</v>
      </c>
      <c r="D2190" t="s">
        <v>1680</v>
      </c>
      <c r="E2190">
        <v>48201</v>
      </c>
      <c r="F2190" t="s">
        <v>1710</v>
      </c>
      <c r="G2190">
        <v>29.992000000000001</v>
      </c>
      <c r="H2190">
        <v>-95.265600000000006</v>
      </c>
      <c r="I2190">
        <v>15561</v>
      </c>
      <c r="J2190">
        <v>15561</v>
      </c>
      <c r="K2190">
        <f t="shared" si="375"/>
        <v>9.65252306301951</v>
      </c>
      <c r="L2190">
        <v>609</v>
      </c>
      <c r="M2190" t="s">
        <v>19</v>
      </c>
      <c r="N2190" t="b">
        <v>1</v>
      </c>
      <c r="O2190" t="s">
        <v>596</v>
      </c>
      <c r="P2190" t="s">
        <v>2005</v>
      </c>
      <c r="Q2190">
        <v>1840020926</v>
      </c>
      <c r="R2190" t="str">
        <f t="shared" si="376"/>
        <v>small</v>
      </c>
      <c r="S2190">
        <f t="shared" si="377"/>
        <v>1</v>
      </c>
      <c r="T2190">
        <v>2189</v>
      </c>
      <c r="U2190">
        <f t="shared" si="378"/>
        <v>9.65252306301951</v>
      </c>
      <c r="V2190">
        <f t="shared" si="379"/>
        <v>2189</v>
      </c>
      <c r="W2190" t="str">
        <f t="shared" si="380"/>
        <v/>
      </c>
      <c r="X2190" t="str">
        <f t="shared" si="381"/>
        <v/>
      </c>
      <c r="Y2190" t="str">
        <f t="shared" si="382"/>
        <v/>
      </c>
      <c r="Z2190" t="str">
        <f t="shared" si="383"/>
        <v/>
      </c>
      <c r="AA2190" t="str">
        <f t="shared" si="384"/>
        <v/>
      </c>
      <c r="AB2190" t="str">
        <f t="shared" si="385"/>
        <v/>
      </c>
    </row>
    <row r="2191" spans="1:28" x14ac:dyDescent="0.45">
      <c r="A2191" t="s">
        <v>3713</v>
      </c>
      <c r="B2191" t="s">
        <v>3713</v>
      </c>
      <c r="C2191" t="s">
        <v>3626</v>
      </c>
      <c r="D2191" t="s">
        <v>3627</v>
      </c>
      <c r="E2191">
        <v>1073</v>
      </c>
      <c r="F2191" t="s">
        <v>60</v>
      </c>
      <c r="G2191">
        <v>33.423699999999997</v>
      </c>
      <c r="H2191">
        <v>-87.022300000000001</v>
      </c>
      <c r="I2191">
        <v>15561</v>
      </c>
      <c r="J2191">
        <v>15561</v>
      </c>
      <c r="K2191">
        <f t="shared" si="375"/>
        <v>9.65252306301951</v>
      </c>
      <c r="L2191">
        <v>309</v>
      </c>
      <c r="M2191" t="s">
        <v>19</v>
      </c>
      <c r="N2191" t="b">
        <v>1</v>
      </c>
      <c r="O2191" t="s">
        <v>596</v>
      </c>
      <c r="P2191" t="s">
        <v>3714</v>
      </c>
      <c r="Q2191">
        <v>1840014796</v>
      </c>
      <c r="R2191" t="str">
        <f t="shared" si="376"/>
        <v>small</v>
      </c>
      <c r="S2191">
        <f t="shared" si="377"/>
        <v>1</v>
      </c>
      <c r="T2191">
        <v>2190</v>
      </c>
      <c r="U2191">
        <f t="shared" si="378"/>
        <v>9.65252306301951</v>
      </c>
      <c r="V2191">
        <f t="shared" si="379"/>
        <v>2190</v>
      </c>
      <c r="W2191" t="str">
        <f t="shared" si="380"/>
        <v/>
      </c>
      <c r="X2191" t="str">
        <f t="shared" si="381"/>
        <v/>
      </c>
      <c r="Y2191" t="str">
        <f t="shared" si="382"/>
        <v/>
      </c>
      <c r="Z2191" t="str">
        <f t="shared" si="383"/>
        <v/>
      </c>
      <c r="AA2191" t="str">
        <f t="shared" si="384"/>
        <v/>
      </c>
      <c r="AB2191" t="str">
        <f t="shared" si="385"/>
        <v/>
      </c>
    </row>
    <row r="2192" spans="1:28" x14ac:dyDescent="0.45">
      <c r="A2192" t="s">
        <v>811</v>
      </c>
      <c r="B2192" t="s">
        <v>811</v>
      </c>
      <c r="C2192" t="s">
        <v>966</v>
      </c>
      <c r="D2192" t="s">
        <v>967</v>
      </c>
      <c r="E2192">
        <v>12105</v>
      </c>
      <c r="F2192" t="s">
        <v>668</v>
      </c>
      <c r="G2192">
        <v>28.096599999999999</v>
      </c>
      <c r="H2192">
        <v>-81.800700000000006</v>
      </c>
      <c r="I2192">
        <v>15540</v>
      </c>
      <c r="J2192">
        <v>15540</v>
      </c>
      <c r="K2192">
        <f t="shared" si="375"/>
        <v>9.6511726239216387</v>
      </c>
      <c r="L2192">
        <v>445</v>
      </c>
      <c r="M2192" t="s">
        <v>19</v>
      </c>
      <c r="N2192" t="b">
        <v>1</v>
      </c>
      <c r="O2192" t="s">
        <v>330</v>
      </c>
      <c r="P2192" t="s">
        <v>1289</v>
      </c>
      <c r="Q2192">
        <v>1840014127</v>
      </c>
      <c r="R2192" t="str">
        <f t="shared" si="376"/>
        <v>small</v>
      </c>
      <c r="S2192">
        <f t="shared" si="377"/>
        <v>1</v>
      </c>
      <c r="T2192">
        <v>2191</v>
      </c>
      <c r="U2192">
        <f t="shared" si="378"/>
        <v>9.6511726239216387</v>
      </c>
      <c r="V2192">
        <f t="shared" si="379"/>
        <v>2191</v>
      </c>
      <c r="W2192" t="str">
        <f t="shared" si="380"/>
        <v/>
      </c>
      <c r="X2192" t="str">
        <f t="shared" si="381"/>
        <v/>
      </c>
      <c r="Y2192" t="str">
        <f t="shared" si="382"/>
        <v/>
      </c>
      <c r="Z2192" t="str">
        <f t="shared" si="383"/>
        <v/>
      </c>
      <c r="AA2192" t="str">
        <f t="shared" si="384"/>
        <v/>
      </c>
      <c r="AB2192" t="str">
        <f t="shared" si="385"/>
        <v/>
      </c>
    </row>
    <row r="2193" spans="1:28" x14ac:dyDescent="0.45">
      <c r="A2193" t="s">
        <v>2516</v>
      </c>
      <c r="B2193" t="s">
        <v>2516</v>
      </c>
      <c r="C2193" t="s">
        <v>5073</v>
      </c>
      <c r="D2193" t="s">
        <v>3683</v>
      </c>
      <c r="E2193">
        <v>20009</v>
      </c>
      <c r="F2193" t="s">
        <v>2525</v>
      </c>
      <c r="G2193">
        <v>38.359200000000001</v>
      </c>
      <c r="H2193">
        <v>-98.800700000000006</v>
      </c>
      <c r="I2193">
        <v>15712</v>
      </c>
      <c r="J2193">
        <v>15535</v>
      </c>
      <c r="K2193">
        <f t="shared" si="375"/>
        <v>9.6508508218271469</v>
      </c>
      <c r="L2193">
        <v>565</v>
      </c>
      <c r="M2193" t="s">
        <v>19</v>
      </c>
      <c r="N2193" t="b">
        <v>1</v>
      </c>
      <c r="O2193" t="s">
        <v>596</v>
      </c>
      <c r="P2193">
        <v>67530</v>
      </c>
      <c r="Q2193">
        <v>1840001656</v>
      </c>
      <c r="R2193" t="str">
        <f t="shared" si="376"/>
        <v>small</v>
      </c>
      <c r="S2193">
        <f t="shared" si="377"/>
        <v>1</v>
      </c>
      <c r="T2193">
        <v>2192</v>
      </c>
      <c r="U2193">
        <f t="shared" si="378"/>
        <v>9.6508508218271469</v>
      </c>
      <c r="V2193">
        <f t="shared" si="379"/>
        <v>2192</v>
      </c>
      <c r="W2193" t="str">
        <f t="shared" si="380"/>
        <v/>
      </c>
      <c r="X2193" t="str">
        <f t="shared" si="381"/>
        <v/>
      </c>
      <c r="Y2193" t="str">
        <f t="shared" si="382"/>
        <v/>
      </c>
      <c r="Z2193" t="str">
        <f t="shared" si="383"/>
        <v/>
      </c>
      <c r="AA2193" t="str">
        <f t="shared" si="384"/>
        <v/>
      </c>
      <c r="AB2193" t="str">
        <f t="shared" si="385"/>
        <v/>
      </c>
    </row>
    <row r="2194" spans="1:28" x14ac:dyDescent="0.45">
      <c r="A2194" t="s">
        <v>269</v>
      </c>
      <c r="B2194" t="s">
        <v>269</v>
      </c>
      <c r="C2194" t="s">
        <v>594</v>
      </c>
      <c r="D2194" t="s">
        <v>595</v>
      </c>
      <c r="E2194">
        <v>55009</v>
      </c>
      <c r="F2194" t="s">
        <v>631</v>
      </c>
      <c r="G2194">
        <v>44.459200000000003</v>
      </c>
      <c r="H2194">
        <v>-87.955299999999994</v>
      </c>
      <c r="I2194">
        <v>15524</v>
      </c>
      <c r="J2194">
        <v>15524</v>
      </c>
      <c r="K2194">
        <f t="shared" si="375"/>
        <v>9.6501424924887971</v>
      </c>
      <c r="L2194">
        <v>416</v>
      </c>
      <c r="M2194" t="s">
        <v>19</v>
      </c>
      <c r="N2194" t="b">
        <v>1</v>
      </c>
      <c r="O2194" t="s">
        <v>596</v>
      </c>
      <c r="P2194" t="s">
        <v>810</v>
      </c>
      <c r="Q2194">
        <v>1840000308</v>
      </c>
      <c r="R2194" t="str">
        <f t="shared" si="376"/>
        <v>small</v>
      </c>
      <c r="S2194">
        <f t="shared" si="377"/>
        <v>1</v>
      </c>
      <c r="T2194">
        <v>2193</v>
      </c>
      <c r="U2194">
        <f t="shared" si="378"/>
        <v>9.6501424924887971</v>
      </c>
      <c r="V2194">
        <f t="shared" si="379"/>
        <v>2193</v>
      </c>
      <c r="W2194" t="str">
        <f t="shared" si="380"/>
        <v/>
      </c>
      <c r="X2194" t="str">
        <f t="shared" si="381"/>
        <v/>
      </c>
      <c r="Y2194" t="str">
        <f t="shared" si="382"/>
        <v/>
      </c>
      <c r="Z2194" t="str">
        <f t="shared" si="383"/>
        <v/>
      </c>
      <c r="AA2194" t="str">
        <f t="shared" si="384"/>
        <v/>
      </c>
      <c r="AB2194" t="str">
        <f t="shared" si="385"/>
        <v/>
      </c>
    </row>
    <row r="2195" spans="1:28" x14ac:dyDescent="0.45">
      <c r="A2195" t="s">
        <v>1816</v>
      </c>
      <c r="B2195" t="s">
        <v>1816</v>
      </c>
      <c r="C2195" t="s">
        <v>1679</v>
      </c>
      <c r="D2195" t="s">
        <v>1680</v>
      </c>
      <c r="E2195">
        <v>48201</v>
      </c>
      <c r="F2195" t="s">
        <v>1710</v>
      </c>
      <c r="G2195">
        <v>29.715699999999998</v>
      </c>
      <c r="H2195">
        <v>-95.432100000000005</v>
      </c>
      <c r="I2195">
        <v>15516</v>
      </c>
      <c r="J2195">
        <v>15516</v>
      </c>
      <c r="K2195">
        <f t="shared" si="375"/>
        <v>9.6496270285598573</v>
      </c>
      <c r="L2195">
        <v>2989</v>
      </c>
      <c r="M2195" t="s">
        <v>19</v>
      </c>
      <c r="N2195" t="b">
        <v>1</v>
      </c>
      <c r="O2195" t="s">
        <v>596</v>
      </c>
      <c r="P2195">
        <v>77005</v>
      </c>
      <c r="Q2195">
        <v>1840022205</v>
      </c>
      <c r="R2195" t="str">
        <f t="shared" si="376"/>
        <v>small</v>
      </c>
      <c r="S2195">
        <f t="shared" si="377"/>
        <v>1</v>
      </c>
      <c r="T2195">
        <v>2194</v>
      </c>
      <c r="U2195">
        <f t="shared" si="378"/>
        <v>9.6496270285598573</v>
      </c>
      <c r="V2195">
        <f t="shared" si="379"/>
        <v>2194</v>
      </c>
      <c r="W2195" t="str">
        <f t="shared" si="380"/>
        <v/>
      </c>
      <c r="X2195" t="str">
        <f t="shared" si="381"/>
        <v/>
      </c>
      <c r="Y2195" t="str">
        <f t="shared" si="382"/>
        <v/>
      </c>
      <c r="Z2195" t="str">
        <f t="shared" si="383"/>
        <v/>
      </c>
      <c r="AA2195" t="str">
        <f t="shared" si="384"/>
        <v/>
      </c>
      <c r="AB2195" t="str">
        <f t="shared" si="385"/>
        <v/>
      </c>
    </row>
    <row r="2196" spans="1:28" x14ac:dyDescent="0.45">
      <c r="A2196" t="s">
        <v>2146</v>
      </c>
      <c r="B2196" t="s">
        <v>2146</v>
      </c>
      <c r="C2196" t="s">
        <v>5223</v>
      </c>
      <c r="D2196" t="s">
        <v>5224</v>
      </c>
      <c r="E2196">
        <v>21211</v>
      </c>
      <c r="F2196" t="s">
        <v>1755</v>
      </c>
      <c r="G2196">
        <v>38.2059</v>
      </c>
      <c r="H2196">
        <v>-85.230599999999995</v>
      </c>
      <c r="I2196">
        <v>22779</v>
      </c>
      <c r="J2196">
        <v>15514</v>
      </c>
      <c r="K2196">
        <f t="shared" si="375"/>
        <v>9.6494981210508168</v>
      </c>
      <c r="L2196">
        <v>723</v>
      </c>
      <c r="M2196" t="s">
        <v>19</v>
      </c>
      <c r="N2196" t="b">
        <v>1</v>
      </c>
      <c r="O2196" t="s">
        <v>330</v>
      </c>
      <c r="P2196" t="s">
        <v>5257</v>
      </c>
      <c r="Q2196">
        <v>1840015205</v>
      </c>
      <c r="R2196" t="str">
        <f t="shared" si="376"/>
        <v>small</v>
      </c>
      <c r="S2196">
        <f t="shared" si="377"/>
        <v>1</v>
      </c>
      <c r="T2196">
        <v>2195</v>
      </c>
      <c r="U2196">
        <f t="shared" si="378"/>
        <v>9.6494981210508168</v>
      </c>
      <c r="V2196">
        <f t="shared" si="379"/>
        <v>2195</v>
      </c>
      <c r="W2196" t="str">
        <f t="shared" si="380"/>
        <v/>
      </c>
      <c r="X2196" t="str">
        <f t="shared" si="381"/>
        <v/>
      </c>
      <c r="Y2196" t="str">
        <f t="shared" si="382"/>
        <v/>
      </c>
      <c r="Z2196" t="str">
        <f t="shared" si="383"/>
        <v/>
      </c>
      <c r="AA2196" t="str">
        <f t="shared" si="384"/>
        <v/>
      </c>
      <c r="AB2196" t="str">
        <f t="shared" si="385"/>
        <v/>
      </c>
    </row>
    <row r="2197" spans="1:28" x14ac:dyDescent="0.45">
      <c r="A2197" t="s">
        <v>1301</v>
      </c>
      <c r="B2197" t="s">
        <v>1301</v>
      </c>
      <c r="C2197" t="s">
        <v>4142</v>
      </c>
      <c r="D2197" t="s">
        <v>2864</v>
      </c>
      <c r="E2197">
        <v>18037</v>
      </c>
      <c r="F2197" t="s">
        <v>1384</v>
      </c>
      <c r="G2197">
        <v>38.393599999999999</v>
      </c>
      <c r="H2197">
        <v>-86.9405</v>
      </c>
      <c r="I2197">
        <v>16245</v>
      </c>
      <c r="J2197">
        <v>15503</v>
      </c>
      <c r="K2197">
        <f t="shared" si="375"/>
        <v>9.6487888325663622</v>
      </c>
      <c r="L2197">
        <v>451</v>
      </c>
      <c r="M2197" t="s">
        <v>19</v>
      </c>
      <c r="N2197" t="b">
        <v>1</v>
      </c>
      <c r="O2197" t="s">
        <v>4145</v>
      </c>
      <c r="P2197" t="s">
        <v>4215</v>
      </c>
      <c r="Q2197">
        <v>1840008646</v>
      </c>
      <c r="R2197" t="str">
        <f t="shared" si="376"/>
        <v>small</v>
      </c>
      <c r="S2197">
        <f t="shared" si="377"/>
        <v>1</v>
      </c>
      <c r="T2197">
        <v>2196</v>
      </c>
      <c r="U2197">
        <f t="shared" si="378"/>
        <v>9.6487888325663622</v>
      </c>
      <c r="V2197">
        <f t="shared" si="379"/>
        <v>2196</v>
      </c>
      <c r="W2197" t="str">
        <f t="shared" si="380"/>
        <v/>
      </c>
      <c r="X2197" t="str">
        <f t="shared" si="381"/>
        <v/>
      </c>
      <c r="Y2197" t="str">
        <f t="shared" si="382"/>
        <v/>
      </c>
      <c r="Z2197" t="str">
        <f t="shared" si="383"/>
        <v/>
      </c>
      <c r="AA2197" t="str">
        <f t="shared" si="384"/>
        <v/>
      </c>
      <c r="AB2197" t="str">
        <f t="shared" si="385"/>
        <v/>
      </c>
    </row>
    <row r="2198" spans="1:28" x14ac:dyDescent="0.45">
      <c r="A2198" t="s">
        <v>3648</v>
      </c>
      <c r="B2198" t="s">
        <v>3648</v>
      </c>
      <c r="C2198" t="s">
        <v>3626</v>
      </c>
      <c r="D2198" t="s">
        <v>3627</v>
      </c>
      <c r="E2198">
        <v>1043</v>
      </c>
      <c r="F2198" t="s">
        <v>3648</v>
      </c>
      <c r="G2198">
        <v>34.179099999999998</v>
      </c>
      <c r="H2198">
        <v>-86.840199999999996</v>
      </c>
      <c r="I2198">
        <v>19252</v>
      </c>
      <c r="J2198">
        <v>15496</v>
      </c>
      <c r="K2198">
        <f t="shared" si="375"/>
        <v>9.6483372050868326</v>
      </c>
      <c r="L2198">
        <v>309</v>
      </c>
      <c r="M2198" t="s">
        <v>19</v>
      </c>
      <c r="N2198" t="b">
        <v>1</v>
      </c>
      <c r="O2198" t="s">
        <v>596</v>
      </c>
      <c r="P2198" t="s">
        <v>3689</v>
      </c>
      <c r="Q2198">
        <v>1840001354</v>
      </c>
      <c r="R2198" t="str">
        <f t="shared" si="376"/>
        <v>small</v>
      </c>
      <c r="S2198">
        <f t="shared" si="377"/>
        <v>1</v>
      </c>
      <c r="T2198">
        <v>2197</v>
      </c>
      <c r="U2198">
        <f t="shared" si="378"/>
        <v>9.6483372050868326</v>
      </c>
      <c r="V2198">
        <f t="shared" si="379"/>
        <v>2197</v>
      </c>
      <c r="W2198" t="str">
        <f t="shared" si="380"/>
        <v/>
      </c>
      <c r="X2198" t="str">
        <f t="shared" si="381"/>
        <v/>
      </c>
      <c r="Y2198" t="str">
        <f t="shared" si="382"/>
        <v/>
      </c>
      <c r="Z2198" t="str">
        <f t="shared" si="383"/>
        <v/>
      </c>
      <c r="AA2198" t="str">
        <f t="shared" si="384"/>
        <v/>
      </c>
      <c r="AB2198" t="str">
        <f t="shared" si="385"/>
        <v/>
      </c>
    </row>
    <row r="2199" spans="1:28" x14ac:dyDescent="0.45">
      <c r="A2199" t="s">
        <v>2603</v>
      </c>
      <c r="B2199" t="s">
        <v>2603</v>
      </c>
      <c r="C2199" t="s">
        <v>2592</v>
      </c>
      <c r="D2199" t="s">
        <v>2593</v>
      </c>
      <c r="E2199">
        <v>47043</v>
      </c>
      <c r="F2199" t="s">
        <v>2603</v>
      </c>
      <c r="G2199">
        <v>36.063699999999997</v>
      </c>
      <c r="H2199">
        <v>-87.366100000000003</v>
      </c>
      <c r="I2199">
        <v>17066</v>
      </c>
      <c r="J2199">
        <v>15492</v>
      </c>
      <c r="K2199">
        <f t="shared" si="375"/>
        <v>9.6480790406346433</v>
      </c>
      <c r="L2199">
        <v>296</v>
      </c>
      <c r="M2199" t="s">
        <v>19</v>
      </c>
      <c r="N2199" t="b">
        <v>1</v>
      </c>
      <c r="O2199" t="s">
        <v>596</v>
      </c>
      <c r="P2199" t="s">
        <v>2662</v>
      </c>
      <c r="Q2199">
        <v>1840014468</v>
      </c>
      <c r="R2199" t="str">
        <f t="shared" si="376"/>
        <v>small</v>
      </c>
      <c r="S2199">
        <f t="shared" si="377"/>
        <v>1</v>
      </c>
      <c r="T2199">
        <v>2198</v>
      </c>
      <c r="U2199">
        <f t="shared" si="378"/>
        <v>9.6480790406346433</v>
      </c>
      <c r="V2199">
        <f t="shared" si="379"/>
        <v>2198</v>
      </c>
      <c r="W2199" t="str">
        <f t="shared" si="380"/>
        <v/>
      </c>
      <c r="X2199" t="str">
        <f t="shared" si="381"/>
        <v/>
      </c>
      <c r="Y2199" t="str">
        <f t="shared" si="382"/>
        <v/>
      </c>
      <c r="Z2199" t="str">
        <f t="shared" si="383"/>
        <v/>
      </c>
      <c r="AA2199" t="str">
        <f t="shared" si="384"/>
        <v/>
      </c>
      <c r="AB2199" t="str">
        <f t="shared" si="385"/>
        <v/>
      </c>
    </row>
    <row r="2200" spans="1:28" x14ac:dyDescent="0.45">
      <c r="A2200" t="s">
        <v>5006</v>
      </c>
      <c r="B2200" t="s">
        <v>5006</v>
      </c>
      <c r="C2200" t="s">
        <v>4960</v>
      </c>
      <c r="D2200" t="s">
        <v>2504</v>
      </c>
      <c r="E2200">
        <v>26055</v>
      </c>
      <c r="F2200" t="s">
        <v>4966</v>
      </c>
      <c r="G2200">
        <v>44.7545</v>
      </c>
      <c r="H2200">
        <v>-85.603399999999993</v>
      </c>
      <c r="I2200">
        <v>49690</v>
      </c>
      <c r="J2200">
        <v>15479</v>
      </c>
      <c r="K2200">
        <f t="shared" si="375"/>
        <v>9.6472395455738766</v>
      </c>
      <c r="L2200">
        <v>717</v>
      </c>
      <c r="M2200" t="s">
        <v>19</v>
      </c>
      <c r="N2200" t="b">
        <v>1</v>
      </c>
      <c r="O2200" t="s">
        <v>4149</v>
      </c>
      <c r="P2200" t="s">
        <v>5007</v>
      </c>
      <c r="Q2200">
        <v>1840003946</v>
      </c>
      <c r="R2200" t="str">
        <f t="shared" si="376"/>
        <v>small</v>
      </c>
      <c r="S2200">
        <f t="shared" si="377"/>
        <v>1</v>
      </c>
      <c r="T2200">
        <v>2199</v>
      </c>
      <c r="U2200">
        <f t="shared" si="378"/>
        <v>9.6472395455738766</v>
      </c>
      <c r="V2200">
        <f t="shared" si="379"/>
        <v>2199</v>
      </c>
      <c r="W2200" t="str">
        <f t="shared" si="380"/>
        <v/>
      </c>
      <c r="X2200" t="str">
        <f t="shared" si="381"/>
        <v/>
      </c>
      <c r="Y2200" t="str">
        <f t="shared" si="382"/>
        <v/>
      </c>
      <c r="Z2200" t="str">
        <f t="shared" si="383"/>
        <v/>
      </c>
      <c r="AA2200" t="str">
        <f t="shared" si="384"/>
        <v/>
      </c>
      <c r="AB2200" t="str">
        <f t="shared" si="385"/>
        <v/>
      </c>
    </row>
    <row r="2201" spans="1:28" x14ac:dyDescent="0.45">
      <c r="A2201" t="s">
        <v>4003</v>
      </c>
      <c r="B2201" t="s">
        <v>4003</v>
      </c>
      <c r="C2201" t="s">
        <v>4356</v>
      </c>
      <c r="D2201" t="s">
        <v>4357</v>
      </c>
      <c r="E2201">
        <v>4007</v>
      </c>
      <c r="F2201" t="s">
        <v>1657</v>
      </c>
      <c r="G2201">
        <v>34.243200000000002</v>
      </c>
      <c r="H2201">
        <v>-111.31950000000001</v>
      </c>
      <c r="I2201">
        <v>14372</v>
      </c>
      <c r="J2201">
        <v>15476</v>
      </c>
      <c r="K2201">
        <f t="shared" si="375"/>
        <v>9.6470457158204042</v>
      </c>
      <c r="L2201">
        <v>306</v>
      </c>
      <c r="M2201" t="s">
        <v>19</v>
      </c>
      <c r="N2201" t="b">
        <v>1</v>
      </c>
      <c r="O2201" t="s">
        <v>3112</v>
      </c>
      <c r="P2201" t="s">
        <v>4423</v>
      </c>
      <c r="Q2201">
        <v>1840022857</v>
      </c>
      <c r="R2201" t="str">
        <f t="shared" si="376"/>
        <v>small</v>
      </c>
      <c r="S2201">
        <f t="shared" si="377"/>
        <v>1</v>
      </c>
      <c r="T2201">
        <v>2200</v>
      </c>
      <c r="U2201">
        <f t="shared" si="378"/>
        <v>9.6470457158204042</v>
      </c>
      <c r="V2201">
        <f t="shared" si="379"/>
        <v>2200</v>
      </c>
      <c r="W2201" t="str">
        <f t="shared" si="380"/>
        <v/>
      </c>
      <c r="X2201" t="str">
        <f t="shared" si="381"/>
        <v/>
      </c>
      <c r="Y2201" t="str">
        <f t="shared" si="382"/>
        <v/>
      </c>
      <c r="Z2201" t="str">
        <f t="shared" si="383"/>
        <v/>
      </c>
      <c r="AA2201" t="str">
        <f t="shared" si="384"/>
        <v/>
      </c>
      <c r="AB2201" t="str">
        <f t="shared" si="385"/>
        <v/>
      </c>
    </row>
    <row r="2202" spans="1:28" x14ac:dyDescent="0.45">
      <c r="A2202" t="s">
        <v>2354</v>
      </c>
      <c r="B2202" t="s">
        <v>2354</v>
      </c>
      <c r="C2202" t="s">
        <v>2310</v>
      </c>
      <c r="D2202" t="s">
        <v>2311</v>
      </c>
      <c r="E2202">
        <v>37165</v>
      </c>
      <c r="F2202" t="s">
        <v>544</v>
      </c>
      <c r="G2202">
        <v>34.759700000000002</v>
      </c>
      <c r="H2202">
        <v>-79.478099999999998</v>
      </c>
      <c r="I2202">
        <v>20514</v>
      </c>
      <c r="J2202">
        <v>15473</v>
      </c>
      <c r="K2202">
        <f t="shared" si="375"/>
        <v>9.646851848489673</v>
      </c>
      <c r="L2202">
        <v>477</v>
      </c>
      <c r="M2202" t="s">
        <v>19</v>
      </c>
      <c r="N2202" t="b">
        <v>1</v>
      </c>
      <c r="O2202" t="s">
        <v>330</v>
      </c>
      <c r="P2202" t="s">
        <v>2355</v>
      </c>
      <c r="Q2202">
        <v>1840014631</v>
      </c>
      <c r="R2202" t="str">
        <f t="shared" si="376"/>
        <v>small</v>
      </c>
      <c r="S2202">
        <f t="shared" si="377"/>
        <v>1</v>
      </c>
      <c r="T2202">
        <v>2201</v>
      </c>
      <c r="U2202">
        <f t="shared" si="378"/>
        <v>9.646851848489673</v>
      </c>
      <c r="V2202">
        <f t="shared" si="379"/>
        <v>2201</v>
      </c>
      <c r="W2202" t="str">
        <f t="shared" si="380"/>
        <v/>
      </c>
      <c r="X2202" t="str">
        <f t="shared" si="381"/>
        <v/>
      </c>
      <c r="Y2202" t="str">
        <f t="shared" si="382"/>
        <v/>
      </c>
      <c r="Z2202" t="str">
        <f t="shared" si="383"/>
        <v/>
      </c>
      <c r="AA2202" t="str">
        <f t="shared" si="384"/>
        <v/>
      </c>
      <c r="AB2202" t="str">
        <f t="shared" si="385"/>
        <v/>
      </c>
    </row>
    <row r="2203" spans="1:28" x14ac:dyDescent="0.45">
      <c r="A2203" t="s">
        <v>947</v>
      </c>
      <c r="B2203" t="s">
        <v>947</v>
      </c>
      <c r="C2203" t="s">
        <v>3789</v>
      </c>
      <c r="D2203" t="s">
        <v>3790</v>
      </c>
      <c r="E2203">
        <v>17091</v>
      </c>
      <c r="F2203" t="s">
        <v>3800</v>
      </c>
      <c r="G2203">
        <v>41.163400000000003</v>
      </c>
      <c r="H2203">
        <v>-87.846599999999995</v>
      </c>
      <c r="I2203">
        <v>15471</v>
      </c>
      <c r="J2203">
        <v>15471</v>
      </c>
      <c r="K2203">
        <f t="shared" si="375"/>
        <v>9.6467225827190681</v>
      </c>
      <c r="L2203">
        <v>822</v>
      </c>
      <c r="M2203" t="s">
        <v>19</v>
      </c>
      <c r="N2203" t="b">
        <v>1</v>
      </c>
      <c r="O2203" t="s">
        <v>596</v>
      </c>
      <c r="P2203" t="s">
        <v>3943</v>
      </c>
      <c r="Q2203">
        <v>1840011693</v>
      </c>
      <c r="R2203" t="str">
        <f t="shared" si="376"/>
        <v>small</v>
      </c>
      <c r="S2203">
        <f t="shared" si="377"/>
        <v>1</v>
      </c>
      <c r="T2203">
        <v>2202</v>
      </c>
      <c r="U2203">
        <f t="shared" si="378"/>
        <v>9.6467225827190681</v>
      </c>
      <c r="V2203">
        <f t="shared" si="379"/>
        <v>2202</v>
      </c>
      <c r="W2203" t="str">
        <f t="shared" si="380"/>
        <v/>
      </c>
      <c r="X2203" t="str">
        <f t="shared" si="381"/>
        <v/>
      </c>
      <c r="Y2203" t="str">
        <f t="shared" si="382"/>
        <v/>
      </c>
      <c r="Z2203" t="str">
        <f t="shared" si="383"/>
        <v/>
      </c>
      <c r="AA2203" t="str">
        <f t="shared" si="384"/>
        <v/>
      </c>
      <c r="AB2203" t="str">
        <f t="shared" si="385"/>
        <v/>
      </c>
    </row>
    <row r="2204" spans="1:28" x14ac:dyDescent="0.45">
      <c r="A2204" t="s">
        <v>263</v>
      </c>
      <c r="B2204" t="s">
        <v>263</v>
      </c>
      <c r="C2204" t="s">
        <v>16</v>
      </c>
      <c r="D2204" t="s">
        <v>17</v>
      </c>
      <c r="E2204">
        <v>53011</v>
      </c>
      <c r="F2204" t="s">
        <v>58</v>
      </c>
      <c r="G2204">
        <v>45.581200000000003</v>
      </c>
      <c r="H2204">
        <v>-122.3433</v>
      </c>
      <c r="I2204">
        <v>15466</v>
      </c>
      <c r="J2204">
        <v>15466</v>
      </c>
      <c r="K2204">
        <f t="shared" si="375"/>
        <v>9.6463993451689802</v>
      </c>
      <c r="L2204">
        <v>1092</v>
      </c>
      <c r="M2204" t="s">
        <v>19</v>
      </c>
      <c r="N2204" t="b">
        <v>1</v>
      </c>
      <c r="O2204" t="s">
        <v>20</v>
      </c>
      <c r="P2204">
        <v>98671</v>
      </c>
      <c r="Q2204">
        <v>1840021190</v>
      </c>
      <c r="R2204" t="str">
        <f t="shared" si="376"/>
        <v>small</v>
      </c>
      <c r="S2204">
        <f t="shared" si="377"/>
        <v>1</v>
      </c>
      <c r="T2204">
        <v>2203</v>
      </c>
      <c r="U2204">
        <f t="shared" si="378"/>
        <v>9.6463993451689802</v>
      </c>
      <c r="V2204">
        <f t="shared" si="379"/>
        <v>2203</v>
      </c>
      <c r="W2204" t="str">
        <f t="shared" si="380"/>
        <v/>
      </c>
      <c r="X2204" t="str">
        <f t="shared" si="381"/>
        <v/>
      </c>
      <c r="Y2204" t="str">
        <f t="shared" si="382"/>
        <v/>
      </c>
      <c r="Z2204" t="str">
        <f t="shared" si="383"/>
        <v/>
      </c>
      <c r="AA2204" t="str">
        <f t="shared" si="384"/>
        <v/>
      </c>
      <c r="AB2204" t="str">
        <f t="shared" si="385"/>
        <v/>
      </c>
    </row>
    <row r="2205" spans="1:28" x14ac:dyDescent="0.45">
      <c r="A2205" t="s">
        <v>715</v>
      </c>
      <c r="B2205" t="s">
        <v>715</v>
      </c>
      <c r="C2205" t="s">
        <v>2998</v>
      </c>
      <c r="D2205" t="s">
        <v>2957</v>
      </c>
      <c r="E2205">
        <v>6077</v>
      </c>
      <c r="F2205" t="s">
        <v>3012</v>
      </c>
      <c r="G2205">
        <v>37.741500000000002</v>
      </c>
      <c r="H2205">
        <v>-121.1305</v>
      </c>
      <c r="I2205">
        <v>15463</v>
      </c>
      <c r="J2205">
        <v>15463</v>
      </c>
      <c r="K2205">
        <f t="shared" si="375"/>
        <v>9.6462053524754303</v>
      </c>
      <c r="L2205">
        <v>1125</v>
      </c>
      <c r="M2205" t="s">
        <v>19</v>
      </c>
      <c r="N2205" t="b">
        <v>1</v>
      </c>
      <c r="O2205" t="s">
        <v>20</v>
      </c>
      <c r="P2205">
        <v>95366</v>
      </c>
      <c r="Q2205">
        <v>1840020264</v>
      </c>
      <c r="R2205" t="str">
        <f t="shared" si="376"/>
        <v>small</v>
      </c>
      <c r="S2205">
        <f t="shared" si="377"/>
        <v>1</v>
      </c>
      <c r="T2205">
        <v>2204</v>
      </c>
      <c r="U2205">
        <f t="shared" si="378"/>
        <v>9.6462053524754303</v>
      </c>
      <c r="V2205">
        <f t="shared" si="379"/>
        <v>2204</v>
      </c>
      <c r="W2205" t="str">
        <f t="shared" si="380"/>
        <v/>
      </c>
      <c r="X2205" t="str">
        <f t="shared" si="381"/>
        <v/>
      </c>
      <c r="Y2205" t="str">
        <f t="shared" si="382"/>
        <v/>
      </c>
      <c r="Z2205" t="str">
        <f t="shared" si="383"/>
        <v/>
      </c>
      <c r="AA2205" t="str">
        <f t="shared" si="384"/>
        <v/>
      </c>
      <c r="AB2205" t="str">
        <f t="shared" si="385"/>
        <v/>
      </c>
    </row>
    <row r="2206" spans="1:28" x14ac:dyDescent="0.45">
      <c r="A2206" t="s">
        <v>4704</v>
      </c>
      <c r="B2206" t="s">
        <v>4704</v>
      </c>
      <c r="C2206" t="s">
        <v>4580</v>
      </c>
      <c r="D2206" t="s">
        <v>899</v>
      </c>
      <c r="E2206">
        <v>39089</v>
      </c>
      <c r="F2206" t="s">
        <v>4598</v>
      </c>
      <c r="G2206">
        <v>40.010899999999999</v>
      </c>
      <c r="H2206">
        <v>-82.715900000000005</v>
      </c>
      <c r="I2206">
        <v>15458</v>
      </c>
      <c r="J2206">
        <v>15458</v>
      </c>
      <c r="K2206">
        <f t="shared" si="375"/>
        <v>9.6458819476668172</v>
      </c>
      <c r="L2206">
        <v>207</v>
      </c>
      <c r="M2206" t="s">
        <v>19</v>
      </c>
      <c r="N2206" t="b">
        <v>1</v>
      </c>
      <c r="O2206" t="s">
        <v>330</v>
      </c>
      <c r="P2206" t="s">
        <v>4705</v>
      </c>
      <c r="Q2206">
        <v>1840001420</v>
      </c>
      <c r="R2206" t="str">
        <f t="shared" si="376"/>
        <v>small</v>
      </c>
      <c r="S2206">
        <f t="shared" si="377"/>
        <v>1</v>
      </c>
      <c r="T2206">
        <v>2205</v>
      </c>
      <c r="U2206">
        <f t="shared" si="378"/>
        <v>9.6458819476668172</v>
      </c>
      <c r="V2206">
        <f t="shared" si="379"/>
        <v>2205</v>
      </c>
      <c r="W2206" t="str">
        <f t="shared" si="380"/>
        <v/>
      </c>
      <c r="X2206" t="str">
        <f t="shared" si="381"/>
        <v/>
      </c>
      <c r="Y2206" t="str">
        <f t="shared" si="382"/>
        <v/>
      </c>
      <c r="Z2206" t="str">
        <f t="shared" si="383"/>
        <v/>
      </c>
      <c r="AA2206" t="str">
        <f t="shared" si="384"/>
        <v/>
      </c>
      <c r="AB2206" t="str">
        <f t="shared" si="385"/>
        <v/>
      </c>
    </row>
    <row r="2207" spans="1:28" x14ac:dyDescent="0.45">
      <c r="A2207" t="s">
        <v>1643</v>
      </c>
      <c r="B2207" t="s">
        <v>1643</v>
      </c>
      <c r="C2207" t="s">
        <v>1589</v>
      </c>
      <c r="D2207" t="s">
        <v>1590</v>
      </c>
      <c r="E2207">
        <v>35061</v>
      </c>
      <c r="F2207" t="s">
        <v>1604</v>
      </c>
      <c r="G2207">
        <v>34.809199999999997</v>
      </c>
      <c r="H2207">
        <v>-106.7663</v>
      </c>
      <c r="I2207">
        <v>66411</v>
      </c>
      <c r="J2207">
        <v>15454</v>
      </c>
      <c r="K2207">
        <f t="shared" si="375"/>
        <v>9.6456231484935291</v>
      </c>
      <c r="L2207">
        <v>374</v>
      </c>
      <c r="M2207" t="s">
        <v>19</v>
      </c>
      <c r="N2207" t="b">
        <v>1</v>
      </c>
      <c r="O2207" t="s">
        <v>1371</v>
      </c>
      <c r="P2207">
        <v>87031</v>
      </c>
      <c r="Q2207">
        <v>1840022814</v>
      </c>
      <c r="R2207" t="str">
        <f t="shared" si="376"/>
        <v>small</v>
      </c>
      <c r="S2207">
        <f t="shared" si="377"/>
        <v>1</v>
      </c>
      <c r="T2207">
        <v>2206</v>
      </c>
      <c r="U2207">
        <f t="shared" si="378"/>
        <v>9.6456231484935291</v>
      </c>
      <c r="V2207">
        <f t="shared" si="379"/>
        <v>2206</v>
      </c>
      <c r="W2207" t="str">
        <f t="shared" si="380"/>
        <v/>
      </c>
      <c r="X2207" t="str">
        <f t="shared" si="381"/>
        <v/>
      </c>
      <c r="Y2207" t="str">
        <f t="shared" si="382"/>
        <v/>
      </c>
      <c r="Z2207" t="str">
        <f t="shared" si="383"/>
        <v/>
      </c>
      <c r="AA2207" t="str">
        <f t="shared" si="384"/>
        <v/>
      </c>
      <c r="AB2207" t="str">
        <f t="shared" si="385"/>
        <v/>
      </c>
    </row>
    <row r="2208" spans="1:28" x14ac:dyDescent="0.45">
      <c r="A2208" t="s">
        <v>3639</v>
      </c>
      <c r="B2208" t="s">
        <v>3639</v>
      </c>
      <c r="C2208" t="s">
        <v>3626</v>
      </c>
      <c r="D2208" t="s">
        <v>3627</v>
      </c>
      <c r="E2208">
        <v>1121</v>
      </c>
      <c r="F2208" t="s">
        <v>3639</v>
      </c>
      <c r="G2208">
        <v>33.432899999999997</v>
      </c>
      <c r="H2208">
        <v>-86.0976</v>
      </c>
      <c r="I2208">
        <v>13298</v>
      </c>
      <c r="J2208">
        <v>15451</v>
      </c>
      <c r="K2208">
        <f t="shared" si="375"/>
        <v>9.6454290051504188</v>
      </c>
      <c r="L2208">
        <v>233</v>
      </c>
      <c r="M2208" t="s">
        <v>19</v>
      </c>
      <c r="N2208" t="b">
        <v>1</v>
      </c>
      <c r="O2208" t="s">
        <v>596</v>
      </c>
      <c r="P2208" t="s">
        <v>3640</v>
      </c>
      <c r="Q2208">
        <v>1840008244</v>
      </c>
      <c r="R2208" t="str">
        <f t="shared" si="376"/>
        <v>small</v>
      </c>
      <c r="S2208">
        <f t="shared" si="377"/>
        <v>1</v>
      </c>
      <c r="T2208">
        <v>2207</v>
      </c>
      <c r="U2208">
        <f t="shared" si="378"/>
        <v>9.6454290051504188</v>
      </c>
      <c r="V2208">
        <f t="shared" si="379"/>
        <v>2207</v>
      </c>
      <c r="W2208" t="str">
        <f t="shared" si="380"/>
        <v/>
      </c>
      <c r="X2208" t="str">
        <f t="shared" si="381"/>
        <v/>
      </c>
      <c r="Y2208" t="str">
        <f t="shared" si="382"/>
        <v/>
      </c>
      <c r="Z2208" t="str">
        <f t="shared" si="383"/>
        <v/>
      </c>
      <c r="AA2208" t="str">
        <f t="shared" si="384"/>
        <v/>
      </c>
      <c r="AB2208" t="str">
        <f t="shared" si="385"/>
        <v/>
      </c>
    </row>
    <row r="2209" spans="1:28" x14ac:dyDescent="0.45">
      <c r="A2209" t="s">
        <v>125</v>
      </c>
      <c r="B2209" t="s">
        <v>125</v>
      </c>
      <c r="C2209" t="s">
        <v>2484</v>
      </c>
      <c r="D2209" t="s">
        <v>2485</v>
      </c>
      <c r="E2209">
        <v>38093</v>
      </c>
      <c r="F2209" t="s">
        <v>2493</v>
      </c>
      <c r="G2209">
        <v>46.906500000000001</v>
      </c>
      <c r="H2209">
        <v>-98.692700000000002</v>
      </c>
      <c r="I2209">
        <v>15297</v>
      </c>
      <c r="J2209">
        <v>15440</v>
      </c>
      <c r="K2209">
        <f t="shared" si="375"/>
        <v>9.6447168235787668</v>
      </c>
      <c r="L2209">
        <v>465</v>
      </c>
      <c r="M2209" t="s">
        <v>19</v>
      </c>
      <c r="N2209" t="b">
        <v>1</v>
      </c>
      <c r="O2209" t="s">
        <v>596</v>
      </c>
      <c r="P2209" t="s">
        <v>2503</v>
      </c>
      <c r="Q2209">
        <v>1840000153</v>
      </c>
      <c r="R2209" t="str">
        <f t="shared" si="376"/>
        <v>small</v>
      </c>
      <c r="S2209">
        <f t="shared" si="377"/>
        <v>1</v>
      </c>
      <c r="T2209">
        <v>2208</v>
      </c>
      <c r="U2209">
        <f t="shared" si="378"/>
        <v>9.6447168235787668</v>
      </c>
      <c r="V2209">
        <f t="shared" si="379"/>
        <v>2208</v>
      </c>
      <c r="W2209" t="str">
        <f t="shared" si="380"/>
        <v/>
      </c>
      <c r="X2209" t="str">
        <f t="shared" si="381"/>
        <v/>
      </c>
      <c r="Y2209" t="str">
        <f t="shared" si="382"/>
        <v/>
      </c>
      <c r="Z2209" t="str">
        <f t="shared" si="383"/>
        <v/>
      </c>
      <c r="AA2209" t="str">
        <f t="shared" si="384"/>
        <v/>
      </c>
      <c r="AB2209" t="str">
        <f t="shared" si="385"/>
        <v/>
      </c>
    </row>
    <row r="2210" spans="1:28" x14ac:dyDescent="0.45">
      <c r="A2210" t="s">
        <v>2780</v>
      </c>
      <c r="B2210" t="s">
        <v>2780</v>
      </c>
      <c r="C2210" t="s">
        <v>3626</v>
      </c>
      <c r="D2210" t="s">
        <v>3627</v>
      </c>
      <c r="E2210">
        <v>1051</v>
      </c>
      <c r="F2210" t="s">
        <v>3653</v>
      </c>
      <c r="G2210">
        <v>32.503300000000003</v>
      </c>
      <c r="H2210">
        <v>-86.372900000000001</v>
      </c>
      <c r="I2210">
        <v>15413</v>
      </c>
      <c r="J2210">
        <v>15413</v>
      </c>
      <c r="K2210">
        <f t="shared" si="375"/>
        <v>9.6429665881467201</v>
      </c>
      <c r="L2210">
        <v>464</v>
      </c>
      <c r="M2210" t="s">
        <v>19</v>
      </c>
      <c r="N2210" t="b">
        <v>1</v>
      </c>
      <c r="O2210" t="s">
        <v>596</v>
      </c>
      <c r="P2210" t="s">
        <v>3680</v>
      </c>
      <c r="Q2210">
        <v>1840014877</v>
      </c>
      <c r="R2210" t="str">
        <f t="shared" si="376"/>
        <v>small</v>
      </c>
      <c r="S2210">
        <f t="shared" si="377"/>
        <v>1</v>
      </c>
      <c r="T2210">
        <v>2209</v>
      </c>
      <c r="U2210">
        <f t="shared" si="378"/>
        <v>9.6429665881467201</v>
      </c>
      <c r="V2210">
        <f t="shared" si="379"/>
        <v>2209</v>
      </c>
      <c r="W2210" t="str">
        <f t="shared" si="380"/>
        <v/>
      </c>
      <c r="X2210" t="str">
        <f t="shared" si="381"/>
        <v/>
      </c>
      <c r="Y2210" t="str">
        <f t="shared" si="382"/>
        <v/>
      </c>
      <c r="Z2210" t="str">
        <f t="shared" si="383"/>
        <v/>
      </c>
      <c r="AA2210" t="str">
        <f t="shared" si="384"/>
        <v/>
      </c>
      <c r="AB2210" t="str">
        <f t="shared" si="385"/>
        <v/>
      </c>
    </row>
    <row r="2211" spans="1:28" x14ac:dyDescent="0.45">
      <c r="A2211" t="s">
        <v>1414</v>
      </c>
      <c r="B2211" t="s">
        <v>1414</v>
      </c>
      <c r="C2211" t="s">
        <v>3529</v>
      </c>
      <c r="D2211" t="s">
        <v>1892</v>
      </c>
      <c r="E2211">
        <v>8123</v>
      </c>
      <c r="F2211" t="s">
        <v>3533</v>
      </c>
      <c r="G2211">
        <v>40.3491</v>
      </c>
      <c r="H2211">
        <v>-104.949</v>
      </c>
      <c r="I2211">
        <v>21313</v>
      </c>
      <c r="J2211">
        <v>15389</v>
      </c>
      <c r="K2211">
        <f t="shared" si="375"/>
        <v>9.6414082474638523</v>
      </c>
      <c r="L2211">
        <v>430</v>
      </c>
      <c r="M2211" t="s">
        <v>19</v>
      </c>
      <c r="N2211" t="b">
        <v>1</v>
      </c>
      <c r="O2211" t="s">
        <v>1371</v>
      </c>
      <c r="P2211">
        <v>80534</v>
      </c>
      <c r="Q2211">
        <v>1840021369</v>
      </c>
      <c r="R2211" t="str">
        <f t="shared" si="376"/>
        <v>small</v>
      </c>
      <c r="S2211">
        <f t="shared" si="377"/>
        <v>1</v>
      </c>
      <c r="T2211">
        <v>2210</v>
      </c>
      <c r="U2211">
        <f t="shared" si="378"/>
        <v>9.6414082474638523</v>
      </c>
      <c r="V2211">
        <f t="shared" si="379"/>
        <v>2210</v>
      </c>
      <c r="W2211" t="str">
        <f t="shared" si="380"/>
        <v/>
      </c>
      <c r="X2211" t="str">
        <f t="shared" si="381"/>
        <v/>
      </c>
      <c r="Y2211" t="str">
        <f t="shared" si="382"/>
        <v/>
      </c>
      <c r="Z2211" t="str">
        <f t="shared" si="383"/>
        <v/>
      </c>
      <c r="AA2211" t="str">
        <f t="shared" si="384"/>
        <v/>
      </c>
      <c r="AB2211" t="str">
        <f t="shared" si="385"/>
        <v/>
      </c>
    </row>
    <row r="2212" spans="1:28" x14ac:dyDescent="0.45">
      <c r="A2212" t="s">
        <v>2772</v>
      </c>
      <c r="B2212" t="s">
        <v>2772</v>
      </c>
      <c r="C2212" t="s">
        <v>2703</v>
      </c>
      <c r="D2212" t="s">
        <v>2129</v>
      </c>
      <c r="E2212">
        <v>36059</v>
      </c>
      <c r="F2212" t="s">
        <v>1010</v>
      </c>
      <c r="G2212">
        <v>40.759900000000002</v>
      </c>
      <c r="H2212">
        <v>-73.589100000000002</v>
      </c>
      <c r="I2212">
        <v>15384</v>
      </c>
      <c r="J2212">
        <v>15384</v>
      </c>
      <c r="K2212">
        <f t="shared" si="375"/>
        <v>9.6410832872686161</v>
      </c>
      <c r="L2212">
        <v>2534</v>
      </c>
      <c r="M2212" t="s">
        <v>19</v>
      </c>
      <c r="N2212" t="b">
        <v>1</v>
      </c>
      <c r="O2212" t="s">
        <v>330</v>
      </c>
      <c r="P2212">
        <v>11590</v>
      </c>
      <c r="Q2212">
        <v>1840005332</v>
      </c>
      <c r="R2212" t="str">
        <f t="shared" si="376"/>
        <v>small</v>
      </c>
      <c r="S2212">
        <f t="shared" si="377"/>
        <v>1</v>
      </c>
      <c r="T2212">
        <v>2211</v>
      </c>
      <c r="U2212">
        <f t="shared" si="378"/>
        <v>9.6410832872686161</v>
      </c>
      <c r="V2212">
        <f t="shared" si="379"/>
        <v>2211</v>
      </c>
      <c r="W2212" t="str">
        <f t="shared" si="380"/>
        <v/>
      </c>
      <c r="X2212" t="str">
        <f t="shared" si="381"/>
        <v/>
      </c>
      <c r="Y2212" t="str">
        <f t="shared" si="382"/>
        <v/>
      </c>
      <c r="Z2212" t="str">
        <f t="shared" si="383"/>
        <v/>
      </c>
      <c r="AA2212" t="str">
        <f t="shared" si="384"/>
        <v/>
      </c>
      <c r="AB2212" t="str">
        <f t="shared" si="385"/>
        <v/>
      </c>
    </row>
    <row r="2213" spans="1:28" x14ac:dyDescent="0.45">
      <c r="A2213" t="s">
        <v>959</v>
      </c>
      <c r="B2213" t="s">
        <v>959</v>
      </c>
      <c r="C2213" t="s">
        <v>4142</v>
      </c>
      <c r="D2213" t="s">
        <v>2864</v>
      </c>
      <c r="E2213">
        <v>18003</v>
      </c>
      <c r="F2213" t="s">
        <v>1930</v>
      </c>
      <c r="G2213">
        <v>41.066899999999997</v>
      </c>
      <c r="H2213">
        <v>-85.028199999999998</v>
      </c>
      <c r="I2213">
        <v>15384</v>
      </c>
      <c r="J2213">
        <v>15384</v>
      </c>
      <c r="K2213">
        <f t="shared" si="375"/>
        <v>9.6410832872686161</v>
      </c>
      <c r="L2213">
        <v>593</v>
      </c>
      <c r="M2213" t="s">
        <v>19</v>
      </c>
      <c r="N2213" t="b">
        <v>1</v>
      </c>
      <c r="O2213" t="s">
        <v>4143</v>
      </c>
      <c r="P2213" t="s">
        <v>4233</v>
      </c>
      <c r="Q2213">
        <v>1840008262</v>
      </c>
      <c r="R2213" t="str">
        <f t="shared" si="376"/>
        <v>small</v>
      </c>
      <c r="S2213">
        <f t="shared" si="377"/>
        <v>1</v>
      </c>
      <c r="T2213">
        <v>2212</v>
      </c>
      <c r="U2213">
        <f t="shared" si="378"/>
        <v>9.6410832872686161</v>
      </c>
      <c r="V2213">
        <f t="shared" si="379"/>
        <v>2212</v>
      </c>
      <c r="W2213" t="str">
        <f t="shared" si="380"/>
        <v/>
      </c>
      <c r="X2213" t="str">
        <f t="shared" si="381"/>
        <v/>
      </c>
      <c r="Y2213" t="str">
        <f t="shared" si="382"/>
        <v/>
      </c>
      <c r="Z2213" t="str">
        <f t="shared" si="383"/>
        <v/>
      </c>
      <c r="AA2213" t="str">
        <f t="shared" si="384"/>
        <v/>
      </c>
      <c r="AB2213" t="str">
        <f t="shared" si="385"/>
        <v/>
      </c>
    </row>
    <row r="2214" spans="1:28" x14ac:dyDescent="0.45">
      <c r="A2214" t="s">
        <v>2419</v>
      </c>
      <c r="B2214" t="s">
        <v>2419</v>
      </c>
      <c r="C2214" t="s">
        <v>2310</v>
      </c>
      <c r="D2214" t="s">
        <v>2311</v>
      </c>
      <c r="E2214">
        <v>37179</v>
      </c>
      <c r="F2214" t="s">
        <v>179</v>
      </c>
      <c r="G2214">
        <v>35.107999999999997</v>
      </c>
      <c r="H2214">
        <v>-80.660700000000006</v>
      </c>
      <c r="I2214">
        <v>15378</v>
      </c>
      <c r="J2214">
        <v>15378</v>
      </c>
      <c r="K2214">
        <f t="shared" si="375"/>
        <v>9.6406931955921262</v>
      </c>
      <c r="L2214">
        <v>746</v>
      </c>
      <c r="M2214" t="s">
        <v>19</v>
      </c>
      <c r="N2214" t="b">
        <v>1</v>
      </c>
      <c r="O2214" t="s">
        <v>330</v>
      </c>
      <c r="P2214">
        <v>28104</v>
      </c>
      <c r="Q2214">
        <v>1840017878</v>
      </c>
      <c r="R2214" t="str">
        <f t="shared" si="376"/>
        <v>small</v>
      </c>
      <c r="S2214">
        <f t="shared" si="377"/>
        <v>1</v>
      </c>
      <c r="T2214">
        <v>2213</v>
      </c>
      <c r="U2214">
        <f t="shared" si="378"/>
        <v>9.6406931955921262</v>
      </c>
      <c r="V2214">
        <f t="shared" si="379"/>
        <v>2213</v>
      </c>
      <c r="W2214" t="str">
        <f t="shared" si="380"/>
        <v/>
      </c>
      <c r="X2214" t="str">
        <f t="shared" si="381"/>
        <v/>
      </c>
      <c r="Y2214" t="str">
        <f t="shared" si="382"/>
        <v/>
      </c>
      <c r="Z2214" t="str">
        <f t="shared" si="383"/>
        <v/>
      </c>
      <c r="AA2214" t="str">
        <f t="shared" si="384"/>
        <v/>
      </c>
      <c r="AB2214" t="str">
        <f t="shared" si="385"/>
        <v/>
      </c>
    </row>
    <row r="2215" spans="1:28" x14ac:dyDescent="0.45">
      <c r="A2215" t="s">
        <v>825</v>
      </c>
      <c r="B2215" t="s">
        <v>825</v>
      </c>
      <c r="C2215" t="s">
        <v>2310</v>
      </c>
      <c r="D2215" t="s">
        <v>2311</v>
      </c>
      <c r="E2215">
        <v>37157</v>
      </c>
      <c r="F2215" t="s">
        <v>370</v>
      </c>
      <c r="G2215">
        <v>36.502899999999997</v>
      </c>
      <c r="H2215">
        <v>-79.742099999999994</v>
      </c>
      <c r="I2215">
        <v>17019</v>
      </c>
      <c r="J2215">
        <v>15376</v>
      </c>
      <c r="K2215">
        <f t="shared" si="375"/>
        <v>9.6405631312100741</v>
      </c>
      <c r="L2215">
        <v>427</v>
      </c>
      <c r="M2215" t="s">
        <v>19</v>
      </c>
      <c r="N2215" t="b">
        <v>1</v>
      </c>
      <c r="O2215" t="s">
        <v>330</v>
      </c>
      <c r="P2215" t="s">
        <v>2453</v>
      </c>
      <c r="Q2215">
        <v>1840013309</v>
      </c>
      <c r="R2215" t="str">
        <f t="shared" si="376"/>
        <v>small</v>
      </c>
      <c r="S2215">
        <f t="shared" si="377"/>
        <v>1</v>
      </c>
      <c r="T2215">
        <v>2214</v>
      </c>
      <c r="U2215">
        <f t="shared" si="378"/>
        <v>9.6405631312100741</v>
      </c>
      <c r="V2215">
        <f t="shared" si="379"/>
        <v>2214</v>
      </c>
      <c r="W2215" t="str">
        <f t="shared" si="380"/>
        <v/>
      </c>
      <c r="X2215" t="str">
        <f t="shared" si="381"/>
        <v/>
      </c>
      <c r="Y2215" t="str">
        <f t="shared" si="382"/>
        <v/>
      </c>
      <c r="Z2215" t="str">
        <f t="shared" si="383"/>
        <v/>
      </c>
      <c r="AA2215" t="str">
        <f t="shared" si="384"/>
        <v/>
      </c>
      <c r="AB2215" t="str">
        <f t="shared" si="385"/>
        <v/>
      </c>
    </row>
    <row r="2216" spans="1:28" x14ac:dyDescent="0.45">
      <c r="A2216" t="s">
        <v>1739</v>
      </c>
      <c r="B2216" t="s">
        <v>1739</v>
      </c>
      <c r="C2216" t="s">
        <v>1679</v>
      </c>
      <c r="D2216" t="s">
        <v>1680</v>
      </c>
      <c r="E2216">
        <v>48113</v>
      </c>
      <c r="F2216" t="s">
        <v>841</v>
      </c>
      <c r="G2216">
        <v>32.9587</v>
      </c>
      <c r="H2216">
        <v>-96.835599999999999</v>
      </c>
      <c r="I2216">
        <v>15368</v>
      </c>
      <c r="J2216">
        <v>15368</v>
      </c>
      <c r="K2216">
        <f t="shared" si="375"/>
        <v>9.6400427044483923</v>
      </c>
      <c r="L2216">
        <v>1355</v>
      </c>
      <c r="M2216" t="s">
        <v>19</v>
      </c>
      <c r="N2216" t="b">
        <v>1</v>
      </c>
      <c r="O2216" t="s">
        <v>596</v>
      </c>
      <c r="P2216" t="s">
        <v>1740</v>
      </c>
      <c r="Q2216">
        <v>1840022057</v>
      </c>
      <c r="R2216" t="str">
        <f t="shared" si="376"/>
        <v>small</v>
      </c>
      <c r="S2216">
        <f t="shared" si="377"/>
        <v>1</v>
      </c>
      <c r="T2216">
        <v>2215</v>
      </c>
      <c r="U2216">
        <f t="shared" si="378"/>
        <v>9.6400427044483923</v>
      </c>
      <c r="V2216">
        <f t="shared" si="379"/>
        <v>2215</v>
      </c>
      <c r="W2216" t="str">
        <f t="shared" si="380"/>
        <v/>
      </c>
      <c r="X2216" t="str">
        <f t="shared" si="381"/>
        <v/>
      </c>
      <c r="Y2216" t="str">
        <f t="shared" si="382"/>
        <v/>
      </c>
      <c r="Z2216" t="str">
        <f t="shared" si="383"/>
        <v/>
      </c>
      <c r="AA2216" t="str">
        <f t="shared" si="384"/>
        <v/>
      </c>
      <c r="AB2216" t="str">
        <f t="shared" si="385"/>
        <v/>
      </c>
    </row>
    <row r="2217" spans="1:28" x14ac:dyDescent="0.45">
      <c r="A2217" t="s">
        <v>2430</v>
      </c>
      <c r="B2217" t="s">
        <v>2430</v>
      </c>
      <c r="C2217" t="s">
        <v>2310</v>
      </c>
      <c r="D2217" t="s">
        <v>2311</v>
      </c>
      <c r="E2217">
        <v>37025</v>
      </c>
      <c r="F2217" t="s">
        <v>2339</v>
      </c>
      <c r="G2217">
        <v>35.314500000000002</v>
      </c>
      <c r="H2217">
        <v>-80.649500000000003</v>
      </c>
      <c r="I2217">
        <v>15349</v>
      </c>
      <c r="J2217">
        <v>15349</v>
      </c>
      <c r="K2217">
        <f t="shared" si="375"/>
        <v>9.6388056043134078</v>
      </c>
      <c r="L2217">
        <v>576</v>
      </c>
      <c r="M2217" t="s">
        <v>19</v>
      </c>
      <c r="N2217" t="b">
        <v>1</v>
      </c>
      <c r="O2217" t="s">
        <v>330</v>
      </c>
      <c r="P2217">
        <v>28075</v>
      </c>
      <c r="Q2217">
        <v>1840016364</v>
      </c>
      <c r="R2217" t="str">
        <f t="shared" si="376"/>
        <v>small</v>
      </c>
      <c r="S2217">
        <f t="shared" si="377"/>
        <v>1</v>
      </c>
      <c r="T2217">
        <v>2216</v>
      </c>
      <c r="U2217">
        <f t="shared" si="378"/>
        <v>9.6388056043134078</v>
      </c>
      <c r="V2217">
        <f t="shared" si="379"/>
        <v>2216</v>
      </c>
      <c r="W2217" t="str">
        <f t="shared" si="380"/>
        <v/>
      </c>
      <c r="X2217" t="str">
        <f t="shared" si="381"/>
        <v/>
      </c>
      <c r="Y2217" t="str">
        <f t="shared" si="382"/>
        <v/>
      </c>
      <c r="Z2217" t="str">
        <f t="shared" si="383"/>
        <v/>
      </c>
      <c r="AA2217" t="str">
        <f t="shared" si="384"/>
        <v/>
      </c>
      <c r="AB2217" t="str">
        <f t="shared" si="385"/>
        <v/>
      </c>
    </row>
    <row r="2218" spans="1:28" x14ac:dyDescent="0.45">
      <c r="A2218" t="s">
        <v>861</v>
      </c>
      <c r="B2218" t="s">
        <v>861</v>
      </c>
      <c r="C2218" t="s">
        <v>594</v>
      </c>
      <c r="D2218" t="s">
        <v>595</v>
      </c>
      <c r="E2218">
        <v>55093</v>
      </c>
      <c r="F2218" t="s">
        <v>18</v>
      </c>
      <c r="G2218">
        <v>44.860100000000003</v>
      </c>
      <c r="H2218">
        <v>-92.622</v>
      </c>
      <c r="I2218">
        <v>15698</v>
      </c>
      <c r="J2218">
        <v>15339</v>
      </c>
      <c r="K2218">
        <f t="shared" si="375"/>
        <v>9.6381538837481084</v>
      </c>
      <c r="L2218">
        <v>890</v>
      </c>
      <c r="M2218" t="s">
        <v>19</v>
      </c>
      <c r="N2218" t="b">
        <v>1</v>
      </c>
      <c r="O2218" t="s">
        <v>596</v>
      </c>
      <c r="P2218">
        <v>54022</v>
      </c>
      <c r="Q2218">
        <v>1840002289</v>
      </c>
      <c r="R2218" t="str">
        <f t="shared" si="376"/>
        <v>small</v>
      </c>
      <c r="S2218">
        <f t="shared" si="377"/>
        <v>1</v>
      </c>
      <c r="T2218">
        <v>2217</v>
      </c>
      <c r="U2218">
        <f t="shared" si="378"/>
        <v>9.6381538837481084</v>
      </c>
      <c r="V2218">
        <f t="shared" si="379"/>
        <v>2217</v>
      </c>
      <c r="W2218" t="str">
        <f t="shared" si="380"/>
        <v/>
      </c>
      <c r="X2218" t="str">
        <f t="shared" si="381"/>
        <v/>
      </c>
      <c r="Y2218" t="str">
        <f t="shared" si="382"/>
        <v/>
      </c>
      <c r="Z2218" t="str">
        <f t="shared" si="383"/>
        <v/>
      </c>
      <c r="AA2218" t="str">
        <f t="shared" si="384"/>
        <v/>
      </c>
      <c r="AB2218" t="str">
        <f t="shared" si="385"/>
        <v/>
      </c>
    </row>
    <row r="2219" spans="1:28" x14ac:dyDescent="0.45">
      <c r="A2219" t="s">
        <v>4670</v>
      </c>
      <c r="B2219" t="s">
        <v>4670</v>
      </c>
      <c r="C2219" t="s">
        <v>4580</v>
      </c>
      <c r="D2219" t="s">
        <v>899</v>
      </c>
      <c r="E2219">
        <v>39035</v>
      </c>
      <c r="F2219" t="s">
        <v>4584</v>
      </c>
      <c r="G2219">
        <v>41.485100000000003</v>
      </c>
      <c r="H2219">
        <v>-81.9315</v>
      </c>
      <c r="I2219">
        <v>15328</v>
      </c>
      <c r="J2219">
        <v>15328</v>
      </c>
      <c r="K2219">
        <f t="shared" si="375"/>
        <v>9.6374365002106419</v>
      </c>
      <c r="L2219">
        <v>1296</v>
      </c>
      <c r="M2219" t="s">
        <v>19</v>
      </c>
      <c r="N2219" t="b">
        <v>1</v>
      </c>
      <c r="O2219" t="s">
        <v>330</v>
      </c>
      <c r="P2219">
        <v>44140</v>
      </c>
      <c r="Q2219">
        <v>1840003394</v>
      </c>
      <c r="R2219" t="str">
        <f t="shared" si="376"/>
        <v>small</v>
      </c>
      <c r="S2219">
        <f t="shared" si="377"/>
        <v>1</v>
      </c>
      <c r="T2219">
        <v>2218</v>
      </c>
      <c r="U2219">
        <f t="shared" si="378"/>
        <v>9.6374365002106419</v>
      </c>
      <c r="V2219">
        <f t="shared" si="379"/>
        <v>2218</v>
      </c>
      <c r="W2219" t="str">
        <f t="shared" si="380"/>
        <v/>
      </c>
      <c r="X2219" t="str">
        <f t="shared" si="381"/>
        <v/>
      </c>
      <c r="Y2219" t="str">
        <f t="shared" si="382"/>
        <v/>
      </c>
      <c r="Z2219" t="str">
        <f t="shared" si="383"/>
        <v/>
      </c>
      <c r="AA2219" t="str">
        <f t="shared" si="384"/>
        <v/>
      </c>
      <c r="AB2219" t="str">
        <f t="shared" si="385"/>
        <v/>
      </c>
    </row>
    <row r="2220" spans="1:28" x14ac:dyDescent="0.45">
      <c r="A2220" t="s">
        <v>3595</v>
      </c>
      <c r="B2220" t="s">
        <v>3595</v>
      </c>
      <c r="C2220" t="s">
        <v>4960</v>
      </c>
      <c r="D2220" t="s">
        <v>2504</v>
      </c>
      <c r="E2220">
        <v>26125</v>
      </c>
      <c r="F2220" t="s">
        <v>1369</v>
      </c>
      <c r="G2220">
        <v>42.498600000000003</v>
      </c>
      <c r="H2220">
        <v>-83.185299999999998</v>
      </c>
      <c r="I2220">
        <v>15272</v>
      </c>
      <c r="J2220">
        <v>15272</v>
      </c>
      <c r="K2220">
        <f t="shared" si="375"/>
        <v>9.6337763654055841</v>
      </c>
      <c r="L2220">
        <v>2254</v>
      </c>
      <c r="M2220" t="s">
        <v>19</v>
      </c>
      <c r="N2220" t="b">
        <v>1</v>
      </c>
      <c r="O2220" t="s">
        <v>4149</v>
      </c>
      <c r="P2220">
        <v>48072</v>
      </c>
      <c r="Q2220">
        <v>1840002437</v>
      </c>
      <c r="R2220" t="str">
        <f t="shared" si="376"/>
        <v>small</v>
      </c>
      <c r="S2220">
        <f t="shared" si="377"/>
        <v>1</v>
      </c>
      <c r="T2220">
        <v>2219</v>
      </c>
      <c r="U2220">
        <f t="shared" si="378"/>
        <v>9.6337763654055841</v>
      </c>
      <c r="V2220">
        <f t="shared" si="379"/>
        <v>2219</v>
      </c>
      <c r="W2220" t="str">
        <f t="shared" si="380"/>
        <v/>
      </c>
      <c r="X2220" t="str">
        <f t="shared" si="381"/>
        <v/>
      </c>
      <c r="Y2220" t="str">
        <f t="shared" si="382"/>
        <v/>
      </c>
      <c r="Z2220" t="str">
        <f t="shared" si="383"/>
        <v/>
      </c>
      <c r="AA2220" t="str">
        <f t="shared" si="384"/>
        <v/>
      </c>
      <c r="AB2220" t="str">
        <f t="shared" si="385"/>
        <v/>
      </c>
    </row>
    <row r="2221" spans="1:28" x14ac:dyDescent="0.45">
      <c r="A2221" t="s">
        <v>1090</v>
      </c>
      <c r="B2221" t="s">
        <v>1090</v>
      </c>
      <c r="C2221" t="s">
        <v>966</v>
      </c>
      <c r="D2221" t="s">
        <v>967</v>
      </c>
      <c r="E2221">
        <v>12005</v>
      </c>
      <c r="F2221" t="s">
        <v>971</v>
      </c>
      <c r="G2221">
        <v>30.135200000000001</v>
      </c>
      <c r="H2221">
        <v>-85.56</v>
      </c>
      <c r="I2221">
        <v>15269</v>
      </c>
      <c r="J2221">
        <v>15269</v>
      </c>
      <c r="K2221">
        <f t="shared" si="375"/>
        <v>9.6335799081835116</v>
      </c>
      <c r="L2221">
        <v>661</v>
      </c>
      <c r="M2221" t="s">
        <v>19</v>
      </c>
      <c r="N2221" t="b">
        <v>1</v>
      </c>
      <c r="O2221" t="s">
        <v>596</v>
      </c>
      <c r="P2221">
        <v>32404</v>
      </c>
      <c r="Q2221">
        <v>1840013958</v>
      </c>
      <c r="R2221" t="str">
        <f t="shared" si="376"/>
        <v>small</v>
      </c>
      <c r="S2221">
        <f t="shared" si="377"/>
        <v>1</v>
      </c>
      <c r="T2221">
        <v>2220</v>
      </c>
      <c r="U2221">
        <f t="shared" si="378"/>
        <v>9.6335799081835116</v>
      </c>
      <c r="V2221">
        <f t="shared" si="379"/>
        <v>2220</v>
      </c>
      <c r="W2221" t="str">
        <f t="shared" si="380"/>
        <v/>
      </c>
      <c r="X2221" t="str">
        <f t="shared" si="381"/>
        <v/>
      </c>
      <c r="Y2221" t="str">
        <f t="shared" si="382"/>
        <v/>
      </c>
      <c r="Z2221" t="str">
        <f t="shared" si="383"/>
        <v/>
      </c>
      <c r="AA2221" t="str">
        <f t="shared" si="384"/>
        <v/>
      </c>
      <c r="AB2221" t="str">
        <f t="shared" si="385"/>
        <v/>
      </c>
    </row>
    <row r="2222" spans="1:28" x14ac:dyDescent="0.45">
      <c r="A2222" t="s">
        <v>4443</v>
      </c>
      <c r="B2222" t="s">
        <v>4443</v>
      </c>
      <c r="C2222" t="s">
        <v>4424</v>
      </c>
      <c r="D2222" t="s">
        <v>4425</v>
      </c>
      <c r="E2222">
        <v>16019</v>
      </c>
      <c r="F2222" t="s">
        <v>1403</v>
      </c>
      <c r="G2222">
        <v>43.474800000000002</v>
      </c>
      <c r="H2222">
        <v>-111.9559</v>
      </c>
      <c r="I2222">
        <v>15252</v>
      </c>
      <c r="J2222">
        <v>15252</v>
      </c>
      <c r="K2222">
        <f t="shared" si="375"/>
        <v>9.6324659209774541</v>
      </c>
      <c r="L2222">
        <v>788</v>
      </c>
      <c r="M2222" t="s">
        <v>19</v>
      </c>
      <c r="N2222" t="b">
        <v>1</v>
      </c>
      <c r="O2222" t="s">
        <v>4427</v>
      </c>
      <c r="P2222" t="s">
        <v>4444</v>
      </c>
      <c r="Q2222">
        <v>1840018643</v>
      </c>
      <c r="R2222" t="str">
        <f t="shared" si="376"/>
        <v>small</v>
      </c>
      <c r="S2222">
        <f t="shared" si="377"/>
        <v>1</v>
      </c>
      <c r="T2222">
        <v>2221</v>
      </c>
      <c r="U2222">
        <f t="shared" si="378"/>
        <v>9.6324659209774541</v>
      </c>
      <c r="V2222">
        <f t="shared" si="379"/>
        <v>2221</v>
      </c>
      <c r="W2222" t="str">
        <f t="shared" si="380"/>
        <v/>
      </c>
      <c r="X2222" t="str">
        <f t="shared" si="381"/>
        <v/>
      </c>
      <c r="Y2222" t="str">
        <f t="shared" si="382"/>
        <v/>
      </c>
      <c r="Z2222" t="str">
        <f t="shared" si="383"/>
        <v/>
      </c>
      <c r="AA2222" t="str">
        <f t="shared" si="384"/>
        <v/>
      </c>
      <c r="AB2222" t="str">
        <f t="shared" si="385"/>
        <v/>
      </c>
    </row>
    <row r="2223" spans="1:28" x14ac:dyDescent="0.45">
      <c r="A2223" t="s">
        <v>193</v>
      </c>
      <c r="B2223" t="s">
        <v>193</v>
      </c>
      <c r="C2223" t="s">
        <v>5223</v>
      </c>
      <c r="D2223" t="s">
        <v>5224</v>
      </c>
      <c r="E2223">
        <v>21037</v>
      </c>
      <c r="F2223" t="s">
        <v>357</v>
      </c>
      <c r="G2223">
        <v>39.085500000000003</v>
      </c>
      <c r="H2223">
        <v>-84.486800000000002</v>
      </c>
      <c r="I2223">
        <v>15241</v>
      </c>
      <c r="J2223">
        <v>15241</v>
      </c>
      <c r="K2223">
        <f t="shared" si="375"/>
        <v>9.6317444438858502</v>
      </c>
      <c r="L2223">
        <v>2156</v>
      </c>
      <c r="M2223" t="s">
        <v>19</v>
      </c>
      <c r="N2223" t="b">
        <v>1</v>
      </c>
      <c r="O2223" t="s">
        <v>330</v>
      </c>
      <c r="P2223" t="s">
        <v>5239</v>
      </c>
      <c r="Q2223">
        <v>1840014261</v>
      </c>
      <c r="R2223" t="str">
        <f t="shared" si="376"/>
        <v>small</v>
      </c>
      <c r="S2223">
        <f t="shared" si="377"/>
        <v>1</v>
      </c>
      <c r="T2223">
        <v>2222</v>
      </c>
      <c r="U2223">
        <f t="shared" si="378"/>
        <v>9.6317444438858502</v>
      </c>
      <c r="V2223">
        <f t="shared" si="379"/>
        <v>2222</v>
      </c>
      <c r="W2223" t="str">
        <f t="shared" si="380"/>
        <v/>
      </c>
      <c r="X2223" t="str">
        <f t="shared" si="381"/>
        <v/>
      </c>
      <c r="Y2223" t="str">
        <f t="shared" si="382"/>
        <v/>
      </c>
      <c r="Z2223" t="str">
        <f t="shared" si="383"/>
        <v/>
      </c>
      <c r="AA2223" t="str">
        <f t="shared" si="384"/>
        <v/>
      </c>
      <c r="AB2223" t="str">
        <f t="shared" si="385"/>
        <v/>
      </c>
    </row>
    <row r="2224" spans="1:28" x14ac:dyDescent="0.45">
      <c r="A2224" t="s">
        <v>517</v>
      </c>
      <c r="B2224" t="s">
        <v>517</v>
      </c>
      <c r="C2224" t="s">
        <v>328</v>
      </c>
      <c r="D2224" t="s">
        <v>167</v>
      </c>
      <c r="E2224">
        <v>51830</v>
      </c>
      <c r="F2224" t="s">
        <v>518</v>
      </c>
      <c r="G2224">
        <v>37.269100000000002</v>
      </c>
      <c r="H2224">
        <v>-76.707499999999996</v>
      </c>
      <c r="I2224">
        <v>81840</v>
      </c>
      <c r="J2224">
        <v>15214</v>
      </c>
      <c r="K2224">
        <f t="shared" si="375"/>
        <v>9.6299713355572472</v>
      </c>
      <c r="L2224">
        <v>658</v>
      </c>
      <c r="M2224" t="s">
        <v>19</v>
      </c>
      <c r="N2224" t="b">
        <v>1</v>
      </c>
      <c r="O2224" t="s">
        <v>330</v>
      </c>
      <c r="P2224" t="s">
        <v>519</v>
      </c>
      <c r="Q2224">
        <v>1840001720</v>
      </c>
      <c r="R2224" t="str">
        <f t="shared" si="376"/>
        <v>small</v>
      </c>
      <c r="S2224">
        <f t="shared" si="377"/>
        <v>1</v>
      </c>
      <c r="T2224">
        <v>2223</v>
      </c>
      <c r="U2224">
        <f t="shared" si="378"/>
        <v>9.6299713355572472</v>
      </c>
      <c r="V2224">
        <f t="shared" si="379"/>
        <v>2223</v>
      </c>
      <c r="W2224" t="str">
        <f t="shared" si="380"/>
        <v/>
      </c>
      <c r="X2224" t="str">
        <f t="shared" si="381"/>
        <v/>
      </c>
      <c r="Y2224" t="str">
        <f t="shared" si="382"/>
        <v/>
      </c>
      <c r="Z2224" t="str">
        <f t="shared" si="383"/>
        <v/>
      </c>
      <c r="AA2224" t="str">
        <f t="shared" si="384"/>
        <v/>
      </c>
      <c r="AB2224" t="str">
        <f t="shared" si="385"/>
        <v/>
      </c>
    </row>
    <row r="2225" spans="1:28" x14ac:dyDescent="0.45">
      <c r="A2225" t="s">
        <v>4106</v>
      </c>
      <c r="B2225" t="s">
        <v>4106</v>
      </c>
      <c r="C2225" t="s">
        <v>4006</v>
      </c>
      <c r="D2225" t="s">
        <v>4007</v>
      </c>
      <c r="E2225">
        <v>13045</v>
      </c>
      <c r="F2225" t="s">
        <v>359</v>
      </c>
      <c r="G2225">
        <v>33.730499999999999</v>
      </c>
      <c r="H2225">
        <v>-84.916799999999995</v>
      </c>
      <c r="I2225">
        <v>15201</v>
      </c>
      <c r="J2225">
        <v>15201</v>
      </c>
      <c r="K2225">
        <f t="shared" si="375"/>
        <v>9.6291164941440197</v>
      </c>
      <c r="L2225">
        <v>412</v>
      </c>
      <c r="M2225" t="s">
        <v>19</v>
      </c>
      <c r="N2225" t="b">
        <v>1</v>
      </c>
      <c r="O2225" t="s">
        <v>330</v>
      </c>
      <c r="P2225">
        <v>30180</v>
      </c>
      <c r="Q2225">
        <v>1840015679</v>
      </c>
      <c r="R2225" t="str">
        <f t="shared" si="376"/>
        <v>small</v>
      </c>
      <c r="S2225">
        <f t="shared" si="377"/>
        <v>1</v>
      </c>
      <c r="T2225">
        <v>2224</v>
      </c>
      <c r="U2225">
        <f t="shared" si="378"/>
        <v>9.6291164941440197</v>
      </c>
      <c r="V2225">
        <f t="shared" si="379"/>
        <v>2224</v>
      </c>
      <c r="W2225" t="str">
        <f t="shared" si="380"/>
        <v/>
      </c>
      <c r="X2225" t="str">
        <f t="shared" si="381"/>
        <v/>
      </c>
      <c r="Y2225" t="str">
        <f t="shared" si="382"/>
        <v/>
      </c>
      <c r="Z2225" t="str">
        <f t="shared" si="383"/>
        <v/>
      </c>
      <c r="AA2225" t="str">
        <f t="shared" si="384"/>
        <v/>
      </c>
      <c r="AB2225" t="str">
        <f t="shared" si="385"/>
        <v/>
      </c>
    </row>
    <row r="2226" spans="1:28" x14ac:dyDescent="0.45">
      <c r="A2226" t="s">
        <v>2818</v>
      </c>
      <c r="B2226" t="s">
        <v>2818</v>
      </c>
      <c r="C2226" t="s">
        <v>2703</v>
      </c>
      <c r="D2226" t="s">
        <v>2129</v>
      </c>
      <c r="E2226">
        <v>36029</v>
      </c>
      <c r="F2226" t="s">
        <v>2505</v>
      </c>
      <c r="G2226">
        <v>42.911700000000003</v>
      </c>
      <c r="H2226">
        <v>-78.704400000000007</v>
      </c>
      <c r="I2226">
        <v>15190</v>
      </c>
      <c r="J2226">
        <v>15190</v>
      </c>
      <c r="K2226">
        <f t="shared" si="375"/>
        <v>9.6283925955898191</v>
      </c>
      <c r="L2226">
        <v>1155</v>
      </c>
      <c r="M2226" t="s">
        <v>19</v>
      </c>
      <c r="N2226" t="b">
        <v>1</v>
      </c>
      <c r="O2226" t="s">
        <v>330</v>
      </c>
      <c r="P2226">
        <v>14043</v>
      </c>
      <c r="Q2226">
        <v>1840004397</v>
      </c>
      <c r="R2226" t="str">
        <f t="shared" si="376"/>
        <v>small</v>
      </c>
      <c r="S2226">
        <f t="shared" si="377"/>
        <v>1</v>
      </c>
      <c r="T2226">
        <v>2225</v>
      </c>
      <c r="U2226">
        <f t="shared" si="378"/>
        <v>9.6283925955898191</v>
      </c>
      <c r="V2226">
        <f t="shared" si="379"/>
        <v>2225</v>
      </c>
      <c r="W2226" t="str">
        <f t="shared" si="380"/>
        <v/>
      </c>
      <c r="X2226" t="str">
        <f t="shared" si="381"/>
        <v/>
      </c>
      <c r="Y2226" t="str">
        <f t="shared" si="382"/>
        <v/>
      </c>
      <c r="Z2226" t="str">
        <f t="shared" si="383"/>
        <v/>
      </c>
      <c r="AA2226" t="str">
        <f t="shared" si="384"/>
        <v/>
      </c>
      <c r="AB2226" t="str">
        <f t="shared" si="385"/>
        <v/>
      </c>
    </row>
    <row r="2227" spans="1:28" x14ac:dyDescent="0.45">
      <c r="A2227" t="s">
        <v>3203</v>
      </c>
      <c r="B2227" t="s">
        <v>3203</v>
      </c>
      <c r="C2227" t="s">
        <v>2998</v>
      </c>
      <c r="D2227" t="s">
        <v>2957</v>
      </c>
      <c r="E2227">
        <v>6019</v>
      </c>
      <c r="F2227" t="s">
        <v>1844</v>
      </c>
      <c r="G2227">
        <v>36.608199999999997</v>
      </c>
      <c r="H2227">
        <v>-119.5436</v>
      </c>
      <c r="I2227">
        <v>15174</v>
      </c>
      <c r="J2227">
        <v>15179</v>
      </c>
      <c r="K2227">
        <f t="shared" si="375"/>
        <v>9.6276681726268585</v>
      </c>
      <c r="L2227">
        <v>2563</v>
      </c>
      <c r="M2227" t="s">
        <v>19</v>
      </c>
      <c r="N2227" t="b">
        <v>1</v>
      </c>
      <c r="O2227" t="s">
        <v>20</v>
      </c>
      <c r="P2227">
        <v>93648</v>
      </c>
      <c r="Q2227">
        <v>1840020323</v>
      </c>
      <c r="R2227" t="str">
        <f t="shared" si="376"/>
        <v>small</v>
      </c>
      <c r="S2227">
        <f t="shared" si="377"/>
        <v>1</v>
      </c>
      <c r="T2227">
        <v>2226</v>
      </c>
      <c r="U2227">
        <f t="shared" si="378"/>
        <v>9.6276681726268585</v>
      </c>
      <c r="V2227">
        <f t="shared" si="379"/>
        <v>2226</v>
      </c>
      <c r="W2227" t="str">
        <f t="shared" si="380"/>
        <v/>
      </c>
      <c r="X2227" t="str">
        <f t="shared" si="381"/>
        <v/>
      </c>
      <c r="Y2227" t="str">
        <f t="shared" si="382"/>
        <v/>
      </c>
      <c r="Z2227" t="str">
        <f t="shared" si="383"/>
        <v/>
      </c>
      <c r="AA2227" t="str">
        <f t="shared" si="384"/>
        <v/>
      </c>
      <c r="AB2227" t="str">
        <f t="shared" si="385"/>
        <v/>
      </c>
    </row>
    <row r="2228" spans="1:28" x14ac:dyDescent="0.45">
      <c r="A2228" t="s">
        <v>2318</v>
      </c>
      <c r="B2228" t="s">
        <v>2318</v>
      </c>
      <c r="C2228" t="s">
        <v>2310</v>
      </c>
      <c r="D2228" t="s">
        <v>2311</v>
      </c>
      <c r="E2228">
        <v>37083</v>
      </c>
      <c r="F2228" t="s">
        <v>336</v>
      </c>
      <c r="G2228">
        <v>36.445300000000003</v>
      </c>
      <c r="H2228">
        <v>-77.649100000000004</v>
      </c>
      <c r="I2228">
        <v>23546</v>
      </c>
      <c r="J2228">
        <v>15171</v>
      </c>
      <c r="K2228">
        <f t="shared" si="375"/>
        <v>9.6271409897480922</v>
      </c>
      <c r="L2228">
        <v>589</v>
      </c>
      <c r="M2228" t="s">
        <v>19</v>
      </c>
      <c r="N2228" t="b">
        <v>1</v>
      </c>
      <c r="O2228" t="s">
        <v>330</v>
      </c>
      <c r="P2228">
        <v>27870</v>
      </c>
      <c r="Q2228">
        <v>1840014437</v>
      </c>
      <c r="R2228" t="str">
        <f t="shared" si="376"/>
        <v>small</v>
      </c>
      <c r="S2228">
        <f t="shared" si="377"/>
        <v>1</v>
      </c>
      <c r="T2228">
        <v>2227</v>
      </c>
      <c r="U2228">
        <f t="shared" si="378"/>
        <v>9.6271409897480922</v>
      </c>
      <c r="V2228">
        <f t="shared" si="379"/>
        <v>2227</v>
      </c>
      <c r="W2228" t="str">
        <f t="shared" si="380"/>
        <v/>
      </c>
      <c r="X2228" t="str">
        <f t="shared" si="381"/>
        <v/>
      </c>
      <c r="Y2228" t="str">
        <f t="shared" si="382"/>
        <v/>
      </c>
      <c r="Z2228" t="str">
        <f t="shared" si="383"/>
        <v/>
      </c>
      <c r="AA2228" t="str">
        <f t="shared" si="384"/>
        <v/>
      </c>
      <c r="AB2228" t="str">
        <f t="shared" si="385"/>
        <v/>
      </c>
    </row>
    <row r="2229" spans="1:28" x14ac:dyDescent="0.45">
      <c r="A2229" t="s">
        <v>926</v>
      </c>
      <c r="B2229" t="s">
        <v>926</v>
      </c>
      <c r="C2229" t="s">
        <v>2310</v>
      </c>
      <c r="D2229" t="s">
        <v>2311</v>
      </c>
      <c r="E2229">
        <v>37181</v>
      </c>
      <c r="F2229" t="s">
        <v>2092</v>
      </c>
      <c r="G2229">
        <v>36.325899999999997</v>
      </c>
      <c r="H2229">
        <v>-78.415499999999994</v>
      </c>
      <c r="I2229">
        <v>20584</v>
      </c>
      <c r="J2229">
        <v>15166</v>
      </c>
      <c r="K2229">
        <f t="shared" si="375"/>
        <v>9.6268113592608806</v>
      </c>
      <c r="L2229">
        <v>687</v>
      </c>
      <c r="M2229" t="s">
        <v>19</v>
      </c>
      <c r="N2229" t="b">
        <v>1</v>
      </c>
      <c r="O2229" t="s">
        <v>330</v>
      </c>
      <c r="P2229">
        <v>27536</v>
      </c>
      <c r="Q2229">
        <v>1840014433</v>
      </c>
      <c r="R2229" t="str">
        <f t="shared" si="376"/>
        <v>small</v>
      </c>
      <c r="S2229">
        <f t="shared" si="377"/>
        <v>1</v>
      </c>
      <c r="T2229">
        <v>2228</v>
      </c>
      <c r="U2229">
        <f t="shared" si="378"/>
        <v>9.6268113592608806</v>
      </c>
      <c r="V2229">
        <f t="shared" si="379"/>
        <v>2228</v>
      </c>
      <c r="W2229" t="str">
        <f t="shared" si="380"/>
        <v/>
      </c>
      <c r="X2229" t="str">
        <f t="shared" si="381"/>
        <v/>
      </c>
      <c r="Y2229" t="str">
        <f t="shared" si="382"/>
        <v/>
      </c>
      <c r="Z2229" t="str">
        <f t="shared" si="383"/>
        <v/>
      </c>
      <c r="AA2229" t="str">
        <f t="shared" si="384"/>
        <v/>
      </c>
      <c r="AB2229" t="str">
        <f t="shared" si="385"/>
        <v/>
      </c>
    </row>
    <row r="2230" spans="1:28" x14ac:dyDescent="0.45">
      <c r="A2230" t="s">
        <v>524</v>
      </c>
      <c r="B2230" t="s">
        <v>524</v>
      </c>
      <c r="C2230" t="s">
        <v>328</v>
      </c>
      <c r="D2230" t="s">
        <v>167</v>
      </c>
      <c r="E2230">
        <v>51187</v>
      </c>
      <c r="F2230" t="s">
        <v>380</v>
      </c>
      <c r="G2230">
        <v>38.926000000000002</v>
      </c>
      <c r="H2230">
        <v>-78.183700000000002</v>
      </c>
      <c r="I2230">
        <v>19557</v>
      </c>
      <c r="J2230">
        <v>15153</v>
      </c>
      <c r="K2230">
        <f t="shared" si="375"/>
        <v>9.6259538111361618</v>
      </c>
      <c r="L2230">
        <v>567</v>
      </c>
      <c r="M2230" t="s">
        <v>19</v>
      </c>
      <c r="N2230" t="b">
        <v>1</v>
      </c>
      <c r="O2230" t="s">
        <v>330</v>
      </c>
      <c r="P2230">
        <v>22630</v>
      </c>
      <c r="Q2230">
        <v>1840006045</v>
      </c>
      <c r="R2230" t="str">
        <f t="shared" si="376"/>
        <v>small</v>
      </c>
      <c r="S2230">
        <f t="shared" si="377"/>
        <v>1</v>
      </c>
      <c r="T2230">
        <v>2229</v>
      </c>
      <c r="U2230">
        <f t="shared" si="378"/>
        <v>9.6259538111361618</v>
      </c>
      <c r="V2230">
        <f t="shared" si="379"/>
        <v>2229</v>
      </c>
      <c r="W2230" t="str">
        <f t="shared" si="380"/>
        <v/>
      </c>
      <c r="X2230" t="str">
        <f t="shared" si="381"/>
        <v/>
      </c>
      <c r="Y2230" t="str">
        <f t="shared" si="382"/>
        <v/>
      </c>
      <c r="Z2230" t="str">
        <f t="shared" si="383"/>
        <v/>
      </c>
      <c r="AA2230" t="str">
        <f t="shared" si="384"/>
        <v/>
      </c>
      <c r="AB2230" t="str">
        <f t="shared" si="385"/>
        <v/>
      </c>
    </row>
    <row r="2231" spans="1:28" x14ac:dyDescent="0.45">
      <c r="A2231" t="s">
        <v>1973</v>
      </c>
      <c r="B2231" t="s">
        <v>1973</v>
      </c>
      <c r="C2231" t="s">
        <v>5223</v>
      </c>
      <c r="D2231" t="s">
        <v>5224</v>
      </c>
      <c r="E2231">
        <v>21151</v>
      </c>
      <c r="F2231" t="s">
        <v>408</v>
      </c>
      <c r="G2231">
        <v>37.590299999999999</v>
      </c>
      <c r="H2231">
        <v>-84.289699999999996</v>
      </c>
      <c r="I2231">
        <v>17412</v>
      </c>
      <c r="J2231">
        <v>15147</v>
      </c>
      <c r="K2231">
        <f t="shared" si="375"/>
        <v>9.625557771527026</v>
      </c>
      <c r="L2231">
        <v>356</v>
      </c>
      <c r="M2231" t="s">
        <v>19</v>
      </c>
      <c r="N2231" t="b">
        <v>1</v>
      </c>
      <c r="O2231" t="s">
        <v>330</v>
      </c>
      <c r="P2231" t="s">
        <v>5265</v>
      </c>
      <c r="Q2231">
        <v>1840013225</v>
      </c>
      <c r="R2231" t="str">
        <f t="shared" si="376"/>
        <v>small</v>
      </c>
      <c r="S2231">
        <f t="shared" si="377"/>
        <v>1</v>
      </c>
      <c r="T2231">
        <v>2230</v>
      </c>
      <c r="U2231">
        <f t="shared" si="378"/>
        <v>9.625557771527026</v>
      </c>
      <c r="V2231">
        <f t="shared" si="379"/>
        <v>2230</v>
      </c>
      <c r="W2231" t="str">
        <f t="shared" si="380"/>
        <v/>
      </c>
      <c r="X2231" t="str">
        <f t="shared" si="381"/>
        <v/>
      </c>
      <c r="Y2231" t="str">
        <f t="shared" si="382"/>
        <v/>
      </c>
      <c r="Z2231" t="str">
        <f t="shared" si="383"/>
        <v/>
      </c>
      <c r="AA2231" t="str">
        <f t="shared" si="384"/>
        <v/>
      </c>
      <c r="AB2231" t="str">
        <f t="shared" si="385"/>
        <v/>
      </c>
    </row>
    <row r="2232" spans="1:28" x14ac:dyDescent="0.45">
      <c r="A2232" t="s">
        <v>282</v>
      </c>
      <c r="B2232" t="s">
        <v>282</v>
      </c>
      <c r="C2232" t="s">
        <v>2703</v>
      </c>
      <c r="D2232" t="s">
        <v>2129</v>
      </c>
      <c r="E2232">
        <v>36029</v>
      </c>
      <c r="F2232" t="s">
        <v>2505</v>
      </c>
      <c r="G2232">
        <v>42.964599999999997</v>
      </c>
      <c r="H2232">
        <v>-78.871300000000005</v>
      </c>
      <c r="I2232">
        <v>15143</v>
      </c>
      <c r="J2232">
        <v>15143</v>
      </c>
      <c r="K2232">
        <f t="shared" si="375"/>
        <v>9.6252936579566555</v>
      </c>
      <c r="L2232">
        <v>4072</v>
      </c>
      <c r="M2232" t="s">
        <v>19</v>
      </c>
      <c r="N2232" t="b">
        <v>1</v>
      </c>
      <c r="O2232" t="s">
        <v>330</v>
      </c>
      <c r="P2232">
        <v>14217</v>
      </c>
      <c r="Q2232">
        <v>1840004386</v>
      </c>
      <c r="R2232" t="str">
        <f t="shared" si="376"/>
        <v>small</v>
      </c>
      <c r="S2232">
        <f t="shared" si="377"/>
        <v>1</v>
      </c>
      <c r="T2232">
        <v>2231</v>
      </c>
      <c r="U2232">
        <f t="shared" si="378"/>
        <v>9.6252936579566555</v>
      </c>
      <c r="V2232">
        <f t="shared" si="379"/>
        <v>2231</v>
      </c>
      <c r="W2232" t="str">
        <f t="shared" si="380"/>
        <v/>
      </c>
      <c r="X2232" t="str">
        <f t="shared" si="381"/>
        <v/>
      </c>
      <c r="Y2232" t="str">
        <f t="shared" si="382"/>
        <v/>
      </c>
      <c r="Z2232" t="str">
        <f t="shared" si="383"/>
        <v/>
      </c>
      <c r="AA2232" t="str">
        <f t="shared" si="384"/>
        <v/>
      </c>
      <c r="AB2232" t="str">
        <f t="shared" si="385"/>
        <v/>
      </c>
    </row>
    <row r="2233" spans="1:28" x14ac:dyDescent="0.45">
      <c r="A2233" t="s">
        <v>1831</v>
      </c>
      <c r="B2233" t="s">
        <v>1831</v>
      </c>
      <c r="C2233" t="s">
        <v>1679</v>
      </c>
      <c r="D2233" t="s">
        <v>1680</v>
      </c>
      <c r="E2233">
        <v>48381</v>
      </c>
      <c r="F2233" t="s">
        <v>1802</v>
      </c>
      <c r="G2233">
        <v>34.987699999999997</v>
      </c>
      <c r="H2233">
        <v>-101.9179</v>
      </c>
      <c r="I2233">
        <v>15294</v>
      </c>
      <c r="J2233">
        <v>15138</v>
      </c>
      <c r="K2233">
        <f t="shared" si="375"/>
        <v>9.6249634178691128</v>
      </c>
      <c r="L2233">
        <v>831</v>
      </c>
      <c r="M2233" t="s">
        <v>19</v>
      </c>
      <c r="N2233" t="b">
        <v>1</v>
      </c>
      <c r="O2233" t="s">
        <v>596</v>
      </c>
      <c r="P2233" t="s">
        <v>1832</v>
      </c>
      <c r="Q2233">
        <v>1840019180</v>
      </c>
      <c r="R2233" t="str">
        <f t="shared" si="376"/>
        <v>small</v>
      </c>
      <c r="S2233">
        <f t="shared" si="377"/>
        <v>1</v>
      </c>
      <c r="T2233">
        <v>2232</v>
      </c>
      <c r="U2233">
        <f t="shared" si="378"/>
        <v>9.6249634178691128</v>
      </c>
      <c r="V2233">
        <f t="shared" si="379"/>
        <v>2232</v>
      </c>
      <c r="W2233" t="str">
        <f t="shared" si="380"/>
        <v/>
      </c>
      <c r="X2233" t="str">
        <f t="shared" si="381"/>
        <v/>
      </c>
      <c r="Y2233" t="str">
        <f t="shared" si="382"/>
        <v/>
      </c>
      <c r="Z2233" t="str">
        <f t="shared" si="383"/>
        <v/>
      </c>
      <c r="AA2233" t="str">
        <f t="shared" si="384"/>
        <v/>
      </c>
      <c r="AB2233" t="str">
        <f t="shared" si="385"/>
        <v/>
      </c>
    </row>
    <row r="2234" spans="1:28" x14ac:dyDescent="0.45">
      <c r="A2234" t="s">
        <v>317</v>
      </c>
      <c r="B2234" t="s">
        <v>317</v>
      </c>
      <c r="C2234" t="s">
        <v>3789</v>
      </c>
      <c r="D2234" t="s">
        <v>3790</v>
      </c>
      <c r="E2234">
        <v>17081</v>
      </c>
      <c r="F2234" t="s">
        <v>60</v>
      </c>
      <c r="G2234">
        <v>38.314399999999999</v>
      </c>
      <c r="H2234">
        <v>-88.917299999999997</v>
      </c>
      <c r="I2234">
        <v>15861</v>
      </c>
      <c r="J2234">
        <v>15137</v>
      </c>
      <c r="K2234">
        <f t="shared" si="375"/>
        <v>9.6248973567625651</v>
      </c>
      <c r="L2234">
        <v>405</v>
      </c>
      <c r="M2234" t="s">
        <v>19</v>
      </c>
      <c r="N2234" t="b">
        <v>1</v>
      </c>
      <c r="O2234" t="s">
        <v>596</v>
      </c>
      <c r="P2234">
        <v>62864</v>
      </c>
      <c r="Q2234">
        <v>1840008654</v>
      </c>
      <c r="R2234" t="str">
        <f t="shared" si="376"/>
        <v>small</v>
      </c>
      <c r="S2234">
        <f t="shared" si="377"/>
        <v>1</v>
      </c>
      <c r="T2234">
        <v>2233</v>
      </c>
      <c r="U2234">
        <f t="shared" si="378"/>
        <v>9.6248973567625651</v>
      </c>
      <c r="V2234">
        <f t="shared" si="379"/>
        <v>2233</v>
      </c>
      <c r="W2234" t="str">
        <f t="shared" si="380"/>
        <v/>
      </c>
      <c r="X2234" t="str">
        <f t="shared" si="381"/>
        <v/>
      </c>
      <c r="Y2234" t="str">
        <f t="shared" si="382"/>
        <v/>
      </c>
      <c r="Z2234" t="str">
        <f t="shared" si="383"/>
        <v/>
      </c>
      <c r="AA2234" t="str">
        <f t="shared" si="384"/>
        <v/>
      </c>
      <c r="AB2234" t="str">
        <f t="shared" si="385"/>
        <v/>
      </c>
    </row>
    <row r="2235" spans="1:28" x14ac:dyDescent="0.45">
      <c r="A2235" t="s">
        <v>1375</v>
      </c>
      <c r="B2235" t="s">
        <v>1375</v>
      </c>
      <c r="C2235" t="s">
        <v>3789</v>
      </c>
      <c r="D2235" t="s">
        <v>3790</v>
      </c>
      <c r="E2235">
        <v>17103</v>
      </c>
      <c r="F2235" t="s">
        <v>356</v>
      </c>
      <c r="G2235">
        <v>41.843600000000002</v>
      </c>
      <c r="H2235">
        <v>-89.4786</v>
      </c>
      <c r="I2235">
        <v>16216</v>
      </c>
      <c r="J2235">
        <v>15135</v>
      </c>
      <c r="K2235">
        <f t="shared" si="375"/>
        <v>9.624765221455819</v>
      </c>
      <c r="L2235">
        <v>790</v>
      </c>
      <c r="M2235" t="s">
        <v>19</v>
      </c>
      <c r="N2235" t="b">
        <v>1</v>
      </c>
      <c r="O2235" t="s">
        <v>596</v>
      </c>
      <c r="P2235">
        <v>61021</v>
      </c>
      <c r="Q2235">
        <v>1840007051</v>
      </c>
      <c r="R2235" t="str">
        <f t="shared" si="376"/>
        <v>small</v>
      </c>
      <c r="S2235">
        <f t="shared" si="377"/>
        <v>1</v>
      </c>
      <c r="T2235">
        <v>2234</v>
      </c>
      <c r="U2235">
        <f t="shared" si="378"/>
        <v>9.624765221455819</v>
      </c>
      <c r="V2235">
        <f t="shared" si="379"/>
        <v>2234</v>
      </c>
      <c r="W2235" t="str">
        <f t="shared" si="380"/>
        <v/>
      </c>
      <c r="X2235" t="str">
        <f t="shared" si="381"/>
        <v/>
      </c>
      <c r="Y2235" t="str">
        <f t="shared" si="382"/>
        <v/>
      </c>
      <c r="Z2235" t="str">
        <f t="shared" si="383"/>
        <v/>
      </c>
      <c r="AA2235" t="str">
        <f t="shared" si="384"/>
        <v/>
      </c>
      <c r="AB2235" t="str">
        <f t="shared" si="385"/>
        <v/>
      </c>
    </row>
    <row r="2236" spans="1:28" x14ac:dyDescent="0.45">
      <c r="A2236" t="s">
        <v>1575</v>
      </c>
      <c r="B2236" t="s">
        <v>1575</v>
      </c>
      <c r="C2236" t="s">
        <v>1442</v>
      </c>
      <c r="D2236" t="s">
        <v>1443</v>
      </c>
      <c r="E2236">
        <v>34003</v>
      </c>
      <c r="F2236" t="s">
        <v>1451</v>
      </c>
      <c r="G2236">
        <v>41.0595</v>
      </c>
      <c r="H2236">
        <v>-74.145700000000005</v>
      </c>
      <c r="I2236">
        <v>15116</v>
      </c>
      <c r="J2236">
        <v>15116</v>
      </c>
      <c r="K2236">
        <f t="shared" si="375"/>
        <v>9.6235090644693795</v>
      </c>
      <c r="L2236">
        <v>1057</v>
      </c>
      <c r="M2236" t="s">
        <v>19</v>
      </c>
      <c r="N2236" t="b">
        <v>1</v>
      </c>
      <c r="O2236" t="s">
        <v>330</v>
      </c>
      <c r="P2236">
        <v>7446</v>
      </c>
      <c r="Q2236">
        <v>1840000896</v>
      </c>
      <c r="R2236" t="str">
        <f t="shared" si="376"/>
        <v>small</v>
      </c>
      <c r="S2236">
        <f t="shared" si="377"/>
        <v>1</v>
      </c>
      <c r="T2236">
        <v>2235</v>
      </c>
      <c r="U2236">
        <f t="shared" si="378"/>
        <v>9.6235090644693795</v>
      </c>
      <c r="V2236">
        <f t="shared" si="379"/>
        <v>2235</v>
      </c>
      <c r="W2236" t="str">
        <f t="shared" si="380"/>
        <v/>
      </c>
      <c r="X2236" t="str">
        <f t="shared" si="381"/>
        <v/>
      </c>
      <c r="Y2236" t="str">
        <f t="shared" si="382"/>
        <v/>
      </c>
      <c r="Z2236" t="str">
        <f t="shared" si="383"/>
        <v/>
      </c>
      <c r="AA2236" t="str">
        <f t="shared" si="384"/>
        <v/>
      </c>
      <c r="AB2236" t="str">
        <f t="shared" si="385"/>
        <v/>
      </c>
    </row>
    <row r="2237" spans="1:28" x14ac:dyDescent="0.45">
      <c r="A2237" t="s">
        <v>1109</v>
      </c>
      <c r="B2237" t="s">
        <v>1109</v>
      </c>
      <c r="C2237" t="s">
        <v>966</v>
      </c>
      <c r="D2237" t="s">
        <v>967</v>
      </c>
      <c r="E2237">
        <v>12011</v>
      </c>
      <c r="F2237" t="s">
        <v>974</v>
      </c>
      <c r="G2237">
        <v>25.984000000000002</v>
      </c>
      <c r="H2237">
        <v>-80.1922</v>
      </c>
      <c r="I2237">
        <v>15112</v>
      </c>
      <c r="J2237">
        <v>15112</v>
      </c>
      <c r="K2237">
        <f t="shared" si="375"/>
        <v>9.6232444091813463</v>
      </c>
      <c r="L2237">
        <v>2655</v>
      </c>
      <c r="M2237" t="s">
        <v>19</v>
      </c>
      <c r="N2237" t="b">
        <v>1</v>
      </c>
      <c r="O2237" t="s">
        <v>330</v>
      </c>
      <c r="P2237">
        <v>33023</v>
      </c>
      <c r="Q2237">
        <v>1840016002</v>
      </c>
      <c r="R2237" t="str">
        <f t="shared" si="376"/>
        <v>small</v>
      </c>
      <c r="S2237">
        <f t="shared" si="377"/>
        <v>1</v>
      </c>
      <c r="T2237">
        <v>2236</v>
      </c>
      <c r="U2237">
        <f t="shared" si="378"/>
        <v>9.6232444091813463</v>
      </c>
      <c r="V2237">
        <f t="shared" si="379"/>
        <v>2236</v>
      </c>
      <c r="W2237" t="str">
        <f t="shared" si="380"/>
        <v/>
      </c>
      <c r="X2237" t="str">
        <f t="shared" si="381"/>
        <v/>
      </c>
      <c r="Y2237" t="str">
        <f t="shared" si="382"/>
        <v/>
      </c>
      <c r="Z2237" t="str">
        <f t="shared" si="383"/>
        <v/>
      </c>
      <c r="AA2237" t="str">
        <f t="shared" si="384"/>
        <v/>
      </c>
      <c r="AB2237" t="str">
        <f t="shared" si="385"/>
        <v/>
      </c>
    </row>
    <row r="2238" spans="1:28" x14ac:dyDescent="0.45">
      <c r="A2238" t="s">
        <v>2261</v>
      </c>
      <c r="B2238" t="s">
        <v>2261</v>
      </c>
      <c r="C2238" t="s">
        <v>5114</v>
      </c>
      <c r="D2238" t="s">
        <v>3732</v>
      </c>
      <c r="E2238">
        <v>28001</v>
      </c>
      <c r="F2238" t="s">
        <v>27</v>
      </c>
      <c r="G2238">
        <v>31.543700000000001</v>
      </c>
      <c r="H2238">
        <v>-91.386899999999997</v>
      </c>
      <c r="I2238">
        <v>26977</v>
      </c>
      <c r="J2238">
        <v>15109</v>
      </c>
      <c r="K2238">
        <f t="shared" si="375"/>
        <v>9.6230458717398406</v>
      </c>
      <c r="L2238">
        <v>368</v>
      </c>
      <c r="M2238" t="s">
        <v>19</v>
      </c>
      <c r="N2238" t="b">
        <v>1</v>
      </c>
      <c r="O2238" t="s">
        <v>596</v>
      </c>
      <c r="P2238" t="s">
        <v>5132</v>
      </c>
      <c r="Q2238">
        <v>1840014951</v>
      </c>
      <c r="R2238" t="str">
        <f t="shared" si="376"/>
        <v>small</v>
      </c>
      <c r="S2238">
        <f t="shared" si="377"/>
        <v>1</v>
      </c>
      <c r="T2238">
        <v>2237</v>
      </c>
      <c r="U2238">
        <f t="shared" si="378"/>
        <v>9.6230458717398406</v>
      </c>
      <c r="V2238">
        <f t="shared" si="379"/>
        <v>2237</v>
      </c>
      <c r="W2238" t="str">
        <f t="shared" si="380"/>
        <v/>
      </c>
      <c r="X2238" t="str">
        <f t="shared" si="381"/>
        <v/>
      </c>
      <c r="Y2238" t="str">
        <f t="shared" si="382"/>
        <v/>
      </c>
      <c r="Z2238" t="str">
        <f t="shared" si="383"/>
        <v/>
      </c>
      <c r="AA2238" t="str">
        <f t="shared" si="384"/>
        <v/>
      </c>
      <c r="AB2238" t="str">
        <f t="shared" si="385"/>
        <v/>
      </c>
    </row>
    <row r="2239" spans="1:28" x14ac:dyDescent="0.45">
      <c r="A2239" t="s">
        <v>747</v>
      </c>
      <c r="B2239" t="s">
        <v>747</v>
      </c>
      <c r="C2239" t="s">
        <v>594</v>
      </c>
      <c r="D2239" t="s">
        <v>595</v>
      </c>
      <c r="E2239">
        <v>55073</v>
      </c>
      <c r="F2239" t="s">
        <v>645</v>
      </c>
      <c r="G2239">
        <v>44.890500000000003</v>
      </c>
      <c r="H2239">
        <v>-89.5488</v>
      </c>
      <c r="I2239">
        <v>15092</v>
      </c>
      <c r="J2239">
        <v>15092</v>
      </c>
      <c r="K2239">
        <f t="shared" si="375"/>
        <v>9.6219200810842018</v>
      </c>
      <c r="L2239">
        <v>270</v>
      </c>
      <c r="M2239" t="s">
        <v>19</v>
      </c>
      <c r="N2239" t="b">
        <v>1</v>
      </c>
      <c r="O2239" t="s">
        <v>596</v>
      </c>
      <c r="P2239">
        <v>54476</v>
      </c>
      <c r="Q2239">
        <v>1840038093</v>
      </c>
      <c r="R2239" t="str">
        <f t="shared" si="376"/>
        <v>small</v>
      </c>
      <c r="S2239">
        <f t="shared" si="377"/>
        <v>1</v>
      </c>
      <c r="T2239">
        <v>2238</v>
      </c>
      <c r="U2239">
        <f t="shared" si="378"/>
        <v>9.6219200810842018</v>
      </c>
      <c r="V2239">
        <f t="shared" si="379"/>
        <v>2238</v>
      </c>
      <c r="W2239" t="str">
        <f t="shared" si="380"/>
        <v/>
      </c>
      <c r="X2239" t="str">
        <f t="shared" si="381"/>
        <v/>
      </c>
      <c r="Y2239" t="str">
        <f t="shared" si="382"/>
        <v/>
      </c>
      <c r="Z2239" t="str">
        <f t="shared" si="383"/>
        <v/>
      </c>
      <c r="AA2239" t="str">
        <f t="shared" si="384"/>
        <v/>
      </c>
      <c r="AB2239" t="str">
        <f t="shared" si="385"/>
        <v/>
      </c>
    </row>
    <row r="2240" spans="1:28" x14ac:dyDescent="0.45">
      <c r="A2240" t="s">
        <v>2637</v>
      </c>
      <c r="B2240" t="s">
        <v>2637</v>
      </c>
      <c r="C2240" t="s">
        <v>2592</v>
      </c>
      <c r="D2240" t="s">
        <v>2593</v>
      </c>
      <c r="E2240">
        <v>47059</v>
      </c>
      <c r="F2240" t="s">
        <v>412</v>
      </c>
      <c r="G2240">
        <v>36.167999999999999</v>
      </c>
      <c r="H2240">
        <v>-82.819699999999997</v>
      </c>
      <c r="I2240">
        <v>23953</v>
      </c>
      <c r="J2240">
        <v>15061</v>
      </c>
      <c r="K2240">
        <f t="shared" si="375"/>
        <v>9.6198639002118487</v>
      </c>
      <c r="L2240">
        <v>341</v>
      </c>
      <c r="M2240" t="s">
        <v>19</v>
      </c>
      <c r="N2240" t="b">
        <v>1</v>
      </c>
      <c r="O2240" t="s">
        <v>330</v>
      </c>
      <c r="P2240" t="s">
        <v>2638</v>
      </c>
      <c r="Q2240">
        <v>1840016099</v>
      </c>
      <c r="R2240" t="str">
        <f t="shared" si="376"/>
        <v>small</v>
      </c>
      <c r="S2240">
        <f t="shared" si="377"/>
        <v>1</v>
      </c>
      <c r="T2240">
        <v>2239</v>
      </c>
      <c r="U2240">
        <f t="shared" si="378"/>
        <v>9.6198639002118487</v>
      </c>
      <c r="V2240">
        <f t="shared" si="379"/>
        <v>2239</v>
      </c>
      <c r="W2240" t="str">
        <f t="shared" si="380"/>
        <v/>
      </c>
      <c r="X2240" t="str">
        <f t="shared" si="381"/>
        <v/>
      </c>
      <c r="Y2240" t="str">
        <f t="shared" si="382"/>
        <v/>
      </c>
      <c r="Z2240" t="str">
        <f t="shared" si="383"/>
        <v/>
      </c>
      <c r="AA2240" t="str">
        <f t="shared" si="384"/>
        <v/>
      </c>
      <c r="AB2240" t="str">
        <f t="shared" si="385"/>
        <v/>
      </c>
    </row>
    <row r="2241" spans="1:28" x14ac:dyDescent="0.45">
      <c r="A2241" t="s">
        <v>3810</v>
      </c>
      <c r="B2241" t="s">
        <v>3810</v>
      </c>
      <c r="C2241" t="s">
        <v>4580</v>
      </c>
      <c r="D2241" t="s">
        <v>899</v>
      </c>
      <c r="E2241">
        <v>39113</v>
      </c>
      <c r="F2241" t="s">
        <v>329</v>
      </c>
      <c r="G2241">
        <v>39.878999999999998</v>
      </c>
      <c r="H2241">
        <v>-84.192999999999998</v>
      </c>
      <c r="I2241">
        <v>15058</v>
      </c>
      <c r="J2241">
        <v>15058</v>
      </c>
      <c r="K2241">
        <f t="shared" si="375"/>
        <v>9.6196646904100671</v>
      </c>
      <c r="L2241">
        <v>471</v>
      </c>
      <c r="M2241" t="s">
        <v>19</v>
      </c>
      <c r="N2241" t="b">
        <v>1</v>
      </c>
      <c r="O2241" t="s">
        <v>330</v>
      </c>
      <c r="P2241" t="s">
        <v>4603</v>
      </c>
      <c r="Q2241">
        <v>1840003786</v>
      </c>
      <c r="R2241" t="str">
        <f t="shared" si="376"/>
        <v>small</v>
      </c>
      <c r="S2241">
        <f t="shared" si="377"/>
        <v>1</v>
      </c>
      <c r="T2241">
        <v>2240</v>
      </c>
      <c r="U2241">
        <f t="shared" si="378"/>
        <v>9.6196646904100671</v>
      </c>
      <c r="V2241">
        <f t="shared" si="379"/>
        <v>2240</v>
      </c>
      <c r="W2241" t="str">
        <f t="shared" si="380"/>
        <v/>
      </c>
      <c r="X2241" t="str">
        <f t="shared" si="381"/>
        <v/>
      </c>
      <c r="Y2241" t="str">
        <f t="shared" si="382"/>
        <v/>
      </c>
      <c r="Z2241" t="str">
        <f t="shared" si="383"/>
        <v/>
      </c>
      <c r="AA2241" t="str">
        <f t="shared" si="384"/>
        <v/>
      </c>
      <c r="AB2241" t="str">
        <f t="shared" si="385"/>
        <v/>
      </c>
    </row>
    <row r="2242" spans="1:28" x14ac:dyDescent="0.45">
      <c r="A2242" t="s">
        <v>3031</v>
      </c>
      <c r="B2242" t="s">
        <v>3031</v>
      </c>
      <c r="C2242" t="s">
        <v>2998</v>
      </c>
      <c r="D2242" t="s">
        <v>2957</v>
      </c>
      <c r="E2242">
        <v>6033</v>
      </c>
      <c r="F2242" t="s">
        <v>999</v>
      </c>
      <c r="G2242">
        <v>38.959000000000003</v>
      </c>
      <c r="H2242">
        <v>-122.6331</v>
      </c>
      <c r="I2242">
        <v>15737</v>
      </c>
      <c r="J2242">
        <v>15053</v>
      </c>
      <c r="K2242">
        <f t="shared" si="375"/>
        <v>9.6193325858605032</v>
      </c>
      <c r="L2242">
        <v>573</v>
      </c>
      <c r="M2242" t="s">
        <v>19</v>
      </c>
      <c r="N2242" t="b">
        <v>1</v>
      </c>
      <c r="O2242" t="s">
        <v>20</v>
      </c>
      <c r="P2242" t="s">
        <v>3032</v>
      </c>
      <c r="Q2242">
        <v>1840028139</v>
      </c>
      <c r="R2242" t="str">
        <f t="shared" si="376"/>
        <v>small</v>
      </c>
      <c r="S2242">
        <f t="shared" si="377"/>
        <v>1</v>
      </c>
      <c r="T2242">
        <v>2241</v>
      </c>
      <c r="U2242">
        <f t="shared" si="378"/>
        <v>9.6193325858605032</v>
      </c>
      <c r="V2242">
        <f t="shared" si="379"/>
        <v>2241</v>
      </c>
      <c r="W2242" t="str">
        <f t="shared" si="380"/>
        <v/>
      </c>
      <c r="X2242" t="str">
        <f t="shared" si="381"/>
        <v/>
      </c>
      <c r="Y2242" t="str">
        <f t="shared" si="382"/>
        <v/>
      </c>
      <c r="Z2242" t="str">
        <f t="shared" si="383"/>
        <v/>
      </c>
      <c r="AA2242" t="str">
        <f t="shared" si="384"/>
        <v/>
      </c>
      <c r="AB2242" t="str">
        <f t="shared" si="385"/>
        <v/>
      </c>
    </row>
    <row r="2243" spans="1:28" x14ac:dyDescent="0.45">
      <c r="A2243" t="s">
        <v>647</v>
      </c>
      <c r="B2243" t="s">
        <v>647</v>
      </c>
      <c r="C2243" t="s">
        <v>4781</v>
      </c>
      <c r="D2243" t="s">
        <v>4782</v>
      </c>
      <c r="E2243">
        <v>29031</v>
      </c>
      <c r="F2243" t="s">
        <v>4797</v>
      </c>
      <c r="G2243">
        <v>37.379399999999997</v>
      </c>
      <c r="H2243">
        <v>-89.652500000000003</v>
      </c>
      <c r="I2243">
        <v>15036</v>
      </c>
      <c r="J2243">
        <v>15036</v>
      </c>
      <c r="K2243">
        <f t="shared" ref="K2243:K2306" si="386">LN(J2243)</f>
        <v>9.6182026046840683</v>
      </c>
      <c r="L2243">
        <v>546</v>
      </c>
      <c r="M2243" t="s">
        <v>19</v>
      </c>
      <c r="N2243" t="b">
        <v>1</v>
      </c>
      <c r="O2243" t="s">
        <v>596</v>
      </c>
      <c r="P2243">
        <v>63755</v>
      </c>
      <c r="Q2243">
        <v>1840008735</v>
      </c>
      <c r="R2243" t="str">
        <f t="shared" ref="R2243:R2306" si="387">_xlfn.IFS(J2243&lt;75000,"small",J2243&lt;250000,"intermediate",J2243&lt;1000000,"metropolitan",J2243&gt;=250000,"primate")</f>
        <v>small</v>
      </c>
      <c r="S2243">
        <f t="shared" ref="S2243:S2306" si="388">_xlfn.IFS(R2243="small",1,R2243="intermediate",2,R2243="metropolitan",3,R2243="primate",4)</f>
        <v>1</v>
      </c>
      <c r="T2243">
        <v>2242</v>
      </c>
      <c r="U2243">
        <f t="shared" ref="U2243:U2306" si="389">IF($S2243=1,K2243,"")</f>
        <v>9.6182026046840683</v>
      </c>
      <c r="V2243">
        <f t="shared" ref="V2243:V2306" si="390">IF(S2243=1,T2243,"")</f>
        <v>2242</v>
      </c>
      <c r="W2243" t="str">
        <f t="shared" ref="W2243:W2306" si="391">IF(S2243=2,K2243,"")</f>
        <v/>
      </c>
      <c r="X2243" t="str">
        <f t="shared" ref="X2243:X2306" si="392">IF(S2243=2,T2243,"")</f>
        <v/>
      </c>
      <c r="Y2243" t="str">
        <f t="shared" ref="Y2243:Y2306" si="393">IF(S2243=3,K2243,"")</f>
        <v/>
      </c>
      <c r="Z2243" t="str">
        <f t="shared" ref="Z2243:Z2306" si="394">IF(S2243=3,T2243,"")</f>
        <v/>
      </c>
      <c r="AA2243" t="str">
        <f t="shared" ref="AA2243:AA2306" si="395">IF(S2243=4,K2243,"")</f>
        <v/>
      </c>
      <c r="AB2243" t="str">
        <f t="shared" ref="AB2243:AB2306" si="396">IF(S2243=4,T2243,"")</f>
        <v/>
      </c>
    </row>
    <row r="2244" spans="1:28" x14ac:dyDescent="0.45">
      <c r="A2244" t="s">
        <v>4129</v>
      </c>
      <c r="B2244" t="s">
        <v>4129</v>
      </c>
      <c r="C2244" t="s">
        <v>4006</v>
      </c>
      <c r="D2244" t="s">
        <v>4007</v>
      </c>
      <c r="E2244">
        <v>13121</v>
      </c>
      <c r="F2244" t="s">
        <v>2040</v>
      </c>
      <c r="G2244">
        <v>33.638500000000001</v>
      </c>
      <c r="H2244">
        <v>-84.459699999999998</v>
      </c>
      <c r="I2244">
        <v>15035</v>
      </c>
      <c r="J2244">
        <v>15035</v>
      </c>
      <c r="K2244">
        <f t="shared" si="386"/>
        <v>9.6181360954226296</v>
      </c>
      <c r="L2244">
        <v>576</v>
      </c>
      <c r="M2244" t="s">
        <v>19</v>
      </c>
      <c r="N2244" t="b">
        <v>1</v>
      </c>
      <c r="O2244" t="s">
        <v>330</v>
      </c>
      <c r="P2244" t="s">
        <v>4130</v>
      </c>
      <c r="Q2244">
        <v>1840014737</v>
      </c>
      <c r="R2244" t="str">
        <f t="shared" si="387"/>
        <v>small</v>
      </c>
      <c r="S2244">
        <f t="shared" si="388"/>
        <v>1</v>
      </c>
      <c r="T2244">
        <v>2243</v>
      </c>
      <c r="U2244">
        <f t="shared" si="389"/>
        <v>9.6181360954226296</v>
      </c>
      <c r="V2244">
        <f t="shared" si="390"/>
        <v>2243</v>
      </c>
      <c r="W2244" t="str">
        <f t="shared" si="391"/>
        <v/>
      </c>
      <c r="X2244" t="str">
        <f t="shared" si="392"/>
        <v/>
      </c>
      <c r="Y2244" t="str">
        <f t="shared" si="393"/>
        <v/>
      </c>
      <c r="Z2244" t="str">
        <f t="shared" si="394"/>
        <v/>
      </c>
      <c r="AA2244" t="str">
        <f t="shared" si="395"/>
        <v/>
      </c>
      <c r="AB2244" t="str">
        <f t="shared" si="396"/>
        <v/>
      </c>
    </row>
    <row r="2245" spans="1:28" x14ac:dyDescent="0.45">
      <c r="A2245" t="s">
        <v>1562</v>
      </c>
      <c r="B2245" t="s">
        <v>1562</v>
      </c>
      <c r="C2245" t="s">
        <v>4235</v>
      </c>
      <c r="D2245" t="s">
        <v>597</v>
      </c>
      <c r="E2245">
        <v>19099</v>
      </c>
      <c r="F2245" t="s">
        <v>1301</v>
      </c>
      <c r="G2245">
        <v>41.6965</v>
      </c>
      <c r="H2245">
        <v>-93.040499999999994</v>
      </c>
      <c r="I2245">
        <v>15428</v>
      </c>
      <c r="J2245">
        <v>15034</v>
      </c>
      <c r="K2245">
        <f t="shared" si="386"/>
        <v>9.618069581737414</v>
      </c>
      <c r="L2245">
        <v>518</v>
      </c>
      <c r="M2245" t="s">
        <v>19</v>
      </c>
      <c r="N2245" t="b">
        <v>1</v>
      </c>
      <c r="O2245" t="s">
        <v>596</v>
      </c>
      <c r="P2245">
        <v>50208</v>
      </c>
      <c r="Q2245">
        <v>1840008171</v>
      </c>
      <c r="R2245" t="str">
        <f t="shared" si="387"/>
        <v>small</v>
      </c>
      <c r="S2245">
        <f t="shared" si="388"/>
        <v>1</v>
      </c>
      <c r="T2245">
        <v>2244</v>
      </c>
      <c r="U2245">
        <f t="shared" si="389"/>
        <v>9.618069581737414</v>
      </c>
      <c r="V2245">
        <f t="shared" si="390"/>
        <v>2244</v>
      </c>
      <c r="W2245" t="str">
        <f t="shared" si="391"/>
        <v/>
      </c>
      <c r="X2245" t="str">
        <f t="shared" si="392"/>
        <v/>
      </c>
      <c r="Y2245" t="str">
        <f t="shared" si="393"/>
        <v/>
      </c>
      <c r="Z2245" t="str">
        <f t="shared" si="394"/>
        <v/>
      </c>
      <c r="AA2245" t="str">
        <f t="shared" si="395"/>
        <v/>
      </c>
      <c r="AB2245" t="str">
        <f t="shared" si="396"/>
        <v/>
      </c>
    </row>
    <row r="2246" spans="1:28" x14ac:dyDescent="0.45">
      <c r="A2246" t="s">
        <v>5178</v>
      </c>
      <c r="B2246" t="s">
        <v>5178</v>
      </c>
      <c r="C2246" t="s">
        <v>5162</v>
      </c>
      <c r="D2246" t="s">
        <v>5163</v>
      </c>
      <c r="E2246">
        <v>45091</v>
      </c>
      <c r="F2246" t="s">
        <v>540</v>
      </c>
      <c r="G2246">
        <v>35.007199999999997</v>
      </c>
      <c r="H2246">
        <v>-80.938100000000006</v>
      </c>
      <c r="I2246">
        <v>15029</v>
      </c>
      <c r="J2246">
        <v>15029</v>
      </c>
      <c r="K2246">
        <f t="shared" si="386"/>
        <v>9.6177369469340945</v>
      </c>
      <c r="L2246">
        <v>322</v>
      </c>
      <c r="M2246" t="s">
        <v>19</v>
      </c>
      <c r="N2246" t="b">
        <v>1</v>
      </c>
      <c r="O2246" t="s">
        <v>330</v>
      </c>
      <c r="P2246" t="s">
        <v>5179</v>
      </c>
      <c r="Q2246">
        <v>1840016479</v>
      </c>
      <c r="R2246" t="str">
        <f t="shared" si="387"/>
        <v>small</v>
      </c>
      <c r="S2246">
        <f t="shared" si="388"/>
        <v>1</v>
      </c>
      <c r="T2246">
        <v>2245</v>
      </c>
      <c r="U2246">
        <f t="shared" si="389"/>
        <v>9.6177369469340945</v>
      </c>
      <c r="V2246">
        <f t="shared" si="390"/>
        <v>2245</v>
      </c>
      <c r="W2246" t="str">
        <f t="shared" si="391"/>
        <v/>
      </c>
      <c r="X2246" t="str">
        <f t="shared" si="392"/>
        <v/>
      </c>
      <c r="Y2246" t="str">
        <f t="shared" si="393"/>
        <v/>
      </c>
      <c r="Z2246" t="str">
        <f t="shared" si="394"/>
        <v/>
      </c>
      <c r="AA2246" t="str">
        <f t="shared" si="395"/>
        <v/>
      </c>
      <c r="AB2246" t="str">
        <f t="shared" si="396"/>
        <v/>
      </c>
    </row>
    <row r="2247" spans="1:28" x14ac:dyDescent="0.45">
      <c r="A2247" t="s">
        <v>1998</v>
      </c>
      <c r="B2247" t="s">
        <v>1998</v>
      </c>
      <c r="C2247" t="s">
        <v>1679</v>
      </c>
      <c r="D2247" t="s">
        <v>1680</v>
      </c>
      <c r="E2247">
        <v>48209</v>
      </c>
      <c r="F2247" t="s">
        <v>1803</v>
      </c>
      <c r="G2247">
        <v>30.0854</v>
      </c>
      <c r="H2247">
        <v>-97.843999999999994</v>
      </c>
      <c r="I2247">
        <v>15023</v>
      </c>
      <c r="J2247">
        <v>15023</v>
      </c>
      <c r="K2247">
        <f t="shared" si="386"/>
        <v>9.6173376390624234</v>
      </c>
      <c r="L2247">
        <v>1056</v>
      </c>
      <c r="M2247" t="s">
        <v>19</v>
      </c>
      <c r="N2247" t="b">
        <v>1</v>
      </c>
      <c r="O2247" t="s">
        <v>596</v>
      </c>
      <c r="P2247">
        <v>78610</v>
      </c>
      <c r="Q2247">
        <v>1840019605</v>
      </c>
      <c r="R2247" t="str">
        <f t="shared" si="387"/>
        <v>small</v>
      </c>
      <c r="S2247">
        <f t="shared" si="388"/>
        <v>1</v>
      </c>
      <c r="T2247">
        <v>2246</v>
      </c>
      <c r="U2247">
        <f t="shared" si="389"/>
        <v>9.6173376390624234</v>
      </c>
      <c r="V2247">
        <f t="shared" si="390"/>
        <v>2246</v>
      </c>
      <c r="W2247" t="str">
        <f t="shared" si="391"/>
        <v/>
      </c>
      <c r="X2247" t="str">
        <f t="shared" si="392"/>
        <v/>
      </c>
      <c r="Y2247" t="str">
        <f t="shared" si="393"/>
        <v/>
      </c>
      <c r="Z2247" t="str">
        <f t="shared" si="394"/>
        <v/>
      </c>
      <c r="AA2247" t="str">
        <f t="shared" si="395"/>
        <v/>
      </c>
      <c r="AB2247" t="str">
        <f t="shared" si="396"/>
        <v/>
      </c>
    </row>
    <row r="2248" spans="1:28" x14ac:dyDescent="0.45">
      <c r="A2248" t="s">
        <v>1363</v>
      </c>
      <c r="B2248" t="s">
        <v>1363</v>
      </c>
      <c r="C2248" t="s">
        <v>966</v>
      </c>
      <c r="D2248" t="s">
        <v>967</v>
      </c>
      <c r="E2248">
        <v>12117</v>
      </c>
      <c r="F2248" t="s">
        <v>995</v>
      </c>
      <c r="G2248">
        <v>28.701599999999999</v>
      </c>
      <c r="H2248">
        <v>-81.3489</v>
      </c>
      <c r="I2248">
        <v>15011</v>
      </c>
      <c r="J2248">
        <v>15011</v>
      </c>
      <c r="K2248">
        <f t="shared" si="386"/>
        <v>9.6165385446601768</v>
      </c>
      <c r="L2248">
        <v>1060</v>
      </c>
      <c r="M2248" t="s">
        <v>19</v>
      </c>
      <c r="N2248" t="b">
        <v>1</v>
      </c>
      <c r="O2248" t="s">
        <v>330</v>
      </c>
      <c r="P2248" t="s">
        <v>1364</v>
      </c>
      <c r="Q2248">
        <v>1840015957</v>
      </c>
      <c r="R2248" t="str">
        <f t="shared" si="387"/>
        <v>small</v>
      </c>
      <c r="S2248">
        <f t="shared" si="388"/>
        <v>1</v>
      </c>
      <c r="T2248">
        <v>2247</v>
      </c>
      <c r="U2248">
        <f t="shared" si="389"/>
        <v>9.6165385446601768</v>
      </c>
      <c r="V2248">
        <f t="shared" si="390"/>
        <v>2247</v>
      </c>
      <c r="W2248" t="str">
        <f t="shared" si="391"/>
        <v/>
      </c>
      <c r="X2248" t="str">
        <f t="shared" si="392"/>
        <v/>
      </c>
      <c r="Y2248" t="str">
        <f t="shared" si="393"/>
        <v/>
      </c>
      <c r="Z2248" t="str">
        <f t="shared" si="394"/>
        <v/>
      </c>
      <c r="AA2248" t="str">
        <f t="shared" si="395"/>
        <v/>
      </c>
      <c r="AB2248" t="str">
        <f t="shared" si="396"/>
        <v/>
      </c>
    </row>
    <row r="2249" spans="1:28" x14ac:dyDescent="0.45">
      <c r="A2249" t="s">
        <v>1050</v>
      </c>
      <c r="B2249" t="s">
        <v>1050</v>
      </c>
      <c r="C2249" t="s">
        <v>966</v>
      </c>
      <c r="D2249" t="s">
        <v>967</v>
      </c>
      <c r="E2249">
        <v>12069</v>
      </c>
      <c r="F2249" t="s">
        <v>999</v>
      </c>
      <c r="G2249">
        <v>28.923999999999999</v>
      </c>
      <c r="H2249">
        <v>-81.93</v>
      </c>
      <c r="I2249">
        <v>14974</v>
      </c>
      <c r="J2249">
        <v>14974</v>
      </c>
      <c r="K2249">
        <f t="shared" si="386"/>
        <v>9.6140706427906313</v>
      </c>
      <c r="L2249">
        <v>706</v>
      </c>
      <c r="M2249" t="s">
        <v>19</v>
      </c>
      <c r="N2249" t="b">
        <v>1</v>
      </c>
      <c r="O2249" t="s">
        <v>330</v>
      </c>
      <c r="P2249" t="s">
        <v>1051</v>
      </c>
      <c r="Q2249">
        <v>1840017229</v>
      </c>
      <c r="R2249" t="str">
        <f t="shared" si="387"/>
        <v>small</v>
      </c>
      <c r="S2249">
        <f t="shared" si="388"/>
        <v>1</v>
      </c>
      <c r="T2249">
        <v>2248</v>
      </c>
      <c r="U2249">
        <f t="shared" si="389"/>
        <v>9.6140706427906313</v>
      </c>
      <c r="V2249">
        <f t="shared" si="390"/>
        <v>2248</v>
      </c>
      <c r="W2249" t="str">
        <f t="shared" si="391"/>
        <v/>
      </c>
      <c r="X2249" t="str">
        <f t="shared" si="392"/>
        <v/>
      </c>
      <c r="Y2249" t="str">
        <f t="shared" si="393"/>
        <v/>
      </c>
      <c r="Z2249" t="str">
        <f t="shared" si="394"/>
        <v/>
      </c>
      <c r="AA2249" t="str">
        <f t="shared" si="395"/>
        <v/>
      </c>
      <c r="AB2249" t="str">
        <f t="shared" si="396"/>
        <v/>
      </c>
    </row>
    <row r="2250" spans="1:28" x14ac:dyDescent="0.45">
      <c r="A2250" t="s">
        <v>1078</v>
      </c>
      <c r="B2250" t="s">
        <v>1078</v>
      </c>
      <c r="C2250" t="s">
        <v>966</v>
      </c>
      <c r="D2250" t="s">
        <v>967</v>
      </c>
      <c r="E2250">
        <v>12091</v>
      </c>
      <c r="F2250" t="s">
        <v>970</v>
      </c>
      <c r="G2250">
        <v>30.530100000000001</v>
      </c>
      <c r="H2250">
        <v>-86.482600000000005</v>
      </c>
      <c r="I2250">
        <v>14974</v>
      </c>
      <c r="J2250">
        <v>14974</v>
      </c>
      <c r="K2250">
        <f t="shared" si="386"/>
        <v>9.6140706427906313</v>
      </c>
      <c r="L2250">
        <v>505</v>
      </c>
      <c r="M2250" t="s">
        <v>19</v>
      </c>
      <c r="N2250" t="b">
        <v>1</v>
      </c>
      <c r="O2250" t="s">
        <v>596</v>
      </c>
      <c r="P2250" t="s">
        <v>1079</v>
      </c>
      <c r="Q2250">
        <v>1840015009</v>
      </c>
      <c r="R2250" t="str">
        <f t="shared" si="387"/>
        <v>small</v>
      </c>
      <c r="S2250">
        <f t="shared" si="388"/>
        <v>1</v>
      </c>
      <c r="T2250">
        <v>2249</v>
      </c>
      <c r="U2250">
        <f t="shared" si="389"/>
        <v>9.6140706427906313</v>
      </c>
      <c r="V2250">
        <f t="shared" si="390"/>
        <v>2249</v>
      </c>
      <c r="W2250" t="str">
        <f t="shared" si="391"/>
        <v/>
      </c>
      <c r="X2250" t="str">
        <f t="shared" si="392"/>
        <v/>
      </c>
      <c r="Y2250" t="str">
        <f t="shared" si="393"/>
        <v/>
      </c>
      <c r="Z2250" t="str">
        <f t="shared" si="394"/>
        <v/>
      </c>
      <c r="AA2250" t="str">
        <f t="shared" si="395"/>
        <v/>
      </c>
      <c r="AB2250" t="str">
        <f t="shared" si="396"/>
        <v/>
      </c>
    </row>
    <row r="2251" spans="1:28" x14ac:dyDescent="0.45">
      <c r="A2251" t="s">
        <v>4404</v>
      </c>
      <c r="B2251" t="s">
        <v>4404</v>
      </c>
      <c r="C2251" t="s">
        <v>4356</v>
      </c>
      <c r="D2251" t="s">
        <v>4357</v>
      </c>
      <c r="E2251">
        <v>4027</v>
      </c>
      <c r="F2251" t="s">
        <v>3546</v>
      </c>
      <c r="G2251">
        <v>32.600900000000003</v>
      </c>
      <c r="H2251">
        <v>-114.699</v>
      </c>
      <c r="I2251">
        <v>17800</v>
      </c>
      <c r="J2251">
        <v>14970</v>
      </c>
      <c r="K2251">
        <f t="shared" si="386"/>
        <v>9.6138034774136738</v>
      </c>
      <c r="L2251">
        <v>779</v>
      </c>
      <c r="M2251" t="s">
        <v>19</v>
      </c>
      <c r="N2251" t="b">
        <v>1</v>
      </c>
      <c r="O2251" t="s">
        <v>3112</v>
      </c>
      <c r="P2251">
        <v>85350</v>
      </c>
      <c r="Q2251">
        <v>1840021997</v>
      </c>
      <c r="R2251" t="str">
        <f t="shared" si="387"/>
        <v>small</v>
      </c>
      <c r="S2251">
        <f t="shared" si="388"/>
        <v>1</v>
      </c>
      <c r="T2251">
        <v>2250</v>
      </c>
      <c r="U2251">
        <f t="shared" si="389"/>
        <v>9.6138034774136738</v>
      </c>
      <c r="V2251">
        <f t="shared" si="390"/>
        <v>2250</v>
      </c>
      <c r="W2251" t="str">
        <f t="shared" si="391"/>
        <v/>
      </c>
      <c r="X2251" t="str">
        <f t="shared" si="392"/>
        <v/>
      </c>
      <c r="Y2251" t="str">
        <f t="shared" si="393"/>
        <v/>
      </c>
      <c r="Z2251" t="str">
        <f t="shared" si="394"/>
        <v/>
      </c>
      <c r="AA2251" t="str">
        <f t="shared" si="395"/>
        <v/>
      </c>
      <c r="AB2251" t="str">
        <f t="shared" si="396"/>
        <v/>
      </c>
    </row>
    <row r="2252" spans="1:28" x14ac:dyDescent="0.45">
      <c r="A2252" t="s">
        <v>1719</v>
      </c>
      <c r="B2252" t="s">
        <v>1719</v>
      </c>
      <c r="C2252" t="s">
        <v>1679</v>
      </c>
      <c r="D2252" t="s">
        <v>1680</v>
      </c>
      <c r="E2252">
        <v>48439</v>
      </c>
      <c r="F2252" t="s">
        <v>1688</v>
      </c>
      <c r="G2252">
        <v>32.578000000000003</v>
      </c>
      <c r="H2252">
        <v>-97.358400000000003</v>
      </c>
      <c r="I2252">
        <v>14969</v>
      </c>
      <c r="J2252">
        <v>14969</v>
      </c>
      <c r="K2252">
        <f t="shared" si="386"/>
        <v>9.613736674915236</v>
      </c>
      <c r="L2252">
        <v>796</v>
      </c>
      <c r="M2252" t="s">
        <v>19</v>
      </c>
      <c r="N2252" t="b">
        <v>1</v>
      </c>
      <c r="O2252" t="s">
        <v>596</v>
      </c>
      <c r="P2252">
        <v>76036</v>
      </c>
      <c r="Q2252">
        <v>1840019431</v>
      </c>
      <c r="R2252" t="str">
        <f t="shared" si="387"/>
        <v>small</v>
      </c>
      <c r="S2252">
        <f t="shared" si="388"/>
        <v>1</v>
      </c>
      <c r="T2252">
        <v>2251</v>
      </c>
      <c r="U2252">
        <f t="shared" si="389"/>
        <v>9.613736674915236</v>
      </c>
      <c r="V2252">
        <f t="shared" si="390"/>
        <v>2251</v>
      </c>
      <c r="W2252" t="str">
        <f t="shared" si="391"/>
        <v/>
      </c>
      <c r="X2252" t="str">
        <f t="shared" si="392"/>
        <v/>
      </c>
      <c r="Y2252" t="str">
        <f t="shared" si="393"/>
        <v/>
      </c>
      <c r="Z2252" t="str">
        <f t="shared" si="394"/>
        <v/>
      </c>
      <c r="AA2252" t="str">
        <f t="shared" si="395"/>
        <v/>
      </c>
      <c r="AB2252" t="str">
        <f t="shared" si="396"/>
        <v/>
      </c>
    </row>
    <row r="2253" spans="1:28" x14ac:dyDescent="0.45">
      <c r="A2253" t="s">
        <v>4096</v>
      </c>
      <c r="B2253" t="s">
        <v>4096</v>
      </c>
      <c r="C2253" t="s">
        <v>4006</v>
      </c>
      <c r="D2253" t="s">
        <v>4007</v>
      </c>
      <c r="E2253">
        <v>13067</v>
      </c>
      <c r="F2253" t="s">
        <v>776</v>
      </c>
      <c r="G2253">
        <v>33.866</v>
      </c>
      <c r="H2253">
        <v>-84.683800000000005</v>
      </c>
      <c r="I2253">
        <v>14956</v>
      </c>
      <c r="J2253">
        <v>14956</v>
      </c>
      <c r="K2253">
        <f t="shared" si="386"/>
        <v>9.6128678360970046</v>
      </c>
      <c r="L2253">
        <v>803</v>
      </c>
      <c r="M2253" t="s">
        <v>19</v>
      </c>
      <c r="N2253" t="b">
        <v>1</v>
      </c>
      <c r="O2253" t="s">
        <v>330</v>
      </c>
      <c r="P2253">
        <v>30127</v>
      </c>
      <c r="Q2253">
        <v>1840014755</v>
      </c>
      <c r="R2253" t="str">
        <f t="shared" si="387"/>
        <v>small</v>
      </c>
      <c r="S2253">
        <f t="shared" si="388"/>
        <v>1</v>
      </c>
      <c r="T2253">
        <v>2252</v>
      </c>
      <c r="U2253">
        <f t="shared" si="389"/>
        <v>9.6128678360970046</v>
      </c>
      <c r="V2253">
        <f t="shared" si="390"/>
        <v>2252</v>
      </c>
      <c r="W2253" t="str">
        <f t="shared" si="391"/>
        <v/>
      </c>
      <c r="X2253" t="str">
        <f t="shared" si="392"/>
        <v/>
      </c>
      <c r="Y2253" t="str">
        <f t="shared" si="393"/>
        <v/>
      </c>
      <c r="Z2253" t="str">
        <f t="shared" si="394"/>
        <v/>
      </c>
      <c r="AA2253" t="str">
        <f t="shared" si="395"/>
        <v/>
      </c>
      <c r="AB2253" t="str">
        <f t="shared" si="396"/>
        <v/>
      </c>
    </row>
    <row r="2254" spans="1:28" x14ac:dyDescent="0.45">
      <c r="A2254" t="s">
        <v>4950</v>
      </c>
      <c r="B2254" t="s">
        <v>4950</v>
      </c>
      <c r="C2254" t="s">
        <v>4859</v>
      </c>
      <c r="D2254" t="s">
        <v>4860</v>
      </c>
      <c r="E2254">
        <v>27007</v>
      </c>
      <c r="F2254" t="s">
        <v>4874</v>
      </c>
      <c r="G2254">
        <v>47.479799999999997</v>
      </c>
      <c r="H2254">
        <v>-94.883300000000006</v>
      </c>
      <c r="I2254">
        <v>16271</v>
      </c>
      <c r="J2254">
        <v>14942</v>
      </c>
      <c r="K2254">
        <f t="shared" si="386"/>
        <v>9.6119313185357473</v>
      </c>
      <c r="L2254">
        <v>400</v>
      </c>
      <c r="M2254" t="s">
        <v>19</v>
      </c>
      <c r="N2254" t="b">
        <v>1</v>
      </c>
      <c r="O2254" t="s">
        <v>596</v>
      </c>
      <c r="P2254" t="s">
        <v>4951</v>
      </c>
      <c r="Q2254">
        <v>1840006600</v>
      </c>
      <c r="R2254" t="str">
        <f t="shared" si="387"/>
        <v>small</v>
      </c>
      <c r="S2254">
        <f t="shared" si="388"/>
        <v>1</v>
      </c>
      <c r="T2254">
        <v>2253</v>
      </c>
      <c r="U2254">
        <f t="shared" si="389"/>
        <v>9.6119313185357473</v>
      </c>
      <c r="V2254">
        <f t="shared" si="390"/>
        <v>2253</v>
      </c>
      <c r="W2254" t="str">
        <f t="shared" si="391"/>
        <v/>
      </c>
      <c r="X2254" t="str">
        <f t="shared" si="392"/>
        <v/>
      </c>
      <c r="Y2254" t="str">
        <f t="shared" si="393"/>
        <v/>
      </c>
      <c r="Z2254" t="str">
        <f t="shared" si="394"/>
        <v/>
      </c>
      <c r="AA2254" t="str">
        <f t="shared" si="395"/>
        <v/>
      </c>
      <c r="AB2254" t="str">
        <f t="shared" si="396"/>
        <v/>
      </c>
    </row>
    <row r="2255" spans="1:28" x14ac:dyDescent="0.45">
      <c r="A2255" t="s">
        <v>2851</v>
      </c>
      <c r="B2255" t="s">
        <v>2851</v>
      </c>
      <c r="C2255" t="s">
        <v>2703</v>
      </c>
      <c r="D2255" t="s">
        <v>2129</v>
      </c>
      <c r="E2255">
        <v>36035</v>
      </c>
      <c r="F2255" t="s">
        <v>2040</v>
      </c>
      <c r="G2255">
        <v>43.049100000000003</v>
      </c>
      <c r="H2255">
        <v>-74.346599999999995</v>
      </c>
      <c r="I2255">
        <v>27872</v>
      </c>
      <c r="J2255">
        <v>14940</v>
      </c>
      <c r="K2255">
        <f t="shared" si="386"/>
        <v>9.6117974586868087</v>
      </c>
      <c r="L2255">
        <v>1149</v>
      </c>
      <c r="M2255" t="s">
        <v>19</v>
      </c>
      <c r="N2255" t="b">
        <v>1</v>
      </c>
      <c r="O2255" t="s">
        <v>330</v>
      </c>
      <c r="P2255">
        <v>12078</v>
      </c>
      <c r="Q2255">
        <v>1840000375</v>
      </c>
      <c r="R2255" t="str">
        <f t="shared" si="387"/>
        <v>small</v>
      </c>
      <c r="S2255">
        <f t="shared" si="388"/>
        <v>1</v>
      </c>
      <c r="T2255">
        <v>2254</v>
      </c>
      <c r="U2255">
        <f t="shared" si="389"/>
        <v>9.6117974586868087</v>
      </c>
      <c r="V2255">
        <f t="shared" si="390"/>
        <v>2254</v>
      </c>
      <c r="W2255" t="str">
        <f t="shared" si="391"/>
        <v/>
      </c>
      <c r="X2255" t="str">
        <f t="shared" si="392"/>
        <v/>
      </c>
      <c r="Y2255" t="str">
        <f t="shared" si="393"/>
        <v/>
      </c>
      <c r="Z2255" t="str">
        <f t="shared" si="394"/>
        <v/>
      </c>
      <c r="AA2255" t="str">
        <f t="shared" si="395"/>
        <v/>
      </c>
      <c r="AB2255" t="str">
        <f t="shared" si="396"/>
        <v/>
      </c>
    </row>
    <row r="2256" spans="1:28" x14ac:dyDescent="0.45">
      <c r="A2256" t="s">
        <v>1865</v>
      </c>
      <c r="B2256" t="s">
        <v>1865</v>
      </c>
      <c r="C2256" t="s">
        <v>1679</v>
      </c>
      <c r="D2256" t="s">
        <v>1680</v>
      </c>
      <c r="E2256">
        <v>48341</v>
      </c>
      <c r="F2256" t="s">
        <v>1809</v>
      </c>
      <c r="G2256">
        <v>35.8613</v>
      </c>
      <c r="H2256">
        <v>-101.96420000000001</v>
      </c>
      <c r="I2256">
        <v>15063</v>
      </c>
      <c r="J2256">
        <v>14916</v>
      </c>
      <c r="K2256">
        <f t="shared" si="386"/>
        <v>9.6101897412987114</v>
      </c>
      <c r="L2256">
        <v>1042</v>
      </c>
      <c r="M2256" t="s">
        <v>19</v>
      </c>
      <c r="N2256" t="b">
        <v>1</v>
      </c>
      <c r="O2256" t="s">
        <v>596</v>
      </c>
      <c r="P2256">
        <v>79029</v>
      </c>
      <c r="Q2256">
        <v>1840019086</v>
      </c>
      <c r="R2256" t="str">
        <f t="shared" si="387"/>
        <v>small</v>
      </c>
      <c r="S2256">
        <f t="shared" si="388"/>
        <v>1</v>
      </c>
      <c r="T2256">
        <v>2255</v>
      </c>
      <c r="U2256">
        <f t="shared" si="389"/>
        <v>9.6101897412987114</v>
      </c>
      <c r="V2256">
        <f t="shared" si="390"/>
        <v>2255</v>
      </c>
      <c r="W2256" t="str">
        <f t="shared" si="391"/>
        <v/>
      </c>
      <c r="X2256" t="str">
        <f t="shared" si="392"/>
        <v/>
      </c>
      <c r="Y2256" t="str">
        <f t="shared" si="393"/>
        <v/>
      </c>
      <c r="Z2256" t="str">
        <f t="shared" si="394"/>
        <v/>
      </c>
      <c r="AA2256" t="str">
        <f t="shared" si="395"/>
        <v/>
      </c>
      <c r="AB2256" t="str">
        <f t="shared" si="396"/>
        <v/>
      </c>
    </row>
    <row r="2257" spans="1:28" x14ac:dyDescent="0.45">
      <c r="A2257" t="s">
        <v>1873</v>
      </c>
      <c r="B2257" t="s">
        <v>1873</v>
      </c>
      <c r="C2257" t="s">
        <v>1679</v>
      </c>
      <c r="D2257" t="s">
        <v>1680</v>
      </c>
      <c r="E2257">
        <v>48117</v>
      </c>
      <c r="F2257" t="s">
        <v>1874</v>
      </c>
      <c r="G2257">
        <v>34.8232</v>
      </c>
      <c r="H2257">
        <v>-102.40009999999999</v>
      </c>
      <c r="I2257">
        <v>15468</v>
      </c>
      <c r="J2257">
        <v>14915</v>
      </c>
      <c r="K2257">
        <f t="shared" si="386"/>
        <v>9.6101226969488494</v>
      </c>
      <c r="L2257">
        <v>938</v>
      </c>
      <c r="M2257" t="s">
        <v>19</v>
      </c>
      <c r="N2257" t="b">
        <v>1</v>
      </c>
      <c r="O2257" t="s">
        <v>596</v>
      </c>
      <c r="P2257">
        <v>79045</v>
      </c>
      <c r="Q2257">
        <v>1840020462</v>
      </c>
      <c r="R2257" t="str">
        <f t="shared" si="387"/>
        <v>small</v>
      </c>
      <c r="S2257">
        <f t="shared" si="388"/>
        <v>1</v>
      </c>
      <c r="T2257">
        <v>2256</v>
      </c>
      <c r="U2257">
        <f t="shared" si="389"/>
        <v>9.6101226969488494</v>
      </c>
      <c r="V2257">
        <f t="shared" si="390"/>
        <v>2256</v>
      </c>
      <c r="W2257" t="str">
        <f t="shared" si="391"/>
        <v/>
      </c>
      <c r="X2257" t="str">
        <f t="shared" si="392"/>
        <v/>
      </c>
      <c r="Y2257" t="str">
        <f t="shared" si="393"/>
        <v/>
      </c>
      <c r="Z2257" t="str">
        <f t="shared" si="394"/>
        <v/>
      </c>
      <c r="AA2257" t="str">
        <f t="shared" si="395"/>
        <v/>
      </c>
      <c r="AB2257" t="str">
        <f t="shared" si="396"/>
        <v/>
      </c>
    </row>
    <row r="2258" spans="1:28" x14ac:dyDescent="0.45">
      <c r="A2258" t="s">
        <v>520</v>
      </c>
      <c r="B2258" t="s">
        <v>520</v>
      </c>
      <c r="C2258" t="s">
        <v>3789</v>
      </c>
      <c r="D2258" t="s">
        <v>3790</v>
      </c>
      <c r="E2258">
        <v>17195</v>
      </c>
      <c r="F2258" t="s">
        <v>3840</v>
      </c>
      <c r="G2258">
        <v>41.799700000000001</v>
      </c>
      <c r="H2258">
        <v>-89.6952</v>
      </c>
      <c r="I2258">
        <v>27961</v>
      </c>
      <c r="J2258">
        <v>14908</v>
      </c>
      <c r="K2258">
        <f t="shared" si="386"/>
        <v>9.6096532605991491</v>
      </c>
      <c r="L2258">
        <v>985</v>
      </c>
      <c r="M2258" t="s">
        <v>19</v>
      </c>
      <c r="N2258" t="b">
        <v>1</v>
      </c>
      <c r="O2258" t="s">
        <v>596</v>
      </c>
      <c r="P2258">
        <v>61081</v>
      </c>
      <c r="Q2258">
        <v>1840009200</v>
      </c>
      <c r="R2258" t="str">
        <f t="shared" si="387"/>
        <v>small</v>
      </c>
      <c r="S2258">
        <f t="shared" si="388"/>
        <v>1</v>
      </c>
      <c r="T2258">
        <v>2257</v>
      </c>
      <c r="U2258">
        <f t="shared" si="389"/>
        <v>9.6096532605991491</v>
      </c>
      <c r="V2258">
        <f t="shared" si="390"/>
        <v>2257</v>
      </c>
      <c r="W2258" t="str">
        <f t="shared" si="391"/>
        <v/>
      </c>
      <c r="X2258" t="str">
        <f t="shared" si="392"/>
        <v/>
      </c>
      <c r="Y2258" t="str">
        <f t="shared" si="393"/>
        <v/>
      </c>
      <c r="Z2258" t="str">
        <f t="shared" si="394"/>
        <v/>
      </c>
      <c r="AA2258" t="str">
        <f t="shared" si="395"/>
        <v/>
      </c>
      <c r="AB2258" t="str">
        <f t="shared" si="396"/>
        <v/>
      </c>
    </row>
    <row r="2259" spans="1:28" x14ac:dyDescent="0.45">
      <c r="A2259" t="s">
        <v>1235</v>
      </c>
      <c r="B2259" t="s">
        <v>1235</v>
      </c>
      <c r="C2259" t="s">
        <v>966</v>
      </c>
      <c r="D2259" t="s">
        <v>967</v>
      </c>
      <c r="E2259">
        <v>12101</v>
      </c>
      <c r="F2259" t="s">
        <v>299</v>
      </c>
      <c r="G2259">
        <v>28.240400000000001</v>
      </c>
      <c r="H2259">
        <v>-82.179599999999994</v>
      </c>
      <c r="I2259">
        <v>74712</v>
      </c>
      <c r="J2259">
        <v>14907</v>
      </c>
      <c r="K2259">
        <f t="shared" si="386"/>
        <v>9.6095861802704299</v>
      </c>
      <c r="L2259">
        <v>614</v>
      </c>
      <c r="M2259" t="s">
        <v>19</v>
      </c>
      <c r="N2259" t="b">
        <v>1</v>
      </c>
      <c r="O2259" t="s">
        <v>330</v>
      </c>
      <c r="P2259" t="s">
        <v>1236</v>
      </c>
      <c r="Q2259">
        <v>1840015968</v>
      </c>
      <c r="R2259" t="str">
        <f t="shared" si="387"/>
        <v>small</v>
      </c>
      <c r="S2259">
        <f t="shared" si="388"/>
        <v>1</v>
      </c>
      <c r="T2259">
        <v>2258</v>
      </c>
      <c r="U2259">
        <f t="shared" si="389"/>
        <v>9.6095861802704299</v>
      </c>
      <c r="V2259">
        <f t="shared" si="390"/>
        <v>2258</v>
      </c>
      <c r="W2259" t="str">
        <f t="shared" si="391"/>
        <v/>
      </c>
      <c r="X2259" t="str">
        <f t="shared" si="392"/>
        <v/>
      </c>
      <c r="Y2259" t="str">
        <f t="shared" si="393"/>
        <v/>
      </c>
      <c r="Z2259" t="str">
        <f t="shared" si="394"/>
        <v/>
      </c>
      <c r="AA2259" t="str">
        <f t="shared" si="395"/>
        <v/>
      </c>
      <c r="AB2259" t="str">
        <f t="shared" si="396"/>
        <v/>
      </c>
    </row>
    <row r="2260" spans="1:28" x14ac:dyDescent="0.45">
      <c r="A2260" t="s">
        <v>1358</v>
      </c>
      <c r="B2260" t="s">
        <v>1358</v>
      </c>
      <c r="C2260" t="s">
        <v>1679</v>
      </c>
      <c r="D2260" t="s">
        <v>1680</v>
      </c>
      <c r="E2260">
        <v>48073</v>
      </c>
      <c r="F2260" t="s">
        <v>1765</v>
      </c>
      <c r="G2260">
        <v>31.964200000000002</v>
      </c>
      <c r="H2260">
        <v>-95.261700000000005</v>
      </c>
      <c r="I2260">
        <v>14418</v>
      </c>
      <c r="J2260">
        <v>14898</v>
      </c>
      <c r="K2260">
        <f t="shared" si="386"/>
        <v>9.6089822547362225</v>
      </c>
      <c r="L2260">
        <v>405</v>
      </c>
      <c r="M2260" t="s">
        <v>19</v>
      </c>
      <c r="N2260" t="b">
        <v>1</v>
      </c>
      <c r="O2260" t="s">
        <v>596</v>
      </c>
      <c r="P2260">
        <v>75766</v>
      </c>
      <c r="Q2260">
        <v>1840019515</v>
      </c>
      <c r="R2260" t="str">
        <f t="shared" si="387"/>
        <v>small</v>
      </c>
      <c r="S2260">
        <f t="shared" si="388"/>
        <v>1</v>
      </c>
      <c r="T2260">
        <v>2259</v>
      </c>
      <c r="U2260">
        <f t="shared" si="389"/>
        <v>9.6089822547362225</v>
      </c>
      <c r="V2260">
        <f t="shared" si="390"/>
        <v>2259</v>
      </c>
      <c r="W2260" t="str">
        <f t="shared" si="391"/>
        <v/>
      </c>
      <c r="X2260" t="str">
        <f t="shared" si="392"/>
        <v/>
      </c>
      <c r="Y2260" t="str">
        <f t="shared" si="393"/>
        <v/>
      </c>
      <c r="Z2260" t="str">
        <f t="shared" si="394"/>
        <v/>
      </c>
      <c r="AA2260" t="str">
        <f t="shared" si="395"/>
        <v/>
      </c>
      <c r="AB2260" t="str">
        <f t="shared" si="396"/>
        <v/>
      </c>
    </row>
    <row r="2261" spans="1:28" x14ac:dyDescent="0.45">
      <c r="A2261" t="s">
        <v>2542</v>
      </c>
      <c r="B2261" t="s">
        <v>2542</v>
      </c>
      <c r="C2261" t="s">
        <v>2528</v>
      </c>
      <c r="D2261" t="s">
        <v>2529</v>
      </c>
      <c r="E2261">
        <v>31157</v>
      </c>
      <c r="F2261" t="s">
        <v>2532</v>
      </c>
      <c r="G2261">
        <v>41.867600000000003</v>
      </c>
      <c r="H2261">
        <v>-103.6618</v>
      </c>
      <c r="I2261">
        <v>25678</v>
      </c>
      <c r="J2261">
        <v>14883</v>
      </c>
      <c r="K2261">
        <f t="shared" si="386"/>
        <v>9.6079749009691593</v>
      </c>
      <c r="L2261">
        <v>921</v>
      </c>
      <c r="M2261" t="s">
        <v>19</v>
      </c>
      <c r="N2261" t="b">
        <v>1</v>
      </c>
      <c r="O2261" t="s">
        <v>1371</v>
      </c>
      <c r="P2261" t="s">
        <v>2543</v>
      </c>
      <c r="Q2261">
        <v>1840009197</v>
      </c>
      <c r="R2261" t="str">
        <f t="shared" si="387"/>
        <v>small</v>
      </c>
      <c r="S2261">
        <f t="shared" si="388"/>
        <v>1</v>
      </c>
      <c r="T2261">
        <v>2260</v>
      </c>
      <c r="U2261">
        <f t="shared" si="389"/>
        <v>9.6079749009691593</v>
      </c>
      <c r="V2261">
        <f t="shared" si="390"/>
        <v>2260</v>
      </c>
      <c r="W2261" t="str">
        <f t="shared" si="391"/>
        <v/>
      </c>
      <c r="X2261" t="str">
        <f t="shared" si="392"/>
        <v/>
      </c>
      <c r="Y2261" t="str">
        <f t="shared" si="393"/>
        <v/>
      </c>
      <c r="Z2261" t="str">
        <f t="shared" si="394"/>
        <v/>
      </c>
      <c r="AA2261" t="str">
        <f t="shared" si="395"/>
        <v/>
      </c>
      <c r="AB2261" t="str">
        <f t="shared" si="396"/>
        <v/>
      </c>
    </row>
    <row r="2262" spans="1:28" x14ac:dyDescent="0.45">
      <c r="A2262" t="s">
        <v>2815</v>
      </c>
      <c r="B2262" t="s">
        <v>2815</v>
      </c>
      <c r="C2262" t="s">
        <v>2703</v>
      </c>
      <c r="D2262" t="s">
        <v>2129</v>
      </c>
      <c r="E2262">
        <v>36029</v>
      </c>
      <c r="F2262" t="s">
        <v>2505</v>
      </c>
      <c r="G2262">
        <v>43.0105</v>
      </c>
      <c r="H2262">
        <v>-78.880499999999998</v>
      </c>
      <c r="I2262">
        <v>14858</v>
      </c>
      <c r="J2262">
        <v>14858</v>
      </c>
      <c r="K2262">
        <f t="shared" si="386"/>
        <v>9.6062937197117524</v>
      </c>
      <c r="L2262">
        <v>1508</v>
      </c>
      <c r="M2262" t="s">
        <v>19</v>
      </c>
      <c r="N2262" t="b">
        <v>1</v>
      </c>
      <c r="O2262" t="s">
        <v>330</v>
      </c>
      <c r="P2262" t="s">
        <v>2816</v>
      </c>
      <c r="Q2262">
        <v>1840004381</v>
      </c>
      <c r="R2262" t="str">
        <f t="shared" si="387"/>
        <v>small</v>
      </c>
      <c r="S2262">
        <f t="shared" si="388"/>
        <v>1</v>
      </c>
      <c r="T2262">
        <v>2261</v>
      </c>
      <c r="U2262">
        <f t="shared" si="389"/>
        <v>9.6062937197117524</v>
      </c>
      <c r="V2262">
        <f t="shared" si="390"/>
        <v>2261</v>
      </c>
      <c r="W2262" t="str">
        <f t="shared" si="391"/>
        <v/>
      </c>
      <c r="X2262" t="str">
        <f t="shared" si="392"/>
        <v/>
      </c>
      <c r="Y2262" t="str">
        <f t="shared" si="393"/>
        <v/>
      </c>
      <c r="Z2262" t="str">
        <f t="shared" si="394"/>
        <v/>
      </c>
      <c r="AA2262" t="str">
        <f t="shared" si="395"/>
        <v/>
      </c>
      <c r="AB2262" t="str">
        <f t="shared" si="396"/>
        <v/>
      </c>
    </row>
    <row r="2263" spans="1:28" x14ac:dyDescent="0.45">
      <c r="A2263" t="s">
        <v>1514</v>
      </c>
      <c r="B2263" t="s">
        <v>1514</v>
      </c>
      <c r="C2263" t="s">
        <v>1442</v>
      </c>
      <c r="D2263" t="s">
        <v>1443</v>
      </c>
      <c r="E2263">
        <v>34003</v>
      </c>
      <c r="F2263" t="s">
        <v>1451</v>
      </c>
      <c r="G2263">
        <v>40.917400000000001</v>
      </c>
      <c r="H2263">
        <v>-73.9529</v>
      </c>
      <c r="I2263">
        <v>14846</v>
      </c>
      <c r="J2263">
        <v>14846</v>
      </c>
      <c r="K2263">
        <f t="shared" si="386"/>
        <v>9.6054857476774931</v>
      </c>
      <c r="L2263">
        <v>1245</v>
      </c>
      <c r="M2263" t="s">
        <v>19</v>
      </c>
      <c r="N2263" t="b">
        <v>1</v>
      </c>
      <c r="O2263" t="s">
        <v>330</v>
      </c>
      <c r="P2263">
        <v>7670</v>
      </c>
      <c r="Q2263">
        <v>1840000918</v>
      </c>
      <c r="R2263" t="str">
        <f t="shared" si="387"/>
        <v>small</v>
      </c>
      <c r="S2263">
        <f t="shared" si="388"/>
        <v>1</v>
      </c>
      <c r="T2263">
        <v>2262</v>
      </c>
      <c r="U2263">
        <f t="shared" si="389"/>
        <v>9.6054857476774931</v>
      </c>
      <c r="V2263">
        <f t="shared" si="390"/>
        <v>2262</v>
      </c>
      <c r="W2263" t="str">
        <f t="shared" si="391"/>
        <v/>
      </c>
      <c r="X2263" t="str">
        <f t="shared" si="392"/>
        <v/>
      </c>
      <c r="Y2263" t="str">
        <f t="shared" si="393"/>
        <v/>
      </c>
      <c r="Z2263" t="str">
        <f t="shared" si="394"/>
        <v/>
      </c>
      <c r="AA2263" t="str">
        <f t="shared" si="395"/>
        <v/>
      </c>
      <c r="AB2263" t="str">
        <f t="shared" si="396"/>
        <v/>
      </c>
    </row>
    <row r="2264" spans="1:28" x14ac:dyDescent="0.45">
      <c r="A2264" t="s">
        <v>2182</v>
      </c>
      <c r="B2264" t="s">
        <v>2182</v>
      </c>
      <c r="C2264" t="s">
        <v>1679</v>
      </c>
      <c r="D2264" t="s">
        <v>1680</v>
      </c>
      <c r="E2264">
        <v>48183</v>
      </c>
      <c r="F2264" t="s">
        <v>1730</v>
      </c>
      <c r="G2264">
        <v>32.3979</v>
      </c>
      <c r="H2264">
        <v>-94.860299999999995</v>
      </c>
      <c r="I2264">
        <v>18246</v>
      </c>
      <c r="J2264">
        <v>14836</v>
      </c>
      <c r="K2264">
        <f t="shared" si="386"/>
        <v>9.6048119386094815</v>
      </c>
      <c r="L2264">
        <v>308</v>
      </c>
      <c r="M2264" t="s">
        <v>19</v>
      </c>
      <c r="N2264" t="b">
        <v>1</v>
      </c>
      <c r="O2264" t="s">
        <v>596</v>
      </c>
      <c r="P2264" t="s">
        <v>2183</v>
      </c>
      <c r="Q2264">
        <v>1840020747</v>
      </c>
      <c r="R2264" t="str">
        <f t="shared" si="387"/>
        <v>small</v>
      </c>
      <c r="S2264">
        <f t="shared" si="388"/>
        <v>1</v>
      </c>
      <c r="T2264">
        <v>2263</v>
      </c>
      <c r="U2264">
        <f t="shared" si="389"/>
        <v>9.6048119386094815</v>
      </c>
      <c r="V2264">
        <f t="shared" si="390"/>
        <v>2263</v>
      </c>
      <c r="W2264" t="str">
        <f t="shared" si="391"/>
        <v/>
      </c>
      <c r="X2264" t="str">
        <f t="shared" si="392"/>
        <v/>
      </c>
      <c r="Y2264" t="str">
        <f t="shared" si="393"/>
        <v/>
      </c>
      <c r="Z2264" t="str">
        <f t="shared" si="394"/>
        <v/>
      </c>
      <c r="AA2264" t="str">
        <f t="shared" si="395"/>
        <v/>
      </c>
      <c r="AB2264" t="str">
        <f t="shared" si="396"/>
        <v/>
      </c>
    </row>
    <row r="2265" spans="1:28" x14ac:dyDescent="0.45">
      <c r="A2265" t="s">
        <v>879</v>
      </c>
      <c r="B2265" t="s">
        <v>879</v>
      </c>
      <c r="C2265" t="s">
        <v>1679</v>
      </c>
      <c r="D2265" t="s">
        <v>1680</v>
      </c>
      <c r="E2265">
        <v>48363</v>
      </c>
      <c r="F2265" t="s">
        <v>1838</v>
      </c>
      <c r="G2265">
        <v>32.816899999999997</v>
      </c>
      <c r="H2265">
        <v>-98.077600000000004</v>
      </c>
      <c r="I2265">
        <v>14225</v>
      </c>
      <c r="J2265">
        <v>14826</v>
      </c>
      <c r="K2265">
        <f t="shared" si="386"/>
        <v>9.6041376752166645</v>
      </c>
      <c r="L2265">
        <v>280</v>
      </c>
      <c r="M2265" t="s">
        <v>19</v>
      </c>
      <c r="N2265" t="b">
        <v>1</v>
      </c>
      <c r="O2265" t="s">
        <v>596</v>
      </c>
      <c r="P2265" t="s">
        <v>1993</v>
      </c>
      <c r="Q2265">
        <v>1840020689</v>
      </c>
      <c r="R2265" t="str">
        <f t="shared" si="387"/>
        <v>small</v>
      </c>
      <c r="S2265">
        <f t="shared" si="388"/>
        <v>1</v>
      </c>
      <c r="T2265">
        <v>2264</v>
      </c>
      <c r="U2265">
        <f t="shared" si="389"/>
        <v>9.6041376752166645</v>
      </c>
      <c r="V2265">
        <f t="shared" si="390"/>
        <v>2264</v>
      </c>
      <c r="W2265" t="str">
        <f t="shared" si="391"/>
        <v/>
      </c>
      <c r="X2265" t="str">
        <f t="shared" si="392"/>
        <v/>
      </c>
      <c r="Y2265" t="str">
        <f t="shared" si="393"/>
        <v/>
      </c>
      <c r="Z2265" t="str">
        <f t="shared" si="394"/>
        <v/>
      </c>
      <c r="AA2265" t="str">
        <f t="shared" si="395"/>
        <v/>
      </c>
      <c r="AB2265" t="str">
        <f t="shared" si="396"/>
        <v/>
      </c>
    </row>
    <row r="2266" spans="1:28" x14ac:dyDescent="0.45">
      <c r="A2266" t="s">
        <v>2046</v>
      </c>
      <c r="B2266" t="s">
        <v>2046</v>
      </c>
      <c r="C2266" t="s">
        <v>5114</v>
      </c>
      <c r="D2266" t="s">
        <v>3732</v>
      </c>
      <c r="E2266">
        <v>28003</v>
      </c>
      <c r="F2266" t="s">
        <v>5121</v>
      </c>
      <c r="G2266">
        <v>34.947400000000002</v>
      </c>
      <c r="H2266">
        <v>-88.514300000000006</v>
      </c>
      <c r="I2266">
        <v>12678</v>
      </c>
      <c r="J2266">
        <v>14818</v>
      </c>
      <c r="K2266">
        <f t="shared" si="386"/>
        <v>9.6035979369766018</v>
      </c>
      <c r="L2266">
        <v>189</v>
      </c>
      <c r="M2266" t="s">
        <v>19</v>
      </c>
      <c r="N2266" t="b">
        <v>1</v>
      </c>
      <c r="O2266" t="s">
        <v>596</v>
      </c>
      <c r="P2266" t="s">
        <v>5160</v>
      </c>
      <c r="Q2266">
        <v>1840014638</v>
      </c>
      <c r="R2266" t="str">
        <f t="shared" si="387"/>
        <v>small</v>
      </c>
      <c r="S2266">
        <f t="shared" si="388"/>
        <v>1</v>
      </c>
      <c r="T2266">
        <v>2265</v>
      </c>
      <c r="U2266">
        <f t="shared" si="389"/>
        <v>9.6035979369766018</v>
      </c>
      <c r="V2266">
        <f t="shared" si="390"/>
        <v>2265</v>
      </c>
      <c r="W2266" t="str">
        <f t="shared" si="391"/>
        <v/>
      </c>
      <c r="X2266" t="str">
        <f t="shared" si="392"/>
        <v/>
      </c>
      <c r="Y2266" t="str">
        <f t="shared" si="393"/>
        <v/>
      </c>
      <c r="Z2266" t="str">
        <f t="shared" si="394"/>
        <v/>
      </c>
      <c r="AA2266" t="str">
        <f t="shared" si="395"/>
        <v/>
      </c>
      <c r="AB2266" t="str">
        <f t="shared" si="396"/>
        <v/>
      </c>
    </row>
    <row r="2267" spans="1:28" x14ac:dyDescent="0.45">
      <c r="A2267" t="s">
        <v>720</v>
      </c>
      <c r="B2267" t="s">
        <v>720</v>
      </c>
      <c r="C2267" t="s">
        <v>2703</v>
      </c>
      <c r="D2267" t="s">
        <v>2129</v>
      </c>
      <c r="E2267">
        <v>36037</v>
      </c>
      <c r="F2267" t="s">
        <v>2725</v>
      </c>
      <c r="G2267">
        <v>42.998699999999999</v>
      </c>
      <c r="H2267">
        <v>-78.180199999999999</v>
      </c>
      <c r="I2267">
        <v>17067</v>
      </c>
      <c r="J2267">
        <v>14801</v>
      </c>
      <c r="K2267">
        <f t="shared" si="386"/>
        <v>9.6024500250371894</v>
      </c>
      <c r="L2267">
        <v>1099</v>
      </c>
      <c r="M2267" t="s">
        <v>19</v>
      </c>
      <c r="N2267" t="b">
        <v>1</v>
      </c>
      <c r="O2267" t="s">
        <v>330</v>
      </c>
      <c r="P2267" t="s">
        <v>2765</v>
      </c>
      <c r="Q2267">
        <v>1840000385</v>
      </c>
      <c r="R2267" t="str">
        <f t="shared" si="387"/>
        <v>small</v>
      </c>
      <c r="S2267">
        <f t="shared" si="388"/>
        <v>1</v>
      </c>
      <c r="T2267">
        <v>2266</v>
      </c>
      <c r="U2267">
        <f t="shared" si="389"/>
        <v>9.6024500250371894</v>
      </c>
      <c r="V2267">
        <f t="shared" si="390"/>
        <v>2266</v>
      </c>
      <c r="W2267" t="str">
        <f t="shared" si="391"/>
        <v/>
      </c>
      <c r="X2267" t="str">
        <f t="shared" si="392"/>
        <v/>
      </c>
      <c r="Y2267" t="str">
        <f t="shared" si="393"/>
        <v/>
      </c>
      <c r="Z2267" t="str">
        <f t="shared" si="394"/>
        <v/>
      </c>
      <c r="AA2267" t="str">
        <f t="shared" si="395"/>
        <v/>
      </c>
      <c r="AB2267" t="str">
        <f t="shared" si="396"/>
        <v/>
      </c>
    </row>
    <row r="2268" spans="1:28" x14ac:dyDescent="0.45">
      <c r="A2268" t="s">
        <v>2408</v>
      </c>
      <c r="B2268" t="s">
        <v>2408</v>
      </c>
      <c r="C2268" t="s">
        <v>2310</v>
      </c>
      <c r="D2268" t="s">
        <v>2311</v>
      </c>
      <c r="E2268">
        <v>37183</v>
      </c>
      <c r="F2268" t="s">
        <v>2327</v>
      </c>
      <c r="G2268">
        <v>35.792099999999998</v>
      </c>
      <c r="H2268">
        <v>-78.496799999999993</v>
      </c>
      <c r="I2268">
        <v>14794</v>
      </c>
      <c r="J2268">
        <v>14794</v>
      </c>
      <c r="K2268">
        <f t="shared" si="386"/>
        <v>9.6019769721478134</v>
      </c>
      <c r="L2268">
        <v>893</v>
      </c>
      <c r="M2268" t="s">
        <v>19</v>
      </c>
      <c r="N2268" t="b">
        <v>1</v>
      </c>
      <c r="O2268" t="s">
        <v>330</v>
      </c>
      <c r="P2268" t="s">
        <v>2409</v>
      </c>
      <c r="Q2268">
        <v>1840016194</v>
      </c>
      <c r="R2268" t="str">
        <f t="shared" si="387"/>
        <v>small</v>
      </c>
      <c r="S2268">
        <f t="shared" si="388"/>
        <v>1</v>
      </c>
      <c r="T2268">
        <v>2267</v>
      </c>
      <c r="U2268">
        <f t="shared" si="389"/>
        <v>9.6019769721478134</v>
      </c>
      <c r="V2268">
        <f t="shared" si="390"/>
        <v>2267</v>
      </c>
      <c r="W2268" t="str">
        <f t="shared" si="391"/>
        <v/>
      </c>
      <c r="X2268" t="str">
        <f t="shared" si="392"/>
        <v/>
      </c>
      <c r="Y2268" t="str">
        <f t="shared" si="393"/>
        <v/>
      </c>
      <c r="Z2268" t="str">
        <f t="shared" si="394"/>
        <v/>
      </c>
      <c r="AA2268" t="str">
        <f t="shared" si="395"/>
        <v/>
      </c>
      <c r="AB2268" t="str">
        <f t="shared" si="396"/>
        <v/>
      </c>
    </row>
    <row r="2269" spans="1:28" x14ac:dyDescent="0.45">
      <c r="A2269" t="s">
        <v>2762</v>
      </c>
      <c r="B2269" t="s">
        <v>2762</v>
      </c>
      <c r="C2269" t="s">
        <v>2703</v>
      </c>
      <c r="D2269" t="s">
        <v>2129</v>
      </c>
      <c r="E2269">
        <v>36103</v>
      </c>
      <c r="F2269" t="s">
        <v>462</v>
      </c>
      <c r="G2269">
        <v>40.7667</v>
      </c>
      <c r="H2269">
        <v>-72.841999999999999</v>
      </c>
      <c r="I2269">
        <v>14760</v>
      </c>
      <c r="J2269">
        <v>14760</v>
      </c>
      <c r="K2269">
        <f t="shared" si="386"/>
        <v>9.5996760981544629</v>
      </c>
      <c r="L2269">
        <v>1416</v>
      </c>
      <c r="M2269" t="s">
        <v>19</v>
      </c>
      <c r="N2269" t="b">
        <v>1</v>
      </c>
      <c r="O2269" t="s">
        <v>330</v>
      </c>
      <c r="P2269">
        <v>11951</v>
      </c>
      <c r="Q2269">
        <v>1840005089</v>
      </c>
      <c r="R2269" t="str">
        <f t="shared" si="387"/>
        <v>small</v>
      </c>
      <c r="S2269">
        <f t="shared" si="388"/>
        <v>1</v>
      </c>
      <c r="T2269">
        <v>2268</v>
      </c>
      <c r="U2269">
        <f t="shared" si="389"/>
        <v>9.5996760981544629</v>
      </c>
      <c r="V2269">
        <f t="shared" si="390"/>
        <v>2268</v>
      </c>
      <c r="W2269" t="str">
        <f t="shared" si="391"/>
        <v/>
      </c>
      <c r="X2269" t="str">
        <f t="shared" si="392"/>
        <v/>
      </c>
      <c r="Y2269" t="str">
        <f t="shared" si="393"/>
        <v/>
      </c>
      <c r="Z2269" t="str">
        <f t="shared" si="394"/>
        <v/>
      </c>
      <c r="AA2269" t="str">
        <f t="shared" si="395"/>
        <v/>
      </c>
      <c r="AB2269" t="str">
        <f t="shared" si="396"/>
        <v/>
      </c>
    </row>
    <row r="2270" spans="1:28" x14ac:dyDescent="0.45">
      <c r="A2270" t="s">
        <v>1044</v>
      </c>
      <c r="B2270" t="s">
        <v>1044</v>
      </c>
      <c r="C2270" t="s">
        <v>4781</v>
      </c>
      <c r="D2270" t="s">
        <v>4782</v>
      </c>
      <c r="E2270">
        <v>29189</v>
      </c>
      <c r="F2270" t="s">
        <v>4783</v>
      </c>
      <c r="G2270">
        <v>38.722999999999999</v>
      </c>
      <c r="H2270">
        <v>-90.264300000000006</v>
      </c>
      <c r="I2270">
        <v>14755</v>
      </c>
      <c r="J2270">
        <v>14755</v>
      </c>
      <c r="K2270">
        <f t="shared" si="386"/>
        <v>9.5993372873770397</v>
      </c>
      <c r="L2270">
        <v>1526</v>
      </c>
      <c r="M2270" t="s">
        <v>19</v>
      </c>
      <c r="N2270" t="b">
        <v>1</v>
      </c>
      <c r="O2270" t="s">
        <v>596</v>
      </c>
      <c r="P2270">
        <v>63136</v>
      </c>
      <c r="Q2270">
        <v>1840008596</v>
      </c>
      <c r="R2270" t="str">
        <f t="shared" si="387"/>
        <v>small</v>
      </c>
      <c r="S2270">
        <f t="shared" si="388"/>
        <v>1</v>
      </c>
      <c r="T2270">
        <v>2269</v>
      </c>
      <c r="U2270">
        <f t="shared" si="389"/>
        <v>9.5993372873770397</v>
      </c>
      <c r="V2270">
        <f t="shared" si="390"/>
        <v>2269</v>
      </c>
      <c r="W2270" t="str">
        <f t="shared" si="391"/>
        <v/>
      </c>
      <c r="X2270" t="str">
        <f t="shared" si="392"/>
        <v/>
      </c>
      <c r="Y2270" t="str">
        <f t="shared" si="393"/>
        <v/>
      </c>
      <c r="Z2270" t="str">
        <f t="shared" si="394"/>
        <v/>
      </c>
      <c r="AA2270" t="str">
        <f t="shared" si="395"/>
        <v/>
      </c>
      <c r="AB2270" t="str">
        <f t="shared" si="396"/>
        <v/>
      </c>
    </row>
    <row r="2271" spans="1:28" x14ac:dyDescent="0.45">
      <c r="A2271" t="s">
        <v>4218</v>
      </c>
      <c r="B2271" t="s">
        <v>4218</v>
      </c>
      <c r="C2271" t="s">
        <v>4142</v>
      </c>
      <c r="D2271" t="s">
        <v>2864</v>
      </c>
      <c r="E2271">
        <v>18097</v>
      </c>
      <c r="F2271" t="s">
        <v>477</v>
      </c>
      <c r="G2271">
        <v>39.715299999999999</v>
      </c>
      <c r="H2271">
        <v>-86.087000000000003</v>
      </c>
      <c r="I2271">
        <v>14740</v>
      </c>
      <c r="J2271">
        <v>14740</v>
      </c>
      <c r="K2271">
        <f t="shared" si="386"/>
        <v>9.5983201657433277</v>
      </c>
      <c r="L2271">
        <v>1295</v>
      </c>
      <c r="M2271" t="s">
        <v>19</v>
      </c>
      <c r="N2271" t="b">
        <v>1</v>
      </c>
      <c r="O2271" t="s">
        <v>4143</v>
      </c>
      <c r="P2271" t="s">
        <v>4219</v>
      </c>
      <c r="Q2271">
        <v>1840007307</v>
      </c>
      <c r="R2271" t="str">
        <f t="shared" si="387"/>
        <v>small</v>
      </c>
      <c r="S2271">
        <f t="shared" si="388"/>
        <v>1</v>
      </c>
      <c r="T2271">
        <v>2270</v>
      </c>
      <c r="U2271">
        <f t="shared" si="389"/>
        <v>9.5983201657433277</v>
      </c>
      <c r="V2271">
        <f t="shared" si="390"/>
        <v>2270</v>
      </c>
      <c r="W2271" t="str">
        <f t="shared" si="391"/>
        <v/>
      </c>
      <c r="X2271" t="str">
        <f t="shared" si="392"/>
        <v/>
      </c>
      <c r="Y2271" t="str">
        <f t="shared" si="393"/>
        <v/>
      </c>
      <c r="Z2271" t="str">
        <f t="shared" si="394"/>
        <v/>
      </c>
      <c r="AA2271" t="str">
        <f t="shared" si="395"/>
        <v/>
      </c>
      <c r="AB2271" t="str">
        <f t="shared" si="396"/>
        <v/>
      </c>
    </row>
    <row r="2272" spans="1:28" x14ac:dyDescent="0.45">
      <c r="A2272" t="s">
        <v>1857</v>
      </c>
      <c r="B2272" t="s">
        <v>1857</v>
      </c>
      <c r="C2272" t="s">
        <v>1679</v>
      </c>
      <c r="D2272" t="s">
        <v>1680</v>
      </c>
      <c r="E2272">
        <v>48259</v>
      </c>
      <c r="F2272" t="s">
        <v>276</v>
      </c>
      <c r="G2272">
        <v>29.785599999999999</v>
      </c>
      <c r="H2272">
        <v>-98.729699999999994</v>
      </c>
      <c r="I2272">
        <v>14719</v>
      </c>
      <c r="J2272">
        <v>14725</v>
      </c>
      <c r="K2272">
        <f t="shared" si="386"/>
        <v>9.5973020085197867</v>
      </c>
      <c r="L2272">
        <v>541</v>
      </c>
      <c r="M2272" t="s">
        <v>19</v>
      </c>
      <c r="N2272" t="b">
        <v>1</v>
      </c>
      <c r="O2272" t="s">
        <v>596</v>
      </c>
      <c r="P2272">
        <v>78006</v>
      </c>
      <c r="Q2272">
        <v>1840019623</v>
      </c>
      <c r="R2272" t="str">
        <f t="shared" si="387"/>
        <v>small</v>
      </c>
      <c r="S2272">
        <f t="shared" si="388"/>
        <v>1</v>
      </c>
      <c r="T2272">
        <v>2271</v>
      </c>
      <c r="U2272">
        <f t="shared" si="389"/>
        <v>9.5973020085197867</v>
      </c>
      <c r="V2272">
        <f t="shared" si="390"/>
        <v>2271</v>
      </c>
      <c r="W2272" t="str">
        <f t="shared" si="391"/>
        <v/>
      </c>
      <c r="X2272" t="str">
        <f t="shared" si="392"/>
        <v/>
      </c>
      <c r="Y2272" t="str">
        <f t="shared" si="393"/>
        <v/>
      </c>
      <c r="Z2272" t="str">
        <f t="shared" si="394"/>
        <v/>
      </c>
      <c r="AA2272" t="str">
        <f t="shared" si="395"/>
        <v/>
      </c>
      <c r="AB2272" t="str">
        <f t="shared" si="396"/>
        <v/>
      </c>
    </row>
    <row r="2273" spans="1:28" x14ac:dyDescent="0.45">
      <c r="A2273" t="s">
        <v>366</v>
      </c>
      <c r="B2273" t="s">
        <v>366</v>
      </c>
      <c r="C2273" t="s">
        <v>4781</v>
      </c>
      <c r="D2273" t="s">
        <v>4782</v>
      </c>
      <c r="E2273">
        <v>29105</v>
      </c>
      <c r="F2273" t="s">
        <v>4791</v>
      </c>
      <c r="G2273">
        <v>37.671799999999998</v>
      </c>
      <c r="H2273">
        <v>-92.660300000000007</v>
      </c>
      <c r="I2273">
        <v>14274</v>
      </c>
      <c r="J2273">
        <v>14709</v>
      </c>
      <c r="K2273">
        <f t="shared" si="386"/>
        <v>9.5962148303193437</v>
      </c>
      <c r="L2273">
        <v>388</v>
      </c>
      <c r="M2273" t="s">
        <v>19</v>
      </c>
      <c r="N2273" t="b">
        <v>1</v>
      </c>
      <c r="O2273" t="s">
        <v>596</v>
      </c>
      <c r="P2273">
        <v>65536</v>
      </c>
      <c r="Q2273">
        <v>1840008711</v>
      </c>
      <c r="R2273" t="str">
        <f t="shared" si="387"/>
        <v>small</v>
      </c>
      <c r="S2273">
        <f t="shared" si="388"/>
        <v>1</v>
      </c>
      <c r="T2273">
        <v>2272</v>
      </c>
      <c r="U2273">
        <f t="shared" si="389"/>
        <v>9.5962148303193437</v>
      </c>
      <c r="V2273">
        <f t="shared" si="390"/>
        <v>2272</v>
      </c>
      <c r="W2273" t="str">
        <f t="shared" si="391"/>
        <v/>
      </c>
      <c r="X2273" t="str">
        <f t="shared" si="392"/>
        <v/>
      </c>
      <c r="Y2273" t="str">
        <f t="shared" si="393"/>
        <v/>
      </c>
      <c r="Z2273" t="str">
        <f t="shared" si="394"/>
        <v/>
      </c>
      <c r="AA2273" t="str">
        <f t="shared" si="395"/>
        <v/>
      </c>
      <c r="AB2273" t="str">
        <f t="shared" si="396"/>
        <v/>
      </c>
    </row>
    <row r="2274" spans="1:28" x14ac:dyDescent="0.45">
      <c r="A2274" t="s">
        <v>306</v>
      </c>
      <c r="B2274" t="s">
        <v>306</v>
      </c>
      <c r="C2274" t="s">
        <v>2310</v>
      </c>
      <c r="D2274" t="s">
        <v>2311</v>
      </c>
      <c r="E2274">
        <v>37001</v>
      </c>
      <c r="F2274" t="s">
        <v>2320</v>
      </c>
      <c r="G2274">
        <v>36.060099999999998</v>
      </c>
      <c r="H2274">
        <v>-79.390600000000006</v>
      </c>
      <c r="I2274">
        <v>14707</v>
      </c>
      <c r="J2274">
        <v>14707</v>
      </c>
      <c r="K2274">
        <f t="shared" si="386"/>
        <v>9.596078849900314</v>
      </c>
      <c r="L2274">
        <v>608</v>
      </c>
      <c r="M2274" t="s">
        <v>19</v>
      </c>
      <c r="N2274" t="b">
        <v>1</v>
      </c>
      <c r="O2274" t="s">
        <v>330</v>
      </c>
      <c r="P2274" t="s">
        <v>2435</v>
      </c>
      <c r="Q2274">
        <v>1840013361</v>
      </c>
      <c r="R2274" t="str">
        <f t="shared" si="387"/>
        <v>small</v>
      </c>
      <c r="S2274">
        <f t="shared" si="388"/>
        <v>1</v>
      </c>
      <c r="T2274">
        <v>2273</v>
      </c>
      <c r="U2274">
        <f t="shared" si="389"/>
        <v>9.596078849900314</v>
      </c>
      <c r="V2274">
        <f t="shared" si="390"/>
        <v>2273</v>
      </c>
      <c r="W2274" t="str">
        <f t="shared" si="391"/>
        <v/>
      </c>
      <c r="X2274" t="str">
        <f t="shared" si="392"/>
        <v/>
      </c>
      <c r="Y2274" t="str">
        <f t="shared" si="393"/>
        <v/>
      </c>
      <c r="Z2274" t="str">
        <f t="shared" si="394"/>
        <v/>
      </c>
      <c r="AA2274" t="str">
        <f t="shared" si="395"/>
        <v/>
      </c>
      <c r="AB2274" t="str">
        <f t="shared" si="396"/>
        <v/>
      </c>
    </row>
    <row r="2275" spans="1:28" x14ac:dyDescent="0.45">
      <c r="A2275" t="s">
        <v>368</v>
      </c>
      <c r="B2275" t="s">
        <v>368</v>
      </c>
      <c r="C2275" t="s">
        <v>3789</v>
      </c>
      <c r="D2275" t="s">
        <v>3790</v>
      </c>
      <c r="E2275">
        <v>17031</v>
      </c>
      <c r="F2275" t="s">
        <v>2551</v>
      </c>
      <c r="G2275">
        <v>41.625399999999999</v>
      </c>
      <c r="H2275">
        <v>-87.724299999999999</v>
      </c>
      <c r="I2275">
        <v>14699</v>
      </c>
      <c r="J2275">
        <v>14699</v>
      </c>
      <c r="K2275">
        <f t="shared" si="386"/>
        <v>9.5955347432419877</v>
      </c>
      <c r="L2275">
        <v>2013</v>
      </c>
      <c r="M2275" t="s">
        <v>19</v>
      </c>
      <c r="N2275" t="b">
        <v>1</v>
      </c>
      <c r="O2275" t="s">
        <v>596</v>
      </c>
      <c r="P2275">
        <v>60445</v>
      </c>
      <c r="Q2275">
        <v>1840011298</v>
      </c>
      <c r="R2275" t="str">
        <f t="shared" si="387"/>
        <v>small</v>
      </c>
      <c r="S2275">
        <f t="shared" si="388"/>
        <v>1</v>
      </c>
      <c r="T2275">
        <v>2274</v>
      </c>
      <c r="U2275">
        <f t="shared" si="389"/>
        <v>9.5955347432419877</v>
      </c>
      <c r="V2275">
        <f t="shared" si="390"/>
        <v>2274</v>
      </c>
      <c r="W2275" t="str">
        <f t="shared" si="391"/>
        <v/>
      </c>
      <c r="X2275" t="str">
        <f t="shared" si="392"/>
        <v/>
      </c>
      <c r="Y2275" t="str">
        <f t="shared" si="393"/>
        <v/>
      </c>
      <c r="Z2275" t="str">
        <f t="shared" si="394"/>
        <v/>
      </c>
      <c r="AA2275" t="str">
        <f t="shared" si="395"/>
        <v/>
      </c>
      <c r="AB2275" t="str">
        <f t="shared" si="396"/>
        <v/>
      </c>
    </row>
    <row r="2276" spans="1:28" x14ac:dyDescent="0.45">
      <c r="A2276" t="s">
        <v>3641</v>
      </c>
      <c r="B2276" t="s">
        <v>3641</v>
      </c>
      <c r="C2276" t="s">
        <v>3626</v>
      </c>
      <c r="D2276" t="s">
        <v>3627</v>
      </c>
      <c r="E2276">
        <v>1071</v>
      </c>
      <c r="F2276" t="s">
        <v>647</v>
      </c>
      <c r="G2276">
        <v>34.643799999999999</v>
      </c>
      <c r="H2276">
        <v>-86.049099999999996</v>
      </c>
      <c r="I2276">
        <v>10006</v>
      </c>
      <c r="J2276">
        <v>14677</v>
      </c>
      <c r="K2276">
        <f t="shared" si="386"/>
        <v>9.5940369216111989</v>
      </c>
      <c r="L2276">
        <v>111</v>
      </c>
      <c r="M2276" t="s">
        <v>19</v>
      </c>
      <c r="N2276" t="b">
        <v>1</v>
      </c>
      <c r="O2276" t="s">
        <v>596</v>
      </c>
      <c r="P2276" t="s">
        <v>3642</v>
      </c>
      <c r="Q2276">
        <v>1840005605</v>
      </c>
      <c r="R2276" t="str">
        <f t="shared" si="387"/>
        <v>small</v>
      </c>
      <c r="S2276">
        <f t="shared" si="388"/>
        <v>1</v>
      </c>
      <c r="T2276">
        <v>2275</v>
      </c>
      <c r="U2276">
        <f t="shared" si="389"/>
        <v>9.5940369216111989</v>
      </c>
      <c r="V2276">
        <f t="shared" si="390"/>
        <v>2275</v>
      </c>
      <c r="W2276" t="str">
        <f t="shared" si="391"/>
        <v/>
      </c>
      <c r="X2276" t="str">
        <f t="shared" si="392"/>
        <v/>
      </c>
      <c r="Y2276" t="str">
        <f t="shared" si="393"/>
        <v/>
      </c>
      <c r="Z2276" t="str">
        <f t="shared" si="394"/>
        <v/>
      </c>
      <c r="AA2276" t="str">
        <f t="shared" si="395"/>
        <v/>
      </c>
      <c r="AB2276" t="str">
        <f t="shared" si="396"/>
        <v/>
      </c>
    </row>
    <row r="2277" spans="1:28" x14ac:dyDescent="0.45">
      <c r="A2277" t="s">
        <v>2154</v>
      </c>
      <c r="B2277" t="s">
        <v>2154</v>
      </c>
      <c r="C2277" t="s">
        <v>2703</v>
      </c>
      <c r="D2277" t="s">
        <v>2129</v>
      </c>
      <c r="E2277">
        <v>36007</v>
      </c>
      <c r="F2277" t="s">
        <v>2723</v>
      </c>
      <c r="G2277">
        <v>42.1233</v>
      </c>
      <c r="H2277">
        <v>-75.962500000000006</v>
      </c>
      <c r="I2277">
        <v>14673</v>
      </c>
      <c r="J2277">
        <v>14673</v>
      </c>
      <c r="K2277">
        <f t="shared" si="386"/>
        <v>9.5937643492074667</v>
      </c>
      <c r="L2277">
        <v>1248</v>
      </c>
      <c r="M2277" t="s">
        <v>19</v>
      </c>
      <c r="N2277" t="b">
        <v>1</v>
      </c>
      <c r="O2277" t="s">
        <v>330</v>
      </c>
      <c r="P2277">
        <v>13790</v>
      </c>
      <c r="Q2277">
        <v>1840004658</v>
      </c>
      <c r="R2277" t="str">
        <f t="shared" si="387"/>
        <v>small</v>
      </c>
      <c r="S2277">
        <f t="shared" si="388"/>
        <v>1</v>
      </c>
      <c r="T2277">
        <v>2276</v>
      </c>
      <c r="U2277">
        <f t="shared" si="389"/>
        <v>9.5937643492074667</v>
      </c>
      <c r="V2277">
        <f t="shared" si="390"/>
        <v>2276</v>
      </c>
      <c r="W2277" t="str">
        <f t="shared" si="391"/>
        <v/>
      </c>
      <c r="X2277" t="str">
        <f t="shared" si="392"/>
        <v/>
      </c>
      <c r="Y2277" t="str">
        <f t="shared" si="393"/>
        <v/>
      </c>
      <c r="Z2277" t="str">
        <f t="shared" si="394"/>
        <v/>
      </c>
      <c r="AA2277" t="str">
        <f t="shared" si="395"/>
        <v/>
      </c>
      <c r="AB2277" t="str">
        <f t="shared" si="396"/>
        <v/>
      </c>
    </row>
    <row r="2278" spans="1:28" x14ac:dyDescent="0.45">
      <c r="A2278" t="s">
        <v>5005</v>
      </c>
      <c r="B2278" t="s">
        <v>5005</v>
      </c>
      <c r="C2278" t="s">
        <v>4960</v>
      </c>
      <c r="D2278" t="s">
        <v>2504</v>
      </c>
      <c r="E2278">
        <v>26155</v>
      </c>
      <c r="F2278" t="s">
        <v>4971</v>
      </c>
      <c r="G2278">
        <v>42.995600000000003</v>
      </c>
      <c r="H2278">
        <v>-84.176299999999998</v>
      </c>
      <c r="I2278">
        <v>21653</v>
      </c>
      <c r="J2278">
        <v>14670</v>
      </c>
      <c r="K2278">
        <f t="shared" si="386"/>
        <v>9.5935598711370282</v>
      </c>
      <c r="L2278">
        <v>1083</v>
      </c>
      <c r="M2278" t="s">
        <v>19</v>
      </c>
      <c r="N2278" t="b">
        <v>1</v>
      </c>
      <c r="O2278" t="s">
        <v>4149</v>
      </c>
      <c r="P2278">
        <v>48867</v>
      </c>
      <c r="Q2278">
        <v>1840003068</v>
      </c>
      <c r="R2278" t="str">
        <f t="shared" si="387"/>
        <v>small</v>
      </c>
      <c r="S2278">
        <f t="shared" si="388"/>
        <v>1</v>
      </c>
      <c r="T2278">
        <v>2277</v>
      </c>
      <c r="U2278">
        <f t="shared" si="389"/>
        <v>9.5935598711370282</v>
      </c>
      <c r="V2278">
        <f t="shared" si="390"/>
        <v>2277</v>
      </c>
      <c r="W2278" t="str">
        <f t="shared" si="391"/>
        <v/>
      </c>
      <c r="X2278" t="str">
        <f t="shared" si="392"/>
        <v/>
      </c>
      <c r="Y2278" t="str">
        <f t="shared" si="393"/>
        <v/>
      </c>
      <c r="Z2278" t="str">
        <f t="shared" si="394"/>
        <v/>
      </c>
      <c r="AA2278" t="str">
        <f t="shared" si="395"/>
        <v/>
      </c>
      <c r="AB2278" t="str">
        <f t="shared" si="396"/>
        <v/>
      </c>
    </row>
    <row r="2279" spans="1:28" x14ac:dyDescent="0.45">
      <c r="A2279" t="s">
        <v>569</v>
      </c>
      <c r="B2279" t="s">
        <v>569</v>
      </c>
      <c r="C2279" t="s">
        <v>4142</v>
      </c>
      <c r="D2279" t="s">
        <v>2864</v>
      </c>
      <c r="E2279">
        <v>18085</v>
      </c>
      <c r="F2279" t="s">
        <v>4147</v>
      </c>
      <c r="G2279">
        <v>41.244300000000003</v>
      </c>
      <c r="H2279">
        <v>-85.847899999999996</v>
      </c>
      <c r="I2279">
        <v>32622</v>
      </c>
      <c r="J2279">
        <v>14662</v>
      </c>
      <c r="K2279">
        <f t="shared" si="386"/>
        <v>9.593014391783532</v>
      </c>
      <c r="L2279">
        <v>466</v>
      </c>
      <c r="M2279" t="s">
        <v>19</v>
      </c>
      <c r="N2279" t="b">
        <v>1</v>
      </c>
      <c r="O2279" t="s">
        <v>4143</v>
      </c>
      <c r="P2279" t="s">
        <v>4234</v>
      </c>
      <c r="Q2279">
        <v>1840010277</v>
      </c>
      <c r="R2279" t="str">
        <f t="shared" si="387"/>
        <v>small</v>
      </c>
      <c r="S2279">
        <f t="shared" si="388"/>
        <v>1</v>
      </c>
      <c r="T2279">
        <v>2278</v>
      </c>
      <c r="U2279">
        <f t="shared" si="389"/>
        <v>9.593014391783532</v>
      </c>
      <c r="V2279">
        <f t="shared" si="390"/>
        <v>2278</v>
      </c>
      <c r="W2279" t="str">
        <f t="shared" si="391"/>
        <v/>
      </c>
      <c r="X2279" t="str">
        <f t="shared" si="392"/>
        <v/>
      </c>
      <c r="Y2279" t="str">
        <f t="shared" si="393"/>
        <v/>
      </c>
      <c r="Z2279" t="str">
        <f t="shared" si="394"/>
        <v/>
      </c>
      <c r="AA2279" t="str">
        <f t="shared" si="395"/>
        <v/>
      </c>
      <c r="AB2279" t="str">
        <f t="shared" si="396"/>
        <v/>
      </c>
    </row>
    <row r="2280" spans="1:28" x14ac:dyDescent="0.45">
      <c r="A2280" t="s">
        <v>4457</v>
      </c>
      <c r="B2280" t="s">
        <v>4457</v>
      </c>
      <c r="C2280" t="s">
        <v>4424</v>
      </c>
      <c r="D2280" t="s">
        <v>4425</v>
      </c>
      <c r="E2280">
        <v>16005</v>
      </c>
      <c r="F2280" t="s">
        <v>4432</v>
      </c>
      <c r="G2280">
        <v>42.922600000000003</v>
      </c>
      <c r="H2280">
        <v>-112.4699</v>
      </c>
      <c r="I2280">
        <v>14644</v>
      </c>
      <c r="J2280">
        <v>14644</v>
      </c>
      <c r="K2280">
        <f t="shared" si="386"/>
        <v>9.5917859742401266</v>
      </c>
      <c r="L2280">
        <v>1330</v>
      </c>
      <c r="M2280" t="s">
        <v>19</v>
      </c>
      <c r="N2280" t="b">
        <v>1</v>
      </c>
      <c r="O2280" t="s">
        <v>4427</v>
      </c>
      <c r="P2280">
        <v>83202</v>
      </c>
      <c r="Q2280">
        <v>1840018667</v>
      </c>
      <c r="R2280" t="str">
        <f t="shared" si="387"/>
        <v>small</v>
      </c>
      <c r="S2280">
        <f t="shared" si="388"/>
        <v>1</v>
      </c>
      <c r="T2280">
        <v>2279</v>
      </c>
      <c r="U2280">
        <f t="shared" si="389"/>
        <v>9.5917859742401266</v>
      </c>
      <c r="V2280">
        <f t="shared" si="390"/>
        <v>2279</v>
      </c>
      <c r="W2280" t="str">
        <f t="shared" si="391"/>
        <v/>
      </c>
      <c r="X2280" t="str">
        <f t="shared" si="392"/>
        <v/>
      </c>
      <c r="Y2280" t="str">
        <f t="shared" si="393"/>
        <v/>
      </c>
      <c r="Z2280" t="str">
        <f t="shared" si="394"/>
        <v/>
      </c>
      <c r="AA2280" t="str">
        <f t="shared" si="395"/>
        <v/>
      </c>
      <c r="AB2280" t="str">
        <f t="shared" si="396"/>
        <v/>
      </c>
    </row>
    <row r="2281" spans="1:28" x14ac:dyDescent="0.45">
      <c r="A2281" t="s">
        <v>2044</v>
      </c>
      <c r="B2281" t="s">
        <v>2044</v>
      </c>
      <c r="C2281" t="s">
        <v>1679</v>
      </c>
      <c r="D2281" t="s">
        <v>1680</v>
      </c>
      <c r="E2281">
        <v>48453</v>
      </c>
      <c r="F2281" t="s">
        <v>1786</v>
      </c>
      <c r="G2281">
        <v>30.355699999999999</v>
      </c>
      <c r="H2281">
        <v>-97.980500000000006</v>
      </c>
      <c r="I2281">
        <v>14641</v>
      </c>
      <c r="J2281">
        <v>14641</v>
      </c>
      <c r="K2281">
        <f t="shared" si="386"/>
        <v>9.5915810911934827</v>
      </c>
      <c r="L2281">
        <v>532</v>
      </c>
      <c r="M2281" t="s">
        <v>19</v>
      </c>
      <c r="N2281" t="b">
        <v>1</v>
      </c>
      <c r="O2281" t="s">
        <v>596</v>
      </c>
      <c r="P2281" t="s">
        <v>2045</v>
      </c>
      <c r="Q2281">
        <v>1840020894</v>
      </c>
      <c r="R2281" t="str">
        <f t="shared" si="387"/>
        <v>small</v>
      </c>
      <c r="S2281">
        <f t="shared" si="388"/>
        <v>1</v>
      </c>
      <c r="T2281">
        <v>2280</v>
      </c>
      <c r="U2281">
        <f t="shared" si="389"/>
        <v>9.5915810911934827</v>
      </c>
      <c r="V2281">
        <f t="shared" si="390"/>
        <v>2280</v>
      </c>
      <c r="W2281" t="str">
        <f t="shared" si="391"/>
        <v/>
      </c>
      <c r="X2281" t="str">
        <f t="shared" si="392"/>
        <v/>
      </c>
      <c r="Y2281" t="str">
        <f t="shared" si="393"/>
        <v/>
      </c>
      <c r="Z2281" t="str">
        <f t="shared" si="394"/>
        <v/>
      </c>
      <c r="AA2281" t="str">
        <f t="shared" si="395"/>
        <v/>
      </c>
      <c r="AB2281" t="str">
        <f t="shared" si="396"/>
        <v/>
      </c>
    </row>
    <row r="2282" spans="1:28" x14ac:dyDescent="0.45">
      <c r="A2282" t="s">
        <v>3550</v>
      </c>
      <c r="B2282" t="s">
        <v>3550</v>
      </c>
      <c r="C2282" t="s">
        <v>4960</v>
      </c>
      <c r="D2282" t="s">
        <v>2504</v>
      </c>
      <c r="E2282">
        <v>26099</v>
      </c>
      <c r="F2282" t="s">
        <v>3979</v>
      </c>
      <c r="G2282">
        <v>42.538800000000002</v>
      </c>
      <c r="H2282">
        <v>-82.949600000000004</v>
      </c>
      <c r="I2282">
        <v>14622</v>
      </c>
      <c r="J2282">
        <v>14622</v>
      </c>
      <c r="K2282">
        <f t="shared" si="386"/>
        <v>9.5902825228532613</v>
      </c>
      <c r="L2282">
        <v>1363</v>
      </c>
      <c r="M2282" t="s">
        <v>19</v>
      </c>
      <c r="N2282" t="b">
        <v>1</v>
      </c>
      <c r="O2282" t="s">
        <v>4149</v>
      </c>
      <c r="P2282">
        <v>48026</v>
      </c>
      <c r="Q2282">
        <v>1840002421</v>
      </c>
      <c r="R2282" t="str">
        <f t="shared" si="387"/>
        <v>small</v>
      </c>
      <c r="S2282">
        <f t="shared" si="388"/>
        <v>1</v>
      </c>
      <c r="T2282">
        <v>2281</v>
      </c>
      <c r="U2282">
        <f t="shared" si="389"/>
        <v>9.5902825228532613</v>
      </c>
      <c r="V2282">
        <f t="shared" si="390"/>
        <v>2281</v>
      </c>
      <c r="W2282" t="str">
        <f t="shared" si="391"/>
        <v/>
      </c>
      <c r="X2282" t="str">
        <f t="shared" si="392"/>
        <v/>
      </c>
      <c r="Y2282" t="str">
        <f t="shared" si="393"/>
        <v/>
      </c>
      <c r="Z2282" t="str">
        <f t="shared" si="394"/>
        <v/>
      </c>
      <c r="AA2282" t="str">
        <f t="shared" si="395"/>
        <v/>
      </c>
      <c r="AB2282" t="str">
        <f t="shared" si="396"/>
        <v/>
      </c>
    </row>
    <row r="2283" spans="1:28" x14ac:dyDescent="0.45">
      <c r="A2283" t="s">
        <v>2276</v>
      </c>
      <c r="B2283" t="s">
        <v>2276</v>
      </c>
      <c r="C2283" t="s">
        <v>2197</v>
      </c>
      <c r="D2283" t="s">
        <v>2198</v>
      </c>
      <c r="E2283">
        <v>22057</v>
      </c>
      <c r="F2283" t="s">
        <v>2202</v>
      </c>
      <c r="G2283">
        <v>29.7942</v>
      </c>
      <c r="H2283">
        <v>-90.816400000000002</v>
      </c>
      <c r="I2283">
        <v>14610</v>
      </c>
      <c r="J2283">
        <v>14610</v>
      </c>
      <c r="K2283">
        <f t="shared" si="386"/>
        <v>9.5894615047447456</v>
      </c>
      <c r="L2283">
        <v>935</v>
      </c>
      <c r="M2283" t="s">
        <v>19</v>
      </c>
      <c r="N2283" t="b">
        <v>1</v>
      </c>
      <c r="O2283" t="s">
        <v>596</v>
      </c>
      <c r="P2283" t="s">
        <v>2277</v>
      </c>
      <c r="Q2283">
        <v>1840015946</v>
      </c>
      <c r="R2283" t="str">
        <f t="shared" si="387"/>
        <v>small</v>
      </c>
      <c r="S2283">
        <f t="shared" si="388"/>
        <v>1</v>
      </c>
      <c r="T2283">
        <v>2282</v>
      </c>
      <c r="U2283">
        <f t="shared" si="389"/>
        <v>9.5894615047447456</v>
      </c>
      <c r="V2283">
        <f t="shared" si="390"/>
        <v>2282</v>
      </c>
      <c r="W2283" t="str">
        <f t="shared" si="391"/>
        <v/>
      </c>
      <c r="X2283" t="str">
        <f t="shared" si="392"/>
        <v/>
      </c>
      <c r="Y2283" t="str">
        <f t="shared" si="393"/>
        <v/>
      </c>
      <c r="Z2283" t="str">
        <f t="shared" si="394"/>
        <v/>
      </c>
      <c r="AA2283" t="str">
        <f t="shared" si="395"/>
        <v/>
      </c>
      <c r="AB2283" t="str">
        <f t="shared" si="396"/>
        <v/>
      </c>
    </row>
    <row r="2284" spans="1:28" x14ac:dyDescent="0.45">
      <c r="A2284" t="s">
        <v>3711</v>
      </c>
      <c r="B2284" t="s">
        <v>3711</v>
      </c>
      <c r="C2284" t="s">
        <v>3626</v>
      </c>
      <c r="D2284" t="s">
        <v>3627</v>
      </c>
      <c r="E2284">
        <v>1045</v>
      </c>
      <c r="F2284" t="s">
        <v>657</v>
      </c>
      <c r="G2284">
        <v>31.450800000000001</v>
      </c>
      <c r="H2284">
        <v>-85.647300000000001</v>
      </c>
      <c r="I2284">
        <v>11826</v>
      </c>
      <c r="J2284">
        <v>14610</v>
      </c>
      <c r="K2284">
        <f t="shared" si="386"/>
        <v>9.5894615047447456</v>
      </c>
      <c r="L2284">
        <v>165</v>
      </c>
      <c r="M2284" t="s">
        <v>19</v>
      </c>
      <c r="N2284" t="b">
        <v>1</v>
      </c>
      <c r="O2284" t="s">
        <v>596</v>
      </c>
      <c r="P2284" t="s">
        <v>3712</v>
      </c>
      <c r="Q2284">
        <v>1840005283</v>
      </c>
      <c r="R2284" t="str">
        <f t="shared" si="387"/>
        <v>small</v>
      </c>
      <c r="S2284">
        <f t="shared" si="388"/>
        <v>1</v>
      </c>
      <c r="T2284">
        <v>2283</v>
      </c>
      <c r="U2284">
        <f t="shared" si="389"/>
        <v>9.5894615047447456</v>
      </c>
      <c r="V2284">
        <f t="shared" si="390"/>
        <v>2283</v>
      </c>
      <c r="W2284" t="str">
        <f t="shared" si="391"/>
        <v/>
      </c>
      <c r="X2284" t="str">
        <f t="shared" si="392"/>
        <v/>
      </c>
      <c r="Y2284" t="str">
        <f t="shared" si="393"/>
        <v/>
      </c>
      <c r="Z2284" t="str">
        <f t="shared" si="394"/>
        <v/>
      </c>
      <c r="AA2284" t="str">
        <f t="shared" si="395"/>
        <v/>
      </c>
      <c r="AB2284" t="str">
        <f t="shared" si="396"/>
        <v/>
      </c>
    </row>
    <row r="2285" spans="1:28" x14ac:dyDescent="0.45">
      <c r="A2285" t="s">
        <v>684</v>
      </c>
      <c r="B2285" t="s">
        <v>684</v>
      </c>
      <c r="C2285" t="s">
        <v>594</v>
      </c>
      <c r="D2285" t="s">
        <v>595</v>
      </c>
      <c r="E2285">
        <v>55131</v>
      </c>
      <c r="F2285" t="s">
        <v>17</v>
      </c>
      <c r="G2285">
        <v>43.3215</v>
      </c>
      <c r="H2285">
        <v>-88.377700000000004</v>
      </c>
      <c r="I2285">
        <v>14605</v>
      </c>
      <c r="J2285">
        <v>14605</v>
      </c>
      <c r="K2285">
        <f t="shared" si="386"/>
        <v>9.5891192148218405</v>
      </c>
      <c r="L2285">
        <v>707</v>
      </c>
      <c r="M2285" t="s">
        <v>19</v>
      </c>
      <c r="N2285" t="b">
        <v>1</v>
      </c>
      <c r="O2285" t="s">
        <v>596</v>
      </c>
      <c r="P2285">
        <v>53027</v>
      </c>
      <c r="Q2285">
        <v>1840002831</v>
      </c>
      <c r="R2285" t="str">
        <f t="shared" si="387"/>
        <v>small</v>
      </c>
      <c r="S2285">
        <f t="shared" si="388"/>
        <v>1</v>
      </c>
      <c r="T2285">
        <v>2284</v>
      </c>
      <c r="U2285">
        <f t="shared" si="389"/>
        <v>9.5891192148218405</v>
      </c>
      <c r="V2285">
        <f t="shared" si="390"/>
        <v>2284</v>
      </c>
      <c r="W2285" t="str">
        <f t="shared" si="391"/>
        <v/>
      </c>
      <c r="X2285" t="str">
        <f t="shared" si="392"/>
        <v/>
      </c>
      <c r="Y2285" t="str">
        <f t="shared" si="393"/>
        <v/>
      </c>
      <c r="Z2285" t="str">
        <f t="shared" si="394"/>
        <v/>
      </c>
      <c r="AA2285" t="str">
        <f t="shared" si="395"/>
        <v/>
      </c>
      <c r="AB2285" t="str">
        <f t="shared" si="396"/>
        <v/>
      </c>
    </row>
    <row r="2286" spans="1:28" x14ac:dyDescent="0.45">
      <c r="A2286" t="s">
        <v>3121</v>
      </c>
      <c r="B2286" t="s">
        <v>3121</v>
      </c>
      <c r="C2286" t="s">
        <v>2998</v>
      </c>
      <c r="D2286" t="s">
        <v>2957</v>
      </c>
      <c r="E2286">
        <v>6019</v>
      </c>
      <c r="F2286" t="s">
        <v>1844</v>
      </c>
      <c r="G2286">
        <v>36.724899999999998</v>
      </c>
      <c r="H2286">
        <v>-120.0625</v>
      </c>
      <c r="I2286">
        <v>14533</v>
      </c>
      <c r="J2286">
        <v>14594</v>
      </c>
      <c r="K2286">
        <f t="shared" si="386"/>
        <v>9.588365764325566</v>
      </c>
      <c r="L2286">
        <v>1724</v>
      </c>
      <c r="M2286" t="s">
        <v>19</v>
      </c>
      <c r="N2286" t="b">
        <v>1</v>
      </c>
      <c r="O2286" t="s">
        <v>20</v>
      </c>
      <c r="P2286">
        <v>93630</v>
      </c>
      <c r="Q2286">
        <v>1840020324</v>
      </c>
      <c r="R2286" t="str">
        <f t="shared" si="387"/>
        <v>small</v>
      </c>
      <c r="S2286">
        <f t="shared" si="388"/>
        <v>1</v>
      </c>
      <c r="T2286">
        <v>2285</v>
      </c>
      <c r="U2286">
        <f t="shared" si="389"/>
        <v>9.588365764325566</v>
      </c>
      <c r="V2286">
        <f t="shared" si="390"/>
        <v>2285</v>
      </c>
      <c r="W2286" t="str">
        <f t="shared" si="391"/>
        <v/>
      </c>
      <c r="X2286" t="str">
        <f t="shared" si="392"/>
        <v/>
      </c>
      <c r="Y2286" t="str">
        <f t="shared" si="393"/>
        <v/>
      </c>
      <c r="Z2286" t="str">
        <f t="shared" si="394"/>
        <v/>
      </c>
      <c r="AA2286" t="str">
        <f t="shared" si="395"/>
        <v/>
      </c>
      <c r="AB2286" t="str">
        <f t="shared" si="396"/>
        <v/>
      </c>
    </row>
    <row r="2287" spans="1:28" x14ac:dyDescent="0.45">
      <c r="A2287" t="s">
        <v>398</v>
      </c>
      <c r="B2287" t="s">
        <v>398</v>
      </c>
      <c r="C2287" t="s">
        <v>5223</v>
      </c>
      <c r="D2287" t="s">
        <v>5224</v>
      </c>
      <c r="E2287">
        <v>21009</v>
      </c>
      <c r="F2287" t="s">
        <v>5237</v>
      </c>
      <c r="G2287">
        <v>37.004800000000003</v>
      </c>
      <c r="H2287">
        <v>-85.926400000000001</v>
      </c>
      <c r="I2287">
        <v>14115</v>
      </c>
      <c r="J2287">
        <v>14594</v>
      </c>
      <c r="K2287">
        <f t="shared" si="386"/>
        <v>9.588365764325566</v>
      </c>
      <c r="L2287">
        <v>356</v>
      </c>
      <c r="M2287" t="s">
        <v>19</v>
      </c>
      <c r="N2287" t="b">
        <v>1</v>
      </c>
      <c r="O2287" t="s">
        <v>596</v>
      </c>
      <c r="P2287" t="s">
        <v>5238</v>
      </c>
      <c r="Q2287">
        <v>1840013268</v>
      </c>
      <c r="R2287" t="str">
        <f t="shared" si="387"/>
        <v>small</v>
      </c>
      <c r="S2287">
        <f t="shared" si="388"/>
        <v>1</v>
      </c>
      <c r="T2287">
        <v>2286</v>
      </c>
      <c r="U2287">
        <f t="shared" si="389"/>
        <v>9.588365764325566</v>
      </c>
      <c r="V2287">
        <f t="shared" si="390"/>
        <v>2286</v>
      </c>
      <c r="W2287" t="str">
        <f t="shared" si="391"/>
        <v/>
      </c>
      <c r="X2287" t="str">
        <f t="shared" si="392"/>
        <v/>
      </c>
      <c r="Y2287" t="str">
        <f t="shared" si="393"/>
        <v/>
      </c>
      <c r="Z2287" t="str">
        <f t="shared" si="394"/>
        <v/>
      </c>
      <c r="AA2287" t="str">
        <f t="shared" si="395"/>
        <v/>
      </c>
      <c r="AB2287" t="str">
        <f t="shared" si="396"/>
        <v/>
      </c>
    </row>
    <row r="2288" spans="1:28" x14ac:dyDescent="0.45">
      <c r="A2288" t="s">
        <v>2940</v>
      </c>
      <c r="B2288" t="s">
        <v>2940</v>
      </c>
      <c r="C2288" t="s">
        <v>2854</v>
      </c>
      <c r="D2288" t="s">
        <v>2855</v>
      </c>
      <c r="E2288">
        <v>42037</v>
      </c>
      <c r="F2288" t="s">
        <v>78</v>
      </c>
      <c r="G2288">
        <v>41.002699999999997</v>
      </c>
      <c r="H2288">
        <v>-76.456100000000006</v>
      </c>
      <c r="I2288">
        <v>52637</v>
      </c>
      <c r="J2288">
        <v>14586</v>
      </c>
      <c r="K2288">
        <f t="shared" si="386"/>
        <v>9.5878174435441785</v>
      </c>
      <c r="L2288">
        <v>1295</v>
      </c>
      <c r="M2288" t="s">
        <v>19</v>
      </c>
      <c r="N2288" t="b">
        <v>1</v>
      </c>
      <c r="O2288" t="s">
        <v>330</v>
      </c>
      <c r="P2288">
        <v>17815</v>
      </c>
      <c r="Q2288">
        <v>1840000811</v>
      </c>
      <c r="R2288" t="str">
        <f t="shared" si="387"/>
        <v>small</v>
      </c>
      <c r="S2288">
        <f t="shared" si="388"/>
        <v>1</v>
      </c>
      <c r="T2288">
        <v>2287</v>
      </c>
      <c r="U2288">
        <f t="shared" si="389"/>
        <v>9.5878174435441785</v>
      </c>
      <c r="V2288">
        <f t="shared" si="390"/>
        <v>2287</v>
      </c>
      <c r="W2288" t="str">
        <f t="shared" si="391"/>
        <v/>
      </c>
      <c r="X2288" t="str">
        <f t="shared" si="392"/>
        <v/>
      </c>
      <c r="Y2288" t="str">
        <f t="shared" si="393"/>
        <v/>
      </c>
      <c r="Z2288" t="str">
        <f t="shared" si="394"/>
        <v/>
      </c>
      <c r="AA2288" t="str">
        <f t="shared" si="395"/>
        <v/>
      </c>
      <c r="AB2288" t="str">
        <f t="shared" si="396"/>
        <v/>
      </c>
    </row>
    <row r="2289" spans="1:28" x14ac:dyDescent="0.45">
      <c r="A2289" t="s">
        <v>5321</v>
      </c>
      <c r="B2289" t="s">
        <v>5321</v>
      </c>
      <c r="C2289" t="s">
        <v>5319</v>
      </c>
      <c r="D2289" t="s">
        <v>5320</v>
      </c>
      <c r="E2289">
        <v>46135</v>
      </c>
      <c r="F2289" t="s">
        <v>5321</v>
      </c>
      <c r="G2289">
        <v>42.89</v>
      </c>
      <c r="H2289">
        <v>-97.392300000000006</v>
      </c>
      <c r="I2289">
        <v>14749</v>
      </c>
      <c r="J2289">
        <v>14566</v>
      </c>
      <c r="K2289">
        <f t="shared" si="386"/>
        <v>9.5864453247778609</v>
      </c>
      <c r="L2289">
        <v>678</v>
      </c>
      <c r="M2289" t="s">
        <v>19</v>
      </c>
      <c r="N2289" t="b">
        <v>1</v>
      </c>
      <c r="O2289" t="s">
        <v>596</v>
      </c>
      <c r="P2289">
        <v>57078</v>
      </c>
      <c r="Q2289">
        <v>1840003058</v>
      </c>
      <c r="R2289" t="str">
        <f t="shared" si="387"/>
        <v>small</v>
      </c>
      <c r="S2289">
        <f t="shared" si="388"/>
        <v>1</v>
      </c>
      <c r="T2289">
        <v>2288</v>
      </c>
      <c r="U2289">
        <f t="shared" si="389"/>
        <v>9.5864453247778609</v>
      </c>
      <c r="V2289">
        <f t="shared" si="390"/>
        <v>2288</v>
      </c>
      <c r="W2289" t="str">
        <f t="shared" si="391"/>
        <v/>
      </c>
      <c r="X2289" t="str">
        <f t="shared" si="392"/>
        <v/>
      </c>
      <c r="Y2289" t="str">
        <f t="shared" si="393"/>
        <v/>
      </c>
      <c r="Z2289" t="str">
        <f t="shared" si="394"/>
        <v/>
      </c>
      <c r="AA2289" t="str">
        <f t="shared" si="395"/>
        <v/>
      </c>
      <c r="AB2289" t="str">
        <f t="shared" si="396"/>
        <v/>
      </c>
    </row>
    <row r="2290" spans="1:28" x14ac:dyDescent="0.45">
      <c r="A2290" t="s">
        <v>847</v>
      </c>
      <c r="B2290" t="s">
        <v>847</v>
      </c>
      <c r="C2290" t="s">
        <v>2998</v>
      </c>
      <c r="D2290" t="s">
        <v>2957</v>
      </c>
      <c r="E2290">
        <v>6029</v>
      </c>
      <c r="F2290" t="s">
        <v>3030</v>
      </c>
      <c r="G2290">
        <v>35.678100000000001</v>
      </c>
      <c r="H2290">
        <v>-119.2414</v>
      </c>
      <c r="I2290">
        <v>14680</v>
      </c>
      <c r="J2290">
        <v>14544</v>
      </c>
      <c r="K2290">
        <f t="shared" si="386"/>
        <v>9.5849338164172604</v>
      </c>
      <c r="L2290">
        <v>2104</v>
      </c>
      <c r="M2290" t="s">
        <v>19</v>
      </c>
      <c r="N2290" t="b">
        <v>1</v>
      </c>
      <c r="O2290" t="s">
        <v>20</v>
      </c>
      <c r="P2290">
        <v>93250</v>
      </c>
      <c r="Q2290">
        <v>1840020419</v>
      </c>
      <c r="R2290" t="str">
        <f t="shared" si="387"/>
        <v>small</v>
      </c>
      <c r="S2290">
        <f t="shared" si="388"/>
        <v>1</v>
      </c>
      <c r="T2290">
        <v>2289</v>
      </c>
      <c r="U2290">
        <f t="shared" si="389"/>
        <v>9.5849338164172604</v>
      </c>
      <c r="V2290">
        <f t="shared" si="390"/>
        <v>2289</v>
      </c>
      <c r="W2290" t="str">
        <f t="shared" si="391"/>
        <v/>
      </c>
      <c r="X2290" t="str">
        <f t="shared" si="392"/>
        <v/>
      </c>
      <c r="Y2290" t="str">
        <f t="shared" si="393"/>
        <v/>
      </c>
      <c r="Z2290" t="str">
        <f t="shared" si="394"/>
        <v/>
      </c>
      <c r="AA2290" t="str">
        <f t="shared" si="395"/>
        <v/>
      </c>
      <c r="AB2290" t="str">
        <f t="shared" si="396"/>
        <v/>
      </c>
    </row>
    <row r="2291" spans="1:28" x14ac:dyDescent="0.45">
      <c r="A2291" t="s">
        <v>3559</v>
      </c>
      <c r="B2291" t="s">
        <v>3559</v>
      </c>
      <c r="C2291" t="s">
        <v>4859</v>
      </c>
      <c r="D2291" t="s">
        <v>4860</v>
      </c>
      <c r="E2291">
        <v>27163</v>
      </c>
      <c r="F2291" t="s">
        <v>17</v>
      </c>
      <c r="G2291">
        <v>45.167099999999998</v>
      </c>
      <c r="H2291">
        <v>-92.958799999999997</v>
      </c>
      <c r="I2291">
        <v>14532</v>
      </c>
      <c r="J2291">
        <v>14532</v>
      </c>
      <c r="K2291">
        <f t="shared" si="386"/>
        <v>9.5841083933410918</v>
      </c>
      <c r="L2291">
        <v>167</v>
      </c>
      <c r="M2291" t="s">
        <v>19</v>
      </c>
      <c r="N2291" t="b">
        <v>1</v>
      </c>
      <c r="O2291" t="s">
        <v>596</v>
      </c>
      <c r="P2291" t="s">
        <v>4945</v>
      </c>
      <c r="Q2291">
        <v>1840006739</v>
      </c>
      <c r="R2291" t="str">
        <f t="shared" si="387"/>
        <v>small</v>
      </c>
      <c r="S2291">
        <f t="shared" si="388"/>
        <v>1</v>
      </c>
      <c r="T2291">
        <v>2290</v>
      </c>
      <c r="U2291">
        <f t="shared" si="389"/>
        <v>9.5841083933410918</v>
      </c>
      <c r="V2291">
        <f t="shared" si="390"/>
        <v>2290</v>
      </c>
      <c r="W2291" t="str">
        <f t="shared" si="391"/>
        <v/>
      </c>
      <c r="X2291" t="str">
        <f t="shared" si="392"/>
        <v/>
      </c>
      <c r="Y2291" t="str">
        <f t="shared" si="393"/>
        <v/>
      </c>
      <c r="Z2291" t="str">
        <f t="shared" si="394"/>
        <v/>
      </c>
      <c r="AA2291" t="str">
        <f t="shared" si="395"/>
        <v/>
      </c>
      <c r="AB2291" t="str">
        <f t="shared" si="396"/>
        <v/>
      </c>
    </row>
    <row r="2292" spans="1:28" x14ac:dyDescent="0.45">
      <c r="A2292" t="s">
        <v>925</v>
      </c>
      <c r="B2292" t="s">
        <v>925</v>
      </c>
      <c r="C2292" t="s">
        <v>4580</v>
      </c>
      <c r="D2292" t="s">
        <v>899</v>
      </c>
      <c r="E2292">
        <v>39049</v>
      </c>
      <c r="F2292" t="s">
        <v>25</v>
      </c>
      <c r="G2292">
        <v>40.094900000000003</v>
      </c>
      <c r="H2292">
        <v>-83.020899999999997</v>
      </c>
      <c r="I2292">
        <v>14528</v>
      </c>
      <c r="J2292">
        <v>14528</v>
      </c>
      <c r="K2292">
        <f t="shared" si="386"/>
        <v>9.5838331008410744</v>
      </c>
      <c r="L2292">
        <v>1025</v>
      </c>
      <c r="M2292" t="s">
        <v>19</v>
      </c>
      <c r="N2292" t="b">
        <v>1</v>
      </c>
      <c r="O2292" t="s">
        <v>330</v>
      </c>
      <c r="P2292">
        <v>43085</v>
      </c>
      <c r="Q2292">
        <v>1840010522</v>
      </c>
      <c r="R2292" t="str">
        <f t="shared" si="387"/>
        <v>small</v>
      </c>
      <c r="S2292">
        <f t="shared" si="388"/>
        <v>1</v>
      </c>
      <c r="T2292">
        <v>2291</v>
      </c>
      <c r="U2292">
        <f t="shared" si="389"/>
        <v>9.5838331008410744</v>
      </c>
      <c r="V2292">
        <f t="shared" si="390"/>
        <v>2291</v>
      </c>
      <c r="W2292" t="str">
        <f t="shared" si="391"/>
        <v/>
      </c>
      <c r="X2292" t="str">
        <f t="shared" si="392"/>
        <v/>
      </c>
      <c r="Y2292" t="str">
        <f t="shared" si="393"/>
        <v/>
      </c>
      <c r="Z2292" t="str">
        <f t="shared" si="394"/>
        <v/>
      </c>
      <c r="AA2292" t="str">
        <f t="shared" si="395"/>
        <v/>
      </c>
      <c r="AB2292" t="str">
        <f t="shared" si="396"/>
        <v/>
      </c>
    </row>
    <row r="2293" spans="1:28" x14ac:dyDescent="0.45">
      <c r="A2293" t="s">
        <v>1215</v>
      </c>
      <c r="B2293" t="s">
        <v>1215</v>
      </c>
      <c r="C2293" t="s">
        <v>2854</v>
      </c>
      <c r="D2293" t="s">
        <v>2855</v>
      </c>
      <c r="E2293">
        <v>42003</v>
      </c>
      <c r="F2293" t="s">
        <v>2856</v>
      </c>
      <c r="G2293">
        <v>40.590299999999999</v>
      </c>
      <c r="H2293">
        <v>-80.099900000000005</v>
      </c>
      <c r="I2293">
        <v>14518</v>
      </c>
      <c r="J2293">
        <v>14518</v>
      </c>
      <c r="K2293">
        <f t="shared" si="386"/>
        <v>9.5831445378447864</v>
      </c>
      <c r="L2293">
        <v>414</v>
      </c>
      <c r="M2293" t="s">
        <v>19</v>
      </c>
      <c r="N2293" t="b">
        <v>1</v>
      </c>
      <c r="O2293" t="s">
        <v>330</v>
      </c>
      <c r="P2293" t="s">
        <v>2980</v>
      </c>
      <c r="Q2293">
        <v>1840001198</v>
      </c>
      <c r="R2293" t="str">
        <f t="shared" si="387"/>
        <v>small</v>
      </c>
      <c r="S2293">
        <f t="shared" si="388"/>
        <v>1</v>
      </c>
      <c r="T2293">
        <v>2292</v>
      </c>
      <c r="U2293">
        <f t="shared" si="389"/>
        <v>9.5831445378447864</v>
      </c>
      <c r="V2293">
        <f t="shared" si="390"/>
        <v>2292</v>
      </c>
      <c r="W2293" t="str">
        <f t="shared" si="391"/>
        <v/>
      </c>
      <c r="X2293" t="str">
        <f t="shared" si="392"/>
        <v/>
      </c>
      <c r="Y2293" t="str">
        <f t="shared" si="393"/>
        <v/>
      </c>
      <c r="Z2293" t="str">
        <f t="shared" si="394"/>
        <v/>
      </c>
      <c r="AA2293" t="str">
        <f t="shared" si="395"/>
        <v/>
      </c>
      <c r="AB2293" t="str">
        <f t="shared" si="396"/>
        <v/>
      </c>
    </row>
    <row r="2294" spans="1:28" x14ac:dyDescent="0.45">
      <c r="A2294" t="s">
        <v>727</v>
      </c>
      <c r="B2294" t="s">
        <v>727</v>
      </c>
      <c r="C2294" t="s">
        <v>594</v>
      </c>
      <c r="D2294" t="s">
        <v>595</v>
      </c>
      <c r="E2294">
        <v>55127</v>
      </c>
      <c r="F2294" t="s">
        <v>613</v>
      </c>
      <c r="G2294">
        <v>42.8371</v>
      </c>
      <c r="H2294">
        <v>-88.733999999999995</v>
      </c>
      <c r="I2294">
        <v>14352</v>
      </c>
      <c r="J2294">
        <v>14517</v>
      </c>
      <c r="K2294">
        <f t="shared" si="386"/>
        <v>9.5830756554614283</v>
      </c>
      <c r="L2294">
        <v>639</v>
      </c>
      <c r="M2294" t="s">
        <v>19</v>
      </c>
      <c r="N2294" t="b">
        <v>1</v>
      </c>
      <c r="O2294" t="s">
        <v>596</v>
      </c>
      <c r="P2294">
        <v>53190</v>
      </c>
      <c r="Q2294">
        <v>1840002476</v>
      </c>
      <c r="R2294" t="str">
        <f t="shared" si="387"/>
        <v>small</v>
      </c>
      <c r="S2294">
        <f t="shared" si="388"/>
        <v>1</v>
      </c>
      <c r="T2294">
        <v>2293</v>
      </c>
      <c r="U2294">
        <f t="shared" si="389"/>
        <v>9.5830756554614283</v>
      </c>
      <c r="V2294">
        <f t="shared" si="390"/>
        <v>2293</v>
      </c>
      <c r="W2294" t="str">
        <f t="shared" si="391"/>
        <v/>
      </c>
      <c r="X2294" t="str">
        <f t="shared" si="392"/>
        <v/>
      </c>
      <c r="Y2294" t="str">
        <f t="shared" si="393"/>
        <v/>
      </c>
      <c r="Z2294" t="str">
        <f t="shared" si="394"/>
        <v/>
      </c>
      <c r="AA2294" t="str">
        <f t="shared" si="395"/>
        <v/>
      </c>
      <c r="AB2294" t="str">
        <f t="shared" si="396"/>
        <v/>
      </c>
    </row>
    <row r="2295" spans="1:28" x14ac:dyDescent="0.45">
      <c r="A2295" t="s">
        <v>3974</v>
      </c>
      <c r="B2295" t="s">
        <v>3974</v>
      </c>
      <c r="C2295" t="s">
        <v>3789</v>
      </c>
      <c r="D2295" t="s">
        <v>3790</v>
      </c>
      <c r="E2295">
        <v>17031</v>
      </c>
      <c r="F2295" t="s">
        <v>2551</v>
      </c>
      <c r="G2295">
        <v>41.963700000000003</v>
      </c>
      <c r="H2295">
        <v>-87.823099999999997</v>
      </c>
      <c r="I2295">
        <v>14498</v>
      </c>
      <c r="J2295">
        <v>14498</v>
      </c>
      <c r="K2295">
        <f t="shared" si="386"/>
        <v>9.5817659878608232</v>
      </c>
      <c r="L2295">
        <v>3092</v>
      </c>
      <c r="M2295" t="s">
        <v>19</v>
      </c>
      <c r="N2295" t="b">
        <v>1</v>
      </c>
      <c r="O2295" t="s">
        <v>596</v>
      </c>
      <c r="P2295">
        <v>60706</v>
      </c>
      <c r="Q2295">
        <v>1840011302</v>
      </c>
      <c r="R2295" t="str">
        <f t="shared" si="387"/>
        <v>small</v>
      </c>
      <c r="S2295">
        <f t="shared" si="388"/>
        <v>1</v>
      </c>
      <c r="T2295">
        <v>2294</v>
      </c>
      <c r="U2295">
        <f t="shared" si="389"/>
        <v>9.5817659878608232</v>
      </c>
      <c r="V2295">
        <f t="shared" si="390"/>
        <v>2294</v>
      </c>
      <c r="W2295" t="str">
        <f t="shared" si="391"/>
        <v/>
      </c>
      <c r="X2295" t="str">
        <f t="shared" si="392"/>
        <v/>
      </c>
      <c r="Y2295" t="str">
        <f t="shared" si="393"/>
        <v/>
      </c>
      <c r="Z2295" t="str">
        <f t="shared" si="394"/>
        <v/>
      </c>
      <c r="AA2295" t="str">
        <f t="shared" si="395"/>
        <v/>
      </c>
      <c r="AB2295" t="str">
        <f t="shared" si="396"/>
        <v/>
      </c>
    </row>
    <row r="2296" spans="1:28" x14ac:dyDescent="0.45">
      <c r="A2296" t="s">
        <v>1448</v>
      </c>
      <c r="B2296" t="s">
        <v>1448</v>
      </c>
      <c r="C2296" t="s">
        <v>3789</v>
      </c>
      <c r="D2296" t="s">
        <v>3790</v>
      </c>
      <c r="E2296">
        <v>17063</v>
      </c>
      <c r="F2296" t="s">
        <v>553</v>
      </c>
      <c r="G2296">
        <v>41.374400000000001</v>
      </c>
      <c r="H2296">
        <v>-88.43</v>
      </c>
      <c r="I2296">
        <v>16656</v>
      </c>
      <c r="J2296">
        <v>14496</v>
      </c>
      <c r="K2296">
        <f t="shared" si="386"/>
        <v>9.5816280282827613</v>
      </c>
      <c r="L2296">
        <v>568</v>
      </c>
      <c r="M2296" t="s">
        <v>19</v>
      </c>
      <c r="N2296" t="b">
        <v>1</v>
      </c>
      <c r="O2296" t="s">
        <v>596</v>
      </c>
      <c r="P2296">
        <v>60450</v>
      </c>
      <c r="Q2296">
        <v>1840008243</v>
      </c>
      <c r="R2296" t="str">
        <f t="shared" si="387"/>
        <v>small</v>
      </c>
      <c r="S2296">
        <f t="shared" si="388"/>
        <v>1</v>
      </c>
      <c r="T2296">
        <v>2295</v>
      </c>
      <c r="U2296">
        <f t="shared" si="389"/>
        <v>9.5816280282827613</v>
      </c>
      <c r="V2296">
        <f t="shared" si="390"/>
        <v>2295</v>
      </c>
      <c r="W2296" t="str">
        <f t="shared" si="391"/>
        <v/>
      </c>
      <c r="X2296" t="str">
        <f t="shared" si="392"/>
        <v/>
      </c>
      <c r="Y2296" t="str">
        <f t="shared" si="393"/>
        <v/>
      </c>
      <c r="Z2296" t="str">
        <f t="shared" si="394"/>
        <v/>
      </c>
      <c r="AA2296" t="str">
        <f t="shared" si="395"/>
        <v/>
      </c>
      <c r="AB2296" t="str">
        <f t="shared" si="396"/>
        <v/>
      </c>
    </row>
    <row r="2297" spans="1:28" x14ac:dyDescent="0.45">
      <c r="A2297" t="s">
        <v>1469</v>
      </c>
      <c r="B2297" t="s">
        <v>1469</v>
      </c>
      <c r="C2297" t="s">
        <v>2310</v>
      </c>
      <c r="D2297" t="s">
        <v>2311</v>
      </c>
      <c r="E2297">
        <v>37071</v>
      </c>
      <c r="F2297" t="s">
        <v>2345</v>
      </c>
      <c r="G2297">
        <v>35.307899999999997</v>
      </c>
      <c r="H2297">
        <v>-81.013199999999998</v>
      </c>
      <c r="I2297">
        <v>14495</v>
      </c>
      <c r="J2297">
        <v>14495</v>
      </c>
      <c r="K2297">
        <f t="shared" si="386"/>
        <v>9.5815590413557565</v>
      </c>
      <c r="L2297">
        <v>574</v>
      </c>
      <c r="M2297" t="s">
        <v>19</v>
      </c>
      <c r="N2297" t="b">
        <v>1</v>
      </c>
      <c r="O2297" t="s">
        <v>330</v>
      </c>
      <c r="P2297" t="s">
        <v>2346</v>
      </c>
      <c r="Q2297">
        <v>1840014590</v>
      </c>
      <c r="R2297" t="str">
        <f t="shared" si="387"/>
        <v>small</v>
      </c>
      <c r="S2297">
        <f t="shared" si="388"/>
        <v>1</v>
      </c>
      <c r="T2297">
        <v>2296</v>
      </c>
      <c r="U2297">
        <f t="shared" si="389"/>
        <v>9.5815590413557565</v>
      </c>
      <c r="V2297">
        <f t="shared" si="390"/>
        <v>2296</v>
      </c>
      <c r="W2297" t="str">
        <f t="shared" si="391"/>
        <v/>
      </c>
      <c r="X2297" t="str">
        <f t="shared" si="392"/>
        <v/>
      </c>
      <c r="Y2297" t="str">
        <f t="shared" si="393"/>
        <v/>
      </c>
      <c r="Z2297" t="str">
        <f t="shared" si="394"/>
        <v/>
      </c>
      <c r="AA2297" t="str">
        <f t="shared" si="395"/>
        <v/>
      </c>
      <c r="AB2297" t="str">
        <f t="shared" si="396"/>
        <v/>
      </c>
    </row>
    <row r="2298" spans="1:28" x14ac:dyDescent="0.45">
      <c r="A2298" t="s">
        <v>240</v>
      </c>
      <c r="B2298" t="s">
        <v>240</v>
      </c>
      <c r="C2298" t="s">
        <v>1589</v>
      </c>
      <c r="D2298" t="s">
        <v>1590</v>
      </c>
      <c r="E2298">
        <v>35029</v>
      </c>
      <c r="F2298" t="s">
        <v>1620</v>
      </c>
      <c r="G2298">
        <v>32.263199999999998</v>
      </c>
      <c r="H2298">
        <v>-107.7514</v>
      </c>
      <c r="I2298">
        <v>14534</v>
      </c>
      <c r="J2298">
        <v>14488</v>
      </c>
      <c r="K2298">
        <f t="shared" si="386"/>
        <v>9.5810759995632502</v>
      </c>
      <c r="L2298">
        <v>344</v>
      </c>
      <c r="M2298" t="s">
        <v>19</v>
      </c>
      <c r="N2298" t="b">
        <v>1</v>
      </c>
      <c r="O2298" t="s">
        <v>1371</v>
      </c>
      <c r="P2298" t="s">
        <v>1645</v>
      </c>
      <c r="Q2298">
        <v>1840019458</v>
      </c>
      <c r="R2298" t="str">
        <f t="shared" si="387"/>
        <v>small</v>
      </c>
      <c r="S2298">
        <f t="shared" si="388"/>
        <v>1</v>
      </c>
      <c r="T2298">
        <v>2297</v>
      </c>
      <c r="U2298">
        <f t="shared" si="389"/>
        <v>9.5810759995632502</v>
      </c>
      <c r="V2298">
        <f t="shared" si="390"/>
        <v>2297</v>
      </c>
      <c r="W2298" t="str">
        <f t="shared" si="391"/>
        <v/>
      </c>
      <c r="X2298" t="str">
        <f t="shared" si="392"/>
        <v/>
      </c>
      <c r="Y2298" t="str">
        <f t="shared" si="393"/>
        <v/>
      </c>
      <c r="Z2298" t="str">
        <f t="shared" si="394"/>
        <v/>
      </c>
      <c r="AA2298" t="str">
        <f t="shared" si="395"/>
        <v/>
      </c>
      <c r="AB2298" t="str">
        <f t="shared" si="396"/>
        <v/>
      </c>
    </row>
    <row r="2299" spans="1:28" x14ac:dyDescent="0.45">
      <c r="A2299" t="s">
        <v>1829</v>
      </c>
      <c r="B2299" t="s">
        <v>1829</v>
      </c>
      <c r="C2299" t="s">
        <v>1679</v>
      </c>
      <c r="D2299" t="s">
        <v>1680</v>
      </c>
      <c r="E2299">
        <v>48427</v>
      </c>
      <c r="F2299" t="s">
        <v>1682</v>
      </c>
      <c r="G2299">
        <v>26.380800000000001</v>
      </c>
      <c r="H2299">
        <v>-98.8215</v>
      </c>
      <c r="I2299">
        <v>48516</v>
      </c>
      <c r="J2299">
        <v>14483</v>
      </c>
      <c r="K2299">
        <f t="shared" si="386"/>
        <v>9.5807308268008562</v>
      </c>
      <c r="L2299">
        <v>492</v>
      </c>
      <c r="M2299" t="s">
        <v>19</v>
      </c>
      <c r="N2299" t="b">
        <v>1</v>
      </c>
      <c r="O2299" t="s">
        <v>596</v>
      </c>
      <c r="P2299">
        <v>78582</v>
      </c>
      <c r="Q2299">
        <v>1840021016</v>
      </c>
      <c r="R2299" t="str">
        <f t="shared" si="387"/>
        <v>small</v>
      </c>
      <c r="S2299">
        <f t="shared" si="388"/>
        <v>1</v>
      </c>
      <c r="T2299">
        <v>2298</v>
      </c>
      <c r="U2299">
        <f t="shared" si="389"/>
        <v>9.5807308268008562</v>
      </c>
      <c r="V2299">
        <f t="shared" si="390"/>
        <v>2298</v>
      </c>
      <c r="W2299" t="str">
        <f t="shared" si="391"/>
        <v/>
      </c>
      <c r="X2299" t="str">
        <f t="shared" si="392"/>
        <v/>
      </c>
      <c r="Y2299" t="str">
        <f t="shared" si="393"/>
        <v/>
      </c>
      <c r="Z2299" t="str">
        <f t="shared" si="394"/>
        <v/>
      </c>
      <c r="AA2299" t="str">
        <f t="shared" si="395"/>
        <v/>
      </c>
      <c r="AB2299" t="str">
        <f t="shared" si="396"/>
        <v/>
      </c>
    </row>
    <row r="2300" spans="1:28" x14ac:dyDescent="0.45">
      <c r="A2300" t="s">
        <v>915</v>
      </c>
      <c r="B2300" t="s">
        <v>915</v>
      </c>
      <c r="C2300" t="s">
        <v>2197</v>
      </c>
      <c r="D2300" t="s">
        <v>2198</v>
      </c>
      <c r="E2300">
        <v>22079</v>
      </c>
      <c r="F2300" t="s">
        <v>2208</v>
      </c>
      <c r="G2300">
        <v>31.3414</v>
      </c>
      <c r="H2300">
        <v>-92.409599999999998</v>
      </c>
      <c r="I2300">
        <v>14480</v>
      </c>
      <c r="J2300">
        <v>14480</v>
      </c>
      <c r="K2300">
        <f t="shared" si="386"/>
        <v>9.5805236659397082</v>
      </c>
      <c r="L2300">
        <v>444</v>
      </c>
      <c r="M2300" t="s">
        <v>19</v>
      </c>
      <c r="N2300" t="b">
        <v>1</v>
      </c>
      <c r="O2300" t="s">
        <v>596</v>
      </c>
      <c r="P2300" t="s">
        <v>2247</v>
      </c>
      <c r="Q2300">
        <v>1840014963</v>
      </c>
      <c r="R2300" t="str">
        <f t="shared" si="387"/>
        <v>small</v>
      </c>
      <c r="S2300">
        <f t="shared" si="388"/>
        <v>1</v>
      </c>
      <c r="T2300">
        <v>2299</v>
      </c>
      <c r="U2300">
        <f t="shared" si="389"/>
        <v>9.5805236659397082</v>
      </c>
      <c r="V2300">
        <f t="shared" si="390"/>
        <v>2299</v>
      </c>
      <c r="W2300" t="str">
        <f t="shared" si="391"/>
        <v/>
      </c>
      <c r="X2300" t="str">
        <f t="shared" si="392"/>
        <v/>
      </c>
      <c r="Y2300" t="str">
        <f t="shared" si="393"/>
        <v/>
      </c>
      <c r="Z2300" t="str">
        <f t="shared" si="394"/>
        <v/>
      </c>
      <c r="AA2300" t="str">
        <f t="shared" si="395"/>
        <v/>
      </c>
      <c r="AB2300" t="str">
        <f t="shared" si="396"/>
        <v/>
      </c>
    </row>
    <row r="2301" spans="1:28" x14ac:dyDescent="0.45">
      <c r="A2301" t="s">
        <v>3755</v>
      </c>
      <c r="B2301" t="s">
        <v>3755</v>
      </c>
      <c r="C2301" t="s">
        <v>3717</v>
      </c>
      <c r="D2301" t="s">
        <v>3718</v>
      </c>
      <c r="E2301">
        <v>5123</v>
      </c>
      <c r="F2301" t="s">
        <v>3726</v>
      </c>
      <c r="G2301">
        <v>35.010100000000001</v>
      </c>
      <c r="H2301">
        <v>-90.787499999999994</v>
      </c>
      <c r="I2301">
        <v>12896</v>
      </c>
      <c r="J2301">
        <v>14480</v>
      </c>
      <c r="K2301">
        <f t="shared" si="386"/>
        <v>9.5805236659397082</v>
      </c>
      <c r="L2301">
        <v>343</v>
      </c>
      <c r="M2301" t="s">
        <v>19</v>
      </c>
      <c r="N2301" t="b">
        <v>1</v>
      </c>
      <c r="O2301" t="s">
        <v>596</v>
      </c>
      <c r="P2301" t="s">
        <v>3756</v>
      </c>
      <c r="Q2301">
        <v>1840013522</v>
      </c>
      <c r="R2301" t="str">
        <f t="shared" si="387"/>
        <v>small</v>
      </c>
      <c r="S2301">
        <f t="shared" si="388"/>
        <v>1</v>
      </c>
      <c r="T2301">
        <v>2300</v>
      </c>
      <c r="U2301">
        <f t="shared" si="389"/>
        <v>9.5805236659397082</v>
      </c>
      <c r="V2301">
        <f t="shared" si="390"/>
        <v>2300</v>
      </c>
      <c r="W2301" t="str">
        <f t="shared" si="391"/>
        <v/>
      </c>
      <c r="X2301" t="str">
        <f t="shared" si="392"/>
        <v/>
      </c>
      <c r="Y2301" t="str">
        <f t="shared" si="393"/>
        <v/>
      </c>
      <c r="Z2301" t="str">
        <f t="shared" si="394"/>
        <v/>
      </c>
      <c r="AA2301" t="str">
        <f t="shared" si="395"/>
        <v/>
      </c>
      <c r="AB2301" t="str">
        <f t="shared" si="396"/>
        <v/>
      </c>
    </row>
    <row r="2302" spans="1:28" x14ac:dyDescent="0.45">
      <c r="A2302" t="s">
        <v>3138</v>
      </c>
      <c r="B2302" t="s">
        <v>3138</v>
      </c>
      <c r="C2302" t="s">
        <v>2998</v>
      </c>
      <c r="D2302" t="s">
        <v>2957</v>
      </c>
      <c r="E2302">
        <v>6037</v>
      </c>
      <c r="F2302" t="s">
        <v>2149</v>
      </c>
      <c r="G2302">
        <v>33.830300000000001</v>
      </c>
      <c r="H2302">
        <v>-118.0728</v>
      </c>
      <c r="I2302">
        <v>14473</v>
      </c>
      <c r="J2302">
        <v>14473</v>
      </c>
      <c r="K2302">
        <f t="shared" si="386"/>
        <v>9.5800401236376054</v>
      </c>
      <c r="L2302">
        <v>5894</v>
      </c>
      <c r="M2302" t="s">
        <v>19</v>
      </c>
      <c r="N2302" t="b">
        <v>1</v>
      </c>
      <c r="O2302" t="s">
        <v>20</v>
      </c>
      <c r="P2302">
        <v>90716</v>
      </c>
      <c r="Q2302">
        <v>1840020485</v>
      </c>
      <c r="R2302" t="str">
        <f t="shared" si="387"/>
        <v>small</v>
      </c>
      <c r="S2302">
        <f t="shared" si="388"/>
        <v>1</v>
      </c>
      <c r="T2302">
        <v>2301</v>
      </c>
      <c r="U2302">
        <f t="shared" si="389"/>
        <v>9.5800401236376054</v>
      </c>
      <c r="V2302">
        <f t="shared" si="390"/>
        <v>2301</v>
      </c>
      <c r="W2302" t="str">
        <f t="shared" si="391"/>
        <v/>
      </c>
      <c r="X2302" t="str">
        <f t="shared" si="392"/>
        <v/>
      </c>
      <c r="Y2302" t="str">
        <f t="shared" si="393"/>
        <v/>
      </c>
      <c r="Z2302" t="str">
        <f t="shared" si="394"/>
        <v/>
      </c>
      <c r="AA2302" t="str">
        <f t="shared" si="395"/>
        <v/>
      </c>
      <c r="AB2302" t="str">
        <f t="shared" si="396"/>
        <v/>
      </c>
    </row>
    <row r="2303" spans="1:28" x14ac:dyDescent="0.45">
      <c r="A2303" t="s">
        <v>3656</v>
      </c>
      <c r="B2303" t="s">
        <v>3656</v>
      </c>
      <c r="C2303" t="s">
        <v>3626</v>
      </c>
      <c r="D2303" t="s">
        <v>3627</v>
      </c>
      <c r="E2303">
        <v>1103</v>
      </c>
      <c r="F2303" t="s">
        <v>883</v>
      </c>
      <c r="G2303">
        <v>34.4392</v>
      </c>
      <c r="H2303">
        <v>-86.939899999999994</v>
      </c>
      <c r="I2303">
        <v>14471</v>
      </c>
      <c r="J2303">
        <v>14471</v>
      </c>
      <c r="K2303">
        <f t="shared" si="386"/>
        <v>9.5799019257379925</v>
      </c>
      <c r="L2303">
        <v>341</v>
      </c>
      <c r="M2303" t="s">
        <v>19</v>
      </c>
      <c r="N2303" t="b">
        <v>1</v>
      </c>
      <c r="O2303" t="s">
        <v>596</v>
      </c>
      <c r="P2303">
        <v>35640</v>
      </c>
      <c r="Q2303">
        <v>1840013593</v>
      </c>
      <c r="R2303" t="str">
        <f t="shared" si="387"/>
        <v>small</v>
      </c>
      <c r="S2303">
        <f t="shared" si="388"/>
        <v>1</v>
      </c>
      <c r="T2303">
        <v>2302</v>
      </c>
      <c r="U2303">
        <f t="shared" si="389"/>
        <v>9.5799019257379925</v>
      </c>
      <c r="V2303">
        <f t="shared" si="390"/>
        <v>2302</v>
      </c>
      <c r="W2303" t="str">
        <f t="shared" si="391"/>
        <v/>
      </c>
      <c r="X2303" t="str">
        <f t="shared" si="392"/>
        <v/>
      </c>
      <c r="Y2303" t="str">
        <f t="shared" si="393"/>
        <v/>
      </c>
      <c r="Z2303" t="str">
        <f t="shared" si="394"/>
        <v/>
      </c>
      <c r="AA2303" t="str">
        <f t="shared" si="395"/>
        <v/>
      </c>
      <c r="AB2303" t="str">
        <f t="shared" si="396"/>
        <v/>
      </c>
    </row>
    <row r="2304" spans="1:28" x14ac:dyDescent="0.45">
      <c r="A2304" t="s">
        <v>4912</v>
      </c>
      <c r="B2304" t="s">
        <v>4912</v>
      </c>
      <c r="C2304" t="s">
        <v>4859</v>
      </c>
      <c r="D2304" t="s">
        <v>4860</v>
      </c>
      <c r="E2304">
        <v>27053</v>
      </c>
      <c r="F2304" t="s">
        <v>3947</v>
      </c>
      <c r="G2304">
        <v>45.0261</v>
      </c>
      <c r="H2304">
        <v>-93.333100000000002</v>
      </c>
      <c r="I2304">
        <v>14461</v>
      </c>
      <c r="J2304">
        <v>14461</v>
      </c>
      <c r="K2304">
        <f t="shared" si="386"/>
        <v>9.579210649614792</v>
      </c>
      <c r="L2304">
        <v>2001</v>
      </c>
      <c r="M2304" t="s">
        <v>19</v>
      </c>
      <c r="N2304" t="b">
        <v>1</v>
      </c>
      <c r="O2304" t="s">
        <v>596</v>
      </c>
      <c r="P2304">
        <v>55422</v>
      </c>
      <c r="Q2304">
        <v>1840008931</v>
      </c>
      <c r="R2304" t="str">
        <f t="shared" si="387"/>
        <v>small</v>
      </c>
      <c r="S2304">
        <f t="shared" si="388"/>
        <v>1</v>
      </c>
      <c r="T2304">
        <v>2303</v>
      </c>
      <c r="U2304">
        <f t="shared" si="389"/>
        <v>9.579210649614792</v>
      </c>
      <c r="V2304">
        <f t="shared" si="390"/>
        <v>2303</v>
      </c>
      <c r="W2304" t="str">
        <f t="shared" si="391"/>
        <v/>
      </c>
      <c r="X2304" t="str">
        <f t="shared" si="392"/>
        <v/>
      </c>
      <c r="Y2304" t="str">
        <f t="shared" si="393"/>
        <v/>
      </c>
      <c r="Z2304" t="str">
        <f t="shared" si="394"/>
        <v/>
      </c>
      <c r="AA2304" t="str">
        <f t="shared" si="395"/>
        <v/>
      </c>
      <c r="AB2304" t="str">
        <f t="shared" si="396"/>
        <v/>
      </c>
    </row>
    <row r="2305" spans="1:28" x14ac:dyDescent="0.45">
      <c r="A2305" t="s">
        <v>1496</v>
      </c>
      <c r="B2305" t="s">
        <v>1496</v>
      </c>
      <c r="C2305" t="s">
        <v>1442</v>
      </c>
      <c r="D2305" t="s">
        <v>1443</v>
      </c>
      <c r="E2305">
        <v>34041</v>
      </c>
      <c r="F2305" t="s">
        <v>380</v>
      </c>
      <c r="G2305">
        <v>40.689500000000002</v>
      </c>
      <c r="H2305">
        <v>-75.182100000000005</v>
      </c>
      <c r="I2305">
        <v>14455</v>
      </c>
      <c r="J2305">
        <v>14455</v>
      </c>
      <c r="K2305">
        <f t="shared" si="386"/>
        <v>9.5787956544504471</v>
      </c>
      <c r="L2305">
        <v>1747</v>
      </c>
      <c r="M2305" t="s">
        <v>19</v>
      </c>
      <c r="N2305" t="b">
        <v>1</v>
      </c>
      <c r="O2305" t="s">
        <v>330</v>
      </c>
      <c r="P2305">
        <v>8865</v>
      </c>
      <c r="Q2305">
        <v>1840000944</v>
      </c>
      <c r="R2305" t="str">
        <f t="shared" si="387"/>
        <v>small</v>
      </c>
      <c r="S2305">
        <f t="shared" si="388"/>
        <v>1</v>
      </c>
      <c r="T2305">
        <v>2304</v>
      </c>
      <c r="U2305">
        <f t="shared" si="389"/>
        <v>9.5787956544504471</v>
      </c>
      <c r="V2305">
        <f t="shared" si="390"/>
        <v>2304</v>
      </c>
      <c r="W2305" t="str">
        <f t="shared" si="391"/>
        <v/>
      </c>
      <c r="X2305" t="str">
        <f t="shared" si="392"/>
        <v/>
      </c>
      <c r="Y2305" t="str">
        <f t="shared" si="393"/>
        <v/>
      </c>
      <c r="Z2305" t="str">
        <f t="shared" si="394"/>
        <v/>
      </c>
      <c r="AA2305" t="str">
        <f t="shared" si="395"/>
        <v/>
      </c>
      <c r="AB2305" t="str">
        <f t="shared" si="396"/>
        <v/>
      </c>
    </row>
    <row r="2306" spans="1:28" x14ac:dyDescent="0.45">
      <c r="A2306" t="s">
        <v>986</v>
      </c>
      <c r="B2306" t="s">
        <v>986</v>
      </c>
      <c r="C2306" t="s">
        <v>966</v>
      </c>
      <c r="D2306" t="s">
        <v>967</v>
      </c>
      <c r="E2306">
        <v>12086</v>
      </c>
      <c r="F2306" t="s">
        <v>982</v>
      </c>
      <c r="G2306">
        <v>25.819500000000001</v>
      </c>
      <c r="H2306">
        <v>-80.289599999999993</v>
      </c>
      <c r="I2306">
        <v>14431</v>
      </c>
      <c r="J2306">
        <v>14431</v>
      </c>
      <c r="K2306">
        <f t="shared" si="386"/>
        <v>9.5771339494360781</v>
      </c>
      <c r="L2306">
        <v>1901</v>
      </c>
      <c r="M2306" t="s">
        <v>19</v>
      </c>
      <c r="N2306" t="b">
        <v>1</v>
      </c>
      <c r="O2306" t="s">
        <v>330</v>
      </c>
      <c r="P2306">
        <v>33166</v>
      </c>
      <c r="Q2306">
        <v>1840015152</v>
      </c>
      <c r="R2306" t="str">
        <f t="shared" si="387"/>
        <v>small</v>
      </c>
      <c r="S2306">
        <f t="shared" si="388"/>
        <v>1</v>
      </c>
      <c r="T2306">
        <v>2305</v>
      </c>
      <c r="U2306">
        <f t="shared" si="389"/>
        <v>9.5771339494360781</v>
      </c>
      <c r="V2306">
        <f t="shared" si="390"/>
        <v>2305</v>
      </c>
      <c r="W2306" t="str">
        <f t="shared" si="391"/>
        <v/>
      </c>
      <c r="X2306" t="str">
        <f t="shared" si="392"/>
        <v/>
      </c>
      <c r="Y2306" t="str">
        <f t="shared" si="393"/>
        <v/>
      </c>
      <c r="Z2306" t="str">
        <f t="shared" si="394"/>
        <v/>
      </c>
      <c r="AA2306" t="str">
        <f t="shared" si="395"/>
        <v/>
      </c>
      <c r="AB2306" t="str">
        <f t="shared" si="396"/>
        <v/>
      </c>
    </row>
    <row r="2307" spans="1:28" x14ac:dyDescent="0.45">
      <c r="A2307" t="s">
        <v>2288</v>
      </c>
      <c r="B2307" t="s">
        <v>2288</v>
      </c>
      <c r="C2307" t="s">
        <v>2854</v>
      </c>
      <c r="D2307" t="s">
        <v>2855</v>
      </c>
      <c r="E2307">
        <v>42129</v>
      </c>
      <c r="F2307" t="s">
        <v>354</v>
      </c>
      <c r="G2307">
        <v>40.311300000000003</v>
      </c>
      <c r="H2307">
        <v>-79.544499999999999</v>
      </c>
      <c r="I2307">
        <v>14430</v>
      </c>
      <c r="J2307">
        <v>14430</v>
      </c>
      <c r="K2307">
        <f t="shared" ref="K2307:K2370" si="397">LN(J2307)</f>
        <v>9.5770646517679161</v>
      </c>
      <c r="L2307">
        <v>1373</v>
      </c>
      <c r="M2307" t="s">
        <v>19</v>
      </c>
      <c r="N2307" t="b">
        <v>1</v>
      </c>
      <c r="O2307" t="s">
        <v>330</v>
      </c>
      <c r="P2307" t="s">
        <v>2930</v>
      </c>
      <c r="Q2307">
        <v>1840001137</v>
      </c>
      <c r="R2307" t="str">
        <f t="shared" ref="R2307:R2370" si="398">_xlfn.IFS(J2307&lt;75000,"small",J2307&lt;250000,"intermediate",J2307&lt;1000000,"metropolitan",J2307&gt;=250000,"primate")</f>
        <v>small</v>
      </c>
      <c r="S2307">
        <f t="shared" ref="S2307:S2370" si="399">_xlfn.IFS(R2307="small",1,R2307="intermediate",2,R2307="metropolitan",3,R2307="primate",4)</f>
        <v>1</v>
      </c>
      <c r="T2307">
        <v>2306</v>
      </c>
      <c r="U2307">
        <f t="shared" ref="U2307:U2370" si="400">IF($S2307=1,K2307,"")</f>
        <v>9.5770646517679161</v>
      </c>
      <c r="V2307">
        <f t="shared" ref="V2307:V2370" si="401">IF(S2307=1,T2307,"")</f>
        <v>2306</v>
      </c>
      <c r="W2307" t="str">
        <f t="shared" ref="W2307:W2370" si="402">IF(S2307=2,K2307,"")</f>
        <v/>
      </c>
      <c r="X2307" t="str">
        <f t="shared" ref="X2307:X2370" si="403">IF(S2307=2,T2307,"")</f>
        <v/>
      </c>
      <c r="Y2307" t="str">
        <f t="shared" ref="Y2307:Y2370" si="404">IF(S2307=3,K2307,"")</f>
        <v/>
      </c>
      <c r="Z2307" t="str">
        <f t="shared" ref="Z2307:Z2370" si="405">IF(S2307=3,T2307,"")</f>
        <v/>
      </c>
      <c r="AA2307" t="str">
        <f t="shared" ref="AA2307:AA2370" si="406">IF(S2307=4,K2307,"")</f>
        <v/>
      </c>
      <c r="AB2307" t="str">
        <f t="shared" ref="AB2307:AB2370" si="407">IF(S2307=4,T2307,"")</f>
        <v/>
      </c>
    </row>
    <row r="2308" spans="1:28" x14ac:dyDescent="0.45">
      <c r="A2308" t="s">
        <v>1457</v>
      </c>
      <c r="B2308" t="s">
        <v>1457</v>
      </c>
      <c r="C2308" t="s">
        <v>1442</v>
      </c>
      <c r="D2308" t="s">
        <v>1443</v>
      </c>
      <c r="E2308">
        <v>34001</v>
      </c>
      <c r="F2308" t="s">
        <v>559</v>
      </c>
      <c r="G2308">
        <v>39.6571</v>
      </c>
      <c r="H2308">
        <v>-74.767899999999997</v>
      </c>
      <c r="I2308">
        <v>12828</v>
      </c>
      <c r="J2308">
        <v>14428</v>
      </c>
      <c r="K2308">
        <f t="shared" si="397"/>
        <v>9.5769260420234303</v>
      </c>
      <c r="L2308">
        <v>136</v>
      </c>
      <c r="M2308" t="s">
        <v>19</v>
      </c>
      <c r="N2308" t="b">
        <v>1</v>
      </c>
      <c r="O2308" t="s">
        <v>330</v>
      </c>
      <c r="P2308">
        <v>8037</v>
      </c>
      <c r="Q2308">
        <v>1840003800</v>
      </c>
      <c r="R2308" t="str">
        <f t="shared" si="398"/>
        <v>small</v>
      </c>
      <c r="S2308">
        <f t="shared" si="399"/>
        <v>1</v>
      </c>
      <c r="T2308">
        <v>2307</v>
      </c>
      <c r="U2308">
        <f t="shared" si="400"/>
        <v>9.5769260420234303</v>
      </c>
      <c r="V2308">
        <f t="shared" si="401"/>
        <v>2307</v>
      </c>
      <c r="W2308" t="str">
        <f t="shared" si="402"/>
        <v/>
      </c>
      <c r="X2308" t="str">
        <f t="shared" si="403"/>
        <v/>
      </c>
      <c r="Y2308" t="str">
        <f t="shared" si="404"/>
        <v/>
      </c>
      <c r="Z2308" t="str">
        <f t="shared" si="405"/>
        <v/>
      </c>
      <c r="AA2308" t="str">
        <f t="shared" si="406"/>
        <v/>
      </c>
      <c r="AB2308" t="str">
        <f t="shared" si="407"/>
        <v/>
      </c>
    </row>
    <row r="2309" spans="1:28" x14ac:dyDescent="0.45">
      <c r="A2309" t="s">
        <v>245</v>
      </c>
      <c r="B2309" t="s">
        <v>245</v>
      </c>
      <c r="C2309" t="s">
        <v>1442</v>
      </c>
      <c r="D2309" t="s">
        <v>1443</v>
      </c>
      <c r="E2309">
        <v>34003</v>
      </c>
      <c r="F2309" t="s">
        <v>1451</v>
      </c>
      <c r="G2309">
        <v>40.818199999999997</v>
      </c>
      <c r="H2309">
        <v>-74.002300000000005</v>
      </c>
      <c r="I2309">
        <v>14421</v>
      </c>
      <c r="J2309">
        <v>14421</v>
      </c>
      <c r="K2309">
        <f t="shared" si="397"/>
        <v>9.5764407565620697</v>
      </c>
      <c r="L2309">
        <v>6609</v>
      </c>
      <c r="M2309" t="s">
        <v>19</v>
      </c>
      <c r="N2309" t="b">
        <v>1</v>
      </c>
      <c r="O2309" t="s">
        <v>330</v>
      </c>
      <c r="P2309">
        <v>7022</v>
      </c>
      <c r="Q2309">
        <v>1840003549</v>
      </c>
      <c r="R2309" t="str">
        <f t="shared" si="398"/>
        <v>small</v>
      </c>
      <c r="S2309">
        <f t="shared" si="399"/>
        <v>1</v>
      </c>
      <c r="T2309">
        <v>2308</v>
      </c>
      <c r="U2309">
        <f t="shared" si="400"/>
        <v>9.5764407565620697</v>
      </c>
      <c r="V2309">
        <f t="shared" si="401"/>
        <v>2308</v>
      </c>
      <c r="W2309" t="str">
        <f t="shared" si="402"/>
        <v/>
      </c>
      <c r="X2309" t="str">
        <f t="shared" si="403"/>
        <v/>
      </c>
      <c r="Y2309" t="str">
        <f t="shared" si="404"/>
        <v/>
      </c>
      <c r="Z2309" t="str">
        <f t="shared" si="405"/>
        <v/>
      </c>
      <c r="AA2309" t="str">
        <f t="shared" si="406"/>
        <v/>
      </c>
      <c r="AB2309" t="str">
        <f t="shared" si="407"/>
        <v/>
      </c>
    </row>
    <row r="2310" spans="1:28" x14ac:dyDescent="0.45">
      <c r="A2310" t="s">
        <v>576</v>
      </c>
      <c r="B2310" t="s">
        <v>576</v>
      </c>
      <c r="C2310" t="s">
        <v>5114</v>
      </c>
      <c r="D2310" t="s">
        <v>3732</v>
      </c>
      <c r="E2310">
        <v>28083</v>
      </c>
      <c r="F2310" t="s">
        <v>4333</v>
      </c>
      <c r="G2310">
        <v>33.512599999999999</v>
      </c>
      <c r="H2310">
        <v>-90.199299999999994</v>
      </c>
      <c r="I2310">
        <v>21218</v>
      </c>
      <c r="J2310">
        <v>14415</v>
      </c>
      <c r="K2310">
        <f t="shared" si="397"/>
        <v>9.5760246100725031</v>
      </c>
      <c r="L2310">
        <v>451</v>
      </c>
      <c r="M2310" t="s">
        <v>19</v>
      </c>
      <c r="N2310" t="b">
        <v>1</v>
      </c>
      <c r="O2310" t="s">
        <v>596</v>
      </c>
      <c r="P2310" t="s">
        <v>5143</v>
      </c>
      <c r="Q2310">
        <v>1840013739</v>
      </c>
      <c r="R2310" t="str">
        <f t="shared" si="398"/>
        <v>small</v>
      </c>
      <c r="S2310">
        <f t="shared" si="399"/>
        <v>1</v>
      </c>
      <c r="T2310">
        <v>2309</v>
      </c>
      <c r="U2310">
        <f t="shared" si="400"/>
        <v>9.5760246100725031</v>
      </c>
      <c r="V2310">
        <f t="shared" si="401"/>
        <v>2309</v>
      </c>
      <c r="W2310" t="str">
        <f t="shared" si="402"/>
        <v/>
      </c>
      <c r="X2310" t="str">
        <f t="shared" si="403"/>
        <v/>
      </c>
      <c r="Y2310" t="str">
        <f t="shared" si="404"/>
        <v/>
      </c>
      <c r="Z2310" t="str">
        <f t="shared" si="405"/>
        <v/>
      </c>
      <c r="AA2310" t="str">
        <f t="shared" si="406"/>
        <v/>
      </c>
      <c r="AB2310" t="str">
        <f t="shared" si="407"/>
        <v/>
      </c>
    </row>
    <row r="2311" spans="1:28" x14ac:dyDescent="0.45">
      <c r="A2311" t="s">
        <v>1064</v>
      </c>
      <c r="B2311" t="s">
        <v>1064</v>
      </c>
      <c r="C2311" t="s">
        <v>966</v>
      </c>
      <c r="D2311" t="s">
        <v>967</v>
      </c>
      <c r="E2311">
        <v>12103</v>
      </c>
      <c r="F2311" t="s">
        <v>981</v>
      </c>
      <c r="G2311">
        <v>28.050599999999999</v>
      </c>
      <c r="H2311">
        <v>-82.669600000000003</v>
      </c>
      <c r="I2311">
        <v>14397</v>
      </c>
      <c r="J2311">
        <v>14397</v>
      </c>
      <c r="K2311">
        <f t="shared" si="397"/>
        <v>9.5747751305263549</v>
      </c>
      <c r="L2311">
        <v>621</v>
      </c>
      <c r="M2311" t="s">
        <v>19</v>
      </c>
      <c r="N2311" t="b">
        <v>1</v>
      </c>
      <c r="O2311" t="s">
        <v>330</v>
      </c>
      <c r="P2311" t="s">
        <v>1065</v>
      </c>
      <c r="Q2311">
        <v>1840015111</v>
      </c>
      <c r="R2311" t="str">
        <f t="shared" si="398"/>
        <v>small</v>
      </c>
      <c r="S2311">
        <f t="shared" si="399"/>
        <v>1</v>
      </c>
      <c r="T2311">
        <v>2310</v>
      </c>
      <c r="U2311">
        <f t="shared" si="400"/>
        <v>9.5747751305263549</v>
      </c>
      <c r="V2311">
        <f t="shared" si="401"/>
        <v>2310</v>
      </c>
      <c r="W2311" t="str">
        <f t="shared" si="402"/>
        <v/>
      </c>
      <c r="X2311" t="str">
        <f t="shared" si="403"/>
        <v/>
      </c>
      <c r="Y2311" t="str">
        <f t="shared" si="404"/>
        <v/>
      </c>
      <c r="Z2311" t="str">
        <f t="shared" si="405"/>
        <v/>
      </c>
      <c r="AA2311" t="str">
        <f t="shared" si="406"/>
        <v/>
      </c>
      <c r="AB2311" t="str">
        <f t="shared" si="407"/>
        <v/>
      </c>
    </row>
    <row r="2312" spans="1:28" x14ac:dyDescent="0.45">
      <c r="A2312" t="s">
        <v>1466</v>
      </c>
      <c r="B2312" t="s">
        <v>1466</v>
      </c>
      <c r="C2312" t="s">
        <v>1442</v>
      </c>
      <c r="D2312" t="s">
        <v>1443</v>
      </c>
      <c r="E2312">
        <v>34037</v>
      </c>
      <c r="F2312" t="s">
        <v>406</v>
      </c>
      <c r="G2312">
        <v>40.954099999999997</v>
      </c>
      <c r="H2312">
        <v>-74.659199999999998</v>
      </c>
      <c r="I2312">
        <v>14384</v>
      </c>
      <c r="J2312">
        <v>14384</v>
      </c>
      <c r="K2312">
        <f t="shared" si="397"/>
        <v>9.5738717567114016</v>
      </c>
      <c r="L2312">
        <v>511</v>
      </c>
      <c r="M2312" t="s">
        <v>19</v>
      </c>
      <c r="N2312" t="b">
        <v>1</v>
      </c>
      <c r="O2312" t="s">
        <v>330</v>
      </c>
      <c r="P2312" t="s">
        <v>1467</v>
      </c>
      <c r="Q2312">
        <v>1840003482</v>
      </c>
      <c r="R2312" t="str">
        <f t="shared" si="398"/>
        <v>small</v>
      </c>
      <c r="S2312">
        <f t="shared" si="399"/>
        <v>1</v>
      </c>
      <c r="T2312">
        <v>2311</v>
      </c>
      <c r="U2312">
        <f t="shared" si="400"/>
        <v>9.5738717567114016</v>
      </c>
      <c r="V2312">
        <f t="shared" si="401"/>
        <v>2311</v>
      </c>
      <c r="W2312" t="str">
        <f t="shared" si="402"/>
        <v/>
      </c>
      <c r="X2312" t="str">
        <f t="shared" si="403"/>
        <v/>
      </c>
      <c r="Y2312" t="str">
        <f t="shared" si="404"/>
        <v/>
      </c>
      <c r="Z2312" t="str">
        <f t="shared" si="405"/>
        <v/>
      </c>
      <c r="AA2312" t="str">
        <f t="shared" si="406"/>
        <v/>
      </c>
      <c r="AB2312" t="str">
        <f t="shared" si="407"/>
        <v/>
      </c>
    </row>
    <row r="2313" spans="1:28" x14ac:dyDescent="0.45">
      <c r="A2313" t="s">
        <v>3743</v>
      </c>
      <c r="B2313" t="s">
        <v>3743</v>
      </c>
      <c r="C2313" t="s">
        <v>3717</v>
      </c>
      <c r="D2313" t="s">
        <v>3718</v>
      </c>
      <c r="E2313">
        <v>5093</v>
      </c>
      <c r="F2313" t="s">
        <v>3732</v>
      </c>
      <c r="G2313">
        <v>35.932600000000001</v>
      </c>
      <c r="H2313">
        <v>-89.905299999999997</v>
      </c>
      <c r="I2313">
        <v>16766</v>
      </c>
      <c r="J2313">
        <v>14375</v>
      </c>
      <c r="K2313">
        <f t="shared" si="397"/>
        <v>9.5732458656655517</v>
      </c>
      <c r="L2313">
        <v>267</v>
      </c>
      <c r="M2313" t="s">
        <v>19</v>
      </c>
      <c r="N2313" t="b">
        <v>1</v>
      </c>
      <c r="O2313" t="s">
        <v>596</v>
      </c>
      <c r="P2313" t="s">
        <v>3744</v>
      </c>
      <c r="Q2313">
        <v>1840013390</v>
      </c>
      <c r="R2313" t="str">
        <f t="shared" si="398"/>
        <v>small</v>
      </c>
      <c r="S2313">
        <f t="shared" si="399"/>
        <v>1</v>
      </c>
      <c r="T2313">
        <v>2312</v>
      </c>
      <c r="U2313">
        <f t="shared" si="400"/>
        <v>9.5732458656655517</v>
      </c>
      <c r="V2313">
        <f t="shared" si="401"/>
        <v>2312</v>
      </c>
      <c r="W2313" t="str">
        <f t="shared" si="402"/>
        <v/>
      </c>
      <c r="X2313" t="str">
        <f t="shared" si="403"/>
        <v/>
      </c>
      <c r="Y2313" t="str">
        <f t="shared" si="404"/>
        <v/>
      </c>
      <c r="Z2313" t="str">
        <f t="shared" si="405"/>
        <v/>
      </c>
      <c r="AA2313" t="str">
        <f t="shared" si="406"/>
        <v/>
      </c>
      <c r="AB2313" t="str">
        <f t="shared" si="407"/>
        <v/>
      </c>
    </row>
    <row r="2314" spans="1:28" x14ac:dyDescent="0.45">
      <c r="A2314" t="s">
        <v>2750</v>
      </c>
      <c r="B2314" t="s">
        <v>2750</v>
      </c>
      <c r="C2314" t="s">
        <v>3789</v>
      </c>
      <c r="D2314" t="s">
        <v>3790</v>
      </c>
      <c r="E2314">
        <v>17097</v>
      </c>
      <c r="F2314" t="s">
        <v>999</v>
      </c>
      <c r="G2314">
        <v>42.417900000000003</v>
      </c>
      <c r="H2314">
        <v>-88.025700000000001</v>
      </c>
      <c r="I2314">
        <v>14372</v>
      </c>
      <c r="J2314">
        <v>14372</v>
      </c>
      <c r="K2314">
        <f t="shared" si="397"/>
        <v>9.5730371482334089</v>
      </c>
      <c r="L2314">
        <v>1222</v>
      </c>
      <c r="M2314" t="s">
        <v>19</v>
      </c>
      <c r="N2314" t="b">
        <v>1</v>
      </c>
      <c r="O2314" t="s">
        <v>596</v>
      </c>
      <c r="P2314">
        <v>60046</v>
      </c>
      <c r="Q2314">
        <v>1840011163</v>
      </c>
      <c r="R2314" t="str">
        <f t="shared" si="398"/>
        <v>small</v>
      </c>
      <c r="S2314">
        <f t="shared" si="399"/>
        <v>1</v>
      </c>
      <c r="T2314">
        <v>2313</v>
      </c>
      <c r="U2314">
        <f t="shared" si="400"/>
        <v>9.5730371482334089</v>
      </c>
      <c r="V2314">
        <f t="shared" si="401"/>
        <v>2313</v>
      </c>
      <c r="W2314" t="str">
        <f t="shared" si="402"/>
        <v/>
      </c>
      <c r="X2314" t="str">
        <f t="shared" si="403"/>
        <v/>
      </c>
      <c r="Y2314" t="str">
        <f t="shared" si="404"/>
        <v/>
      </c>
      <c r="Z2314" t="str">
        <f t="shared" si="405"/>
        <v/>
      </c>
      <c r="AA2314" t="str">
        <f t="shared" si="406"/>
        <v/>
      </c>
      <c r="AB2314" t="str">
        <f t="shared" si="407"/>
        <v/>
      </c>
    </row>
    <row r="2315" spans="1:28" x14ac:dyDescent="0.45">
      <c r="A2315" t="s">
        <v>3816</v>
      </c>
      <c r="B2315" t="s">
        <v>3816</v>
      </c>
      <c r="C2315" t="s">
        <v>4006</v>
      </c>
      <c r="D2315" t="s">
        <v>4007</v>
      </c>
      <c r="E2315">
        <v>13071</v>
      </c>
      <c r="F2315" t="s">
        <v>2220</v>
      </c>
      <c r="G2315">
        <v>31.159099999999999</v>
      </c>
      <c r="H2315">
        <v>-83.770499999999998</v>
      </c>
      <c r="I2315">
        <v>18799</v>
      </c>
      <c r="J2315">
        <v>14361</v>
      </c>
      <c r="K2315">
        <f t="shared" si="397"/>
        <v>9.5722714780606193</v>
      </c>
      <c r="L2315">
        <v>335</v>
      </c>
      <c r="M2315" t="s">
        <v>19</v>
      </c>
      <c r="N2315" t="b">
        <v>1</v>
      </c>
      <c r="O2315" t="s">
        <v>330</v>
      </c>
      <c r="P2315" t="s">
        <v>4024</v>
      </c>
      <c r="Q2315">
        <v>1840014977</v>
      </c>
      <c r="R2315" t="str">
        <f t="shared" si="398"/>
        <v>small</v>
      </c>
      <c r="S2315">
        <f t="shared" si="399"/>
        <v>1</v>
      </c>
      <c r="T2315">
        <v>2314</v>
      </c>
      <c r="U2315">
        <f t="shared" si="400"/>
        <v>9.5722714780606193</v>
      </c>
      <c r="V2315">
        <f t="shared" si="401"/>
        <v>2314</v>
      </c>
      <c r="W2315" t="str">
        <f t="shared" si="402"/>
        <v/>
      </c>
      <c r="X2315" t="str">
        <f t="shared" si="403"/>
        <v/>
      </c>
      <c r="Y2315" t="str">
        <f t="shared" si="404"/>
        <v/>
      </c>
      <c r="Z2315" t="str">
        <f t="shared" si="405"/>
        <v/>
      </c>
      <c r="AA2315" t="str">
        <f t="shared" si="406"/>
        <v/>
      </c>
      <c r="AB2315" t="str">
        <f t="shared" si="407"/>
        <v/>
      </c>
    </row>
    <row r="2316" spans="1:28" x14ac:dyDescent="0.45">
      <c r="A2316" t="s">
        <v>5263</v>
      </c>
      <c r="B2316" t="s">
        <v>5263</v>
      </c>
      <c r="C2316" t="s">
        <v>5223</v>
      </c>
      <c r="D2316" t="s">
        <v>5224</v>
      </c>
      <c r="E2316">
        <v>21029</v>
      </c>
      <c r="F2316" t="s">
        <v>5241</v>
      </c>
      <c r="G2316">
        <v>38.042700000000004</v>
      </c>
      <c r="H2316">
        <v>-85.555300000000003</v>
      </c>
      <c r="I2316">
        <v>14360</v>
      </c>
      <c r="J2316">
        <v>14360</v>
      </c>
      <c r="K2316">
        <f t="shared" si="397"/>
        <v>9.5722018426022153</v>
      </c>
      <c r="L2316">
        <v>626</v>
      </c>
      <c r="M2316" t="s">
        <v>19</v>
      </c>
      <c r="N2316" t="b">
        <v>1</v>
      </c>
      <c r="O2316" t="s">
        <v>330</v>
      </c>
      <c r="P2316">
        <v>40047</v>
      </c>
      <c r="Q2316">
        <v>1840014322</v>
      </c>
      <c r="R2316" t="str">
        <f t="shared" si="398"/>
        <v>small</v>
      </c>
      <c r="S2316">
        <f t="shared" si="399"/>
        <v>1</v>
      </c>
      <c r="T2316">
        <v>2315</v>
      </c>
      <c r="U2316">
        <f t="shared" si="400"/>
        <v>9.5722018426022153</v>
      </c>
      <c r="V2316">
        <f t="shared" si="401"/>
        <v>2315</v>
      </c>
      <c r="W2316" t="str">
        <f t="shared" si="402"/>
        <v/>
      </c>
      <c r="X2316" t="str">
        <f t="shared" si="403"/>
        <v/>
      </c>
      <c r="Y2316" t="str">
        <f t="shared" si="404"/>
        <v/>
      </c>
      <c r="Z2316" t="str">
        <f t="shared" si="405"/>
        <v/>
      </c>
      <c r="AA2316" t="str">
        <f t="shared" si="406"/>
        <v/>
      </c>
      <c r="AB2316" t="str">
        <f t="shared" si="407"/>
        <v/>
      </c>
    </row>
    <row r="2317" spans="1:28" x14ac:dyDescent="0.45">
      <c r="A2317" t="s">
        <v>1992</v>
      </c>
      <c r="B2317" t="s">
        <v>1992</v>
      </c>
      <c r="C2317" t="s">
        <v>4006</v>
      </c>
      <c r="D2317" t="s">
        <v>4007</v>
      </c>
      <c r="E2317">
        <v>13135</v>
      </c>
      <c r="F2317" t="s">
        <v>4009</v>
      </c>
      <c r="G2317">
        <v>34.118299999999998</v>
      </c>
      <c r="H2317">
        <v>-83.991799999999998</v>
      </c>
      <c r="I2317">
        <v>14356</v>
      </c>
      <c r="J2317">
        <v>14356</v>
      </c>
      <c r="K2317">
        <f t="shared" si="397"/>
        <v>9.5719232522674975</v>
      </c>
      <c r="L2317">
        <v>325</v>
      </c>
      <c r="M2317" t="s">
        <v>19</v>
      </c>
      <c r="N2317" t="b">
        <v>1</v>
      </c>
      <c r="O2317" t="s">
        <v>330</v>
      </c>
      <c r="P2317" t="s">
        <v>4010</v>
      </c>
      <c r="Q2317">
        <v>1840013678</v>
      </c>
      <c r="R2317" t="str">
        <f t="shared" si="398"/>
        <v>small</v>
      </c>
      <c r="S2317">
        <f t="shared" si="399"/>
        <v>1</v>
      </c>
      <c r="T2317">
        <v>2316</v>
      </c>
      <c r="U2317">
        <f t="shared" si="400"/>
        <v>9.5719232522674975</v>
      </c>
      <c r="V2317">
        <f t="shared" si="401"/>
        <v>2316</v>
      </c>
      <c r="W2317" t="str">
        <f t="shared" si="402"/>
        <v/>
      </c>
      <c r="X2317" t="str">
        <f t="shared" si="403"/>
        <v/>
      </c>
      <c r="Y2317" t="str">
        <f t="shared" si="404"/>
        <v/>
      </c>
      <c r="Z2317" t="str">
        <f t="shared" si="405"/>
        <v/>
      </c>
      <c r="AA2317" t="str">
        <f t="shared" si="406"/>
        <v/>
      </c>
      <c r="AB2317" t="str">
        <f t="shared" si="407"/>
        <v/>
      </c>
    </row>
    <row r="2318" spans="1:28" x14ac:dyDescent="0.45">
      <c r="A2318" t="s">
        <v>1413</v>
      </c>
      <c r="B2318" t="s">
        <v>1413</v>
      </c>
      <c r="C2318" t="s">
        <v>4356</v>
      </c>
      <c r="D2318" t="s">
        <v>4357</v>
      </c>
      <c r="E2318">
        <v>4013</v>
      </c>
      <c r="F2318" t="s">
        <v>3197</v>
      </c>
      <c r="G2318">
        <v>33.543500000000002</v>
      </c>
      <c r="H2318">
        <v>-111.95950000000001</v>
      </c>
      <c r="I2318">
        <v>14355</v>
      </c>
      <c r="J2318">
        <v>14355</v>
      </c>
      <c r="K2318">
        <f t="shared" si="397"/>
        <v>9.5718535925551649</v>
      </c>
      <c r="L2318">
        <v>359</v>
      </c>
      <c r="M2318" t="s">
        <v>19</v>
      </c>
      <c r="N2318" t="b">
        <v>1</v>
      </c>
      <c r="O2318" t="s">
        <v>3112</v>
      </c>
      <c r="P2318">
        <v>85253</v>
      </c>
      <c r="Q2318">
        <v>1840022913</v>
      </c>
      <c r="R2318" t="str">
        <f t="shared" si="398"/>
        <v>small</v>
      </c>
      <c r="S2318">
        <f t="shared" si="399"/>
        <v>1</v>
      </c>
      <c r="T2318">
        <v>2317</v>
      </c>
      <c r="U2318">
        <f t="shared" si="400"/>
        <v>9.5718535925551649</v>
      </c>
      <c r="V2318">
        <f t="shared" si="401"/>
        <v>2317</v>
      </c>
      <c r="W2318" t="str">
        <f t="shared" si="402"/>
        <v/>
      </c>
      <c r="X2318" t="str">
        <f t="shared" si="403"/>
        <v/>
      </c>
      <c r="Y2318" t="str">
        <f t="shared" si="404"/>
        <v/>
      </c>
      <c r="Z2318" t="str">
        <f t="shared" si="405"/>
        <v/>
      </c>
      <c r="AA2318" t="str">
        <f t="shared" si="406"/>
        <v/>
      </c>
      <c r="AB2318" t="str">
        <f t="shared" si="407"/>
        <v/>
      </c>
    </row>
    <row r="2319" spans="1:28" x14ac:dyDescent="0.45">
      <c r="A2319" t="s">
        <v>3354</v>
      </c>
      <c r="B2319" t="s">
        <v>3354</v>
      </c>
      <c r="C2319" t="s">
        <v>2998</v>
      </c>
      <c r="D2319" t="s">
        <v>2957</v>
      </c>
      <c r="E2319">
        <v>6041</v>
      </c>
      <c r="F2319" t="s">
        <v>3039</v>
      </c>
      <c r="G2319">
        <v>37.908499999999997</v>
      </c>
      <c r="H2319">
        <v>-122.5421</v>
      </c>
      <c r="I2319">
        <v>14350</v>
      </c>
      <c r="J2319">
        <v>14350</v>
      </c>
      <c r="K2319">
        <f t="shared" si="397"/>
        <v>9.5715052211877669</v>
      </c>
      <c r="L2319">
        <v>1163</v>
      </c>
      <c r="M2319" t="s">
        <v>19</v>
      </c>
      <c r="N2319" t="b">
        <v>1</v>
      </c>
      <c r="O2319" t="s">
        <v>20</v>
      </c>
      <c r="P2319" t="s">
        <v>3355</v>
      </c>
      <c r="Q2319">
        <v>1840020259</v>
      </c>
      <c r="R2319" t="str">
        <f t="shared" si="398"/>
        <v>small</v>
      </c>
      <c r="S2319">
        <f t="shared" si="399"/>
        <v>1</v>
      </c>
      <c r="T2319">
        <v>2318</v>
      </c>
      <c r="U2319">
        <f t="shared" si="400"/>
        <v>9.5715052211877669</v>
      </c>
      <c r="V2319">
        <f t="shared" si="401"/>
        <v>2318</v>
      </c>
      <c r="W2319" t="str">
        <f t="shared" si="402"/>
        <v/>
      </c>
      <c r="X2319" t="str">
        <f t="shared" si="403"/>
        <v/>
      </c>
      <c r="Y2319" t="str">
        <f t="shared" si="404"/>
        <v/>
      </c>
      <c r="Z2319" t="str">
        <f t="shared" si="405"/>
        <v/>
      </c>
      <c r="AA2319" t="str">
        <f t="shared" si="406"/>
        <v/>
      </c>
      <c r="AB2319" t="str">
        <f t="shared" si="407"/>
        <v/>
      </c>
    </row>
    <row r="2320" spans="1:28" x14ac:dyDescent="0.45">
      <c r="A2320" t="s">
        <v>1652</v>
      </c>
      <c r="B2320" t="s">
        <v>1652</v>
      </c>
      <c r="C2320" t="s">
        <v>4424</v>
      </c>
      <c r="D2320" t="s">
        <v>4425</v>
      </c>
      <c r="E2320">
        <v>16055</v>
      </c>
      <c r="F2320" t="s">
        <v>4435</v>
      </c>
      <c r="G2320">
        <v>47.768500000000003</v>
      </c>
      <c r="H2320">
        <v>-116.801</v>
      </c>
      <c r="I2320">
        <v>14344</v>
      </c>
      <c r="J2320">
        <v>14344</v>
      </c>
      <c r="K2320">
        <f t="shared" si="397"/>
        <v>9.5710870152849683</v>
      </c>
      <c r="L2320">
        <v>577</v>
      </c>
      <c r="M2320" t="s">
        <v>19</v>
      </c>
      <c r="N2320" t="b">
        <v>1</v>
      </c>
      <c r="O2320" t="s">
        <v>20</v>
      </c>
      <c r="P2320">
        <v>83835</v>
      </c>
      <c r="Q2320">
        <v>1840019808</v>
      </c>
      <c r="R2320" t="str">
        <f t="shared" si="398"/>
        <v>small</v>
      </c>
      <c r="S2320">
        <f t="shared" si="399"/>
        <v>1</v>
      </c>
      <c r="T2320">
        <v>2319</v>
      </c>
      <c r="U2320">
        <f t="shared" si="400"/>
        <v>9.5710870152849683</v>
      </c>
      <c r="V2320">
        <f t="shared" si="401"/>
        <v>2319</v>
      </c>
      <c r="W2320" t="str">
        <f t="shared" si="402"/>
        <v/>
      </c>
      <c r="X2320" t="str">
        <f t="shared" si="403"/>
        <v/>
      </c>
      <c r="Y2320" t="str">
        <f t="shared" si="404"/>
        <v/>
      </c>
      <c r="Z2320" t="str">
        <f t="shared" si="405"/>
        <v/>
      </c>
      <c r="AA2320" t="str">
        <f t="shared" si="406"/>
        <v/>
      </c>
      <c r="AB2320" t="str">
        <f t="shared" si="407"/>
        <v/>
      </c>
    </row>
    <row r="2321" spans="1:28" x14ac:dyDescent="0.45">
      <c r="A2321" t="s">
        <v>2760</v>
      </c>
      <c r="B2321" t="s">
        <v>2760</v>
      </c>
      <c r="C2321" t="s">
        <v>2703</v>
      </c>
      <c r="D2321" t="s">
        <v>2129</v>
      </c>
      <c r="E2321">
        <v>36113</v>
      </c>
      <c r="F2321" t="s">
        <v>380</v>
      </c>
      <c r="G2321">
        <v>43.310899999999997</v>
      </c>
      <c r="H2321">
        <v>-73.645899999999997</v>
      </c>
      <c r="I2321">
        <v>63793</v>
      </c>
      <c r="J2321">
        <v>14328</v>
      </c>
      <c r="K2321">
        <f t="shared" si="397"/>
        <v>9.5699709437405485</v>
      </c>
      <c r="L2321">
        <v>1436</v>
      </c>
      <c r="M2321" t="s">
        <v>19</v>
      </c>
      <c r="N2321" t="b">
        <v>1</v>
      </c>
      <c r="O2321" t="s">
        <v>330</v>
      </c>
      <c r="P2321" t="s">
        <v>2761</v>
      </c>
      <c r="Q2321">
        <v>1840000345</v>
      </c>
      <c r="R2321" t="str">
        <f t="shared" si="398"/>
        <v>small</v>
      </c>
      <c r="S2321">
        <f t="shared" si="399"/>
        <v>1</v>
      </c>
      <c r="T2321">
        <v>2320</v>
      </c>
      <c r="U2321">
        <f t="shared" si="400"/>
        <v>9.5699709437405485</v>
      </c>
      <c r="V2321">
        <f t="shared" si="401"/>
        <v>2320</v>
      </c>
      <c r="W2321" t="str">
        <f t="shared" si="402"/>
        <v/>
      </c>
      <c r="X2321" t="str">
        <f t="shared" si="403"/>
        <v/>
      </c>
      <c r="Y2321" t="str">
        <f t="shared" si="404"/>
        <v/>
      </c>
      <c r="Z2321" t="str">
        <f t="shared" si="405"/>
        <v/>
      </c>
      <c r="AA2321" t="str">
        <f t="shared" si="406"/>
        <v/>
      </c>
      <c r="AB2321" t="str">
        <f t="shared" si="407"/>
        <v/>
      </c>
    </row>
    <row r="2322" spans="1:28" x14ac:dyDescent="0.45">
      <c r="A2322" t="s">
        <v>856</v>
      </c>
      <c r="B2322" t="s">
        <v>856</v>
      </c>
      <c r="C2322" t="s">
        <v>1679</v>
      </c>
      <c r="D2322" t="s">
        <v>1680</v>
      </c>
      <c r="E2322">
        <v>48309</v>
      </c>
      <c r="F2322" t="s">
        <v>1698</v>
      </c>
      <c r="G2322">
        <v>31.452000000000002</v>
      </c>
      <c r="H2322">
        <v>-97.196200000000005</v>
      </c>
      <c r="I2322">
        <v>14322</v>
      </c>
      <c r="J2322">
        <v>14322</v>
      </c>
      <c r="K2322">
        <f t="shared" si="397"/>
        <v>9.5695520955668858</v>
      </c>
      <c r="L2322">
        <v>796</v>
      </c>
      <c r="M2322" t="s">
        <v>19</v>
      </c>
      <c r="N2322" t="b">
        <v>1</v>
      </c>
      <c r="O2322" t="s">
        <v>596</v>
      </c>
      <c r="P2322">
        <v>76643</v>
      </c>
      <c r="Q2322">
        <v>1840020809</v>
      </c>
      <c r="R2322" t="str">
        <f t="shared" si="398"/>
        <v>small</v>
      </c>
      <c r="S2322">
        <f t="shared" si="399"/>
        <v>1</v>
      </c>
      <c r="T2322">
        <v>2321</v>
      </c>
      <c r="U2322">
        <f t="shared" si="400"/>
        <v>9.5695520955668858</v>
      </c>
      <c r="V2322">
        <f t="shared" si="401"/>
        <v>2321</v>
      </c>
      <c r="W2322" t="str">
        <f t="shared" si="402"/>
        <v/>
      </c>
      <c r="X2322" t="str">
        <f t="shared" si="403"/>
        <v/>
      </c>
      <c r="Y2322" t="str">
        <f t="shared" si="404"/>
        <v/>
      </c>
      <c r="Z2322" t="str">
        <f t="shared" si="405"/>
        <v/>
      </c>
      <c r="AA2322" t="str">
        <f t="shared" si="406"/>
        <v/>
      </c>
      <c r="AB2322" t="str">
        <f t="shared" si="407"/>
        <v/>
      </c>
    </row>
    <row r="2323" spans="1:28" x14ac:dyDescent="0.45">
      <c r="A2323" t="s">
        <v>2067</v>
      </c>
      <c r="B2323" t="s">
        <v>2067</v>
      </c>
      <c r="C2323" t="s">
        <v>4781</v>
      </c>
      <c r="D2323" t="s">
        <v>4782</v>
      </c>
      <c r="E2323">
        <v>29097</v>
      </c>
      <c r="F2323" t="s">
        <v>1301</v>
      </c>
      <c r="G2323">
        <v>37.150300000000001</v>
      </c>
      <c r="H2323">
        <v>-94.322500000000005</v>
      </c>
      <c r="I2323">
        <v>15421</v>
      </c>
      <c r="J2323">
        <v>14309</v>
      </c>
      <c r="K2323">
        <f t="shared" si="397"/>
        <v>9.5686439889067358</v>
      </c>
      <c r="L2323">
        <v>474</v>
      </c>
      <c r="M2323" t="s">
        <v>19</v>
      </c>
      <c r="N2323" t="b">
        <v>1</v>
      </c>
      <c r="O2323" t="s">
        <v>596</v>
      </c>
      <c r="P2323">
        <v>64836</v>
      </c>
      <c r="Q2323">
        <v>1840007629</v>
      </c>
      <c r="R2323" t="str">
        <f t="shared" si="398"/>
        <v>small</v>
      </c>
      <c r="S2323">
        <f t="shared" si="399"/>
        <v>1</v>
      </c>
      <c r="T2323">
        <v>2322</v>
      </c>
      <c r="U2323">
        <f t="shared" si="400"/>
        <v>9.5686439889067358</v>
      </c>
      <c r="V2323">
        <f t="shared" si="401"/>
        <v>2322</v>
      </c>
      <c r="W2323" t="str">
        <f t="shared" si="402"/>
        <v/>
      </c>
      <c r="X2323" t="str">
        <f t="shared" si="403"/>
        <v/>
      </c>
      <c r="Y2323" t="str">
        <f t="shared" si="404"/>
        <v/>
      </c>
      <c r="Z2323" t="str">
        <f t="shared" si="405"/>
        <v/>
      </c>
      <c r="AA2323" t="str">
        <f t="shared" si="406"/>
        <v/>
      </c>
      <c r="AB2323" t="str">
        <f t="shared" si="407"/>
        <v/>
      </c>
    </row>
    <row r="2324" spans="1:28" x14ac:dyDescent="0.45">
      <c r="A2324" t="s">
        <v>1254</v>
      </c>
      <c r="B2324" t="s">
        <v>1254</v>
      </c>
      <c r="C2324" t="s">
        <v>966</v>
      </c>
      <c r="D2324" t="s">
        <v>967</v>
      </c>
      <c r="E2324">
        <v>12109</v>
      </c>
      <c r="F2324" t="s">
        <v>984</v>
      </c>
      <c r="G2324">
        <v>29.8979</v>
      </c>
      <c r="H2324">
        <v>-81.31</v>
      </c>
      <c r="I2324">
        <v>76129</v>
      </c>
      <c r="J2324">
        <v>14280</v>
      </c>
      <c r="K2324">
        <f t="shared" si="397"/>
        <v>9.5666152358935754</v>
      </c>
      <c r="L2324">
        <v>584</v>
      </c>
      <c r="M2324" t="s">
        <v>19</v>
      </c>
      <c r="N2324" t="b">
        <v>1</v>
      </c>
      <c r="O2324" t="s">
        <v>330</v>
      </c>
      <c r="P2324" t="s">
        <v>1255</v>
      </c>
      <c r="Q2324">
        <v>1840015935</v>
      </c>
      <c r="R2324" t="str">
        <f t="shared" si="398"/>
        <v>small</v>
      </c>
      <c r="S2324">
        <f t="shared" si="399"/>
        <v>1</v>
      </c>
      <c r="T2324">
        <v>2323</v>
      </c>
      <c r="U2324">
        <f t="shared" si="400"/>
        <v>9.5666152358935754</v>
      </c>
      <c r="V2324">
        <f t="shared" si="401"/>
        <v>2323</v>
      </c>
      <c r="W2324" t="str">
        <f t="shared" si="402"/>
        <v/>
      </c>
      <c r="X2324" t="str">
        <f t="shared" si="403"/>
        <v/>
      </c>
      <c r="Y2324" t="str">
        <f t="shared" si="404"/>
        <v/>
      </c>
      <c r="Z2324" t="str">
        <f t="shared" si="405"/>
        <v/>
      </c>
      <c r="AA2324" t="str">
        <f t="shared" si="406"/>
        <v/>
      </c>
      <c r="AB2324" t="str">
        <f t="shared" si="407"/>
        <v/>
      </c>
    </row>
    <row r="2325" spans="1:28" x14ac:dyDescent="0.45">
      <c r="A2325" t="s">
        <v>3218</v>
      </c>
      <c r="B2325" t="s">
        <v>3218</v>
      </c>
      <c r="C2325" t="s">
        <v>3789</v>
      </c>
      <c r="D2325" t="s">
        <v>3790</v>
      </c>
      <c r="E2325">
        <v>17097</v>
      </c>
      <c r="F2325" t="s">
        <v>999</v>
      </c>
      <c r="G2325">
        <v>42.474400000000003</v>
      </c>
      <c r="H2325">
        <v>-88.072000000000003</v>
      </c>
      <c r="I2325">
        <v>14274</v>
      </c>
      <c r="J2325">
        <v>14274</v>
      </c>
      <c r="K2325">
        <f t="shared" si="397"/>
        <v>9.5661949795310122</v>
      </c>
      <c r="L2325">
        <v>683</v>
      </c>
      <c r="M2325" t="s">
        <v>19</v>
      </c>
      <c r="N2325" t="b">
        <v>1</v>
      </c>
      <c r="O2325" t="s">
        <v>596</v>
      </c>
      <c r="P2325">
        <v>60002</v>
      </c>
      <c r="Q2325">
        <v>1840010115</v>
      </c>
      <c r="R2325" t="str">
        <f t="shared" si="398"/>
        <v>small</v>
      </c>
      <c r="S2325">
        <f t="shared" si="399"/>
        <v>1</v>
      </c>
      <c r="T2325">
        <v>2324</v>
      </c>
      <c r="U2325">
        <f t="shared" si="400"/>
        <v>9.5661949795310122</v>
      </c>
      <c r="V2325">
        <f t="shared" si="401"/>
        <v>2324</v>
      </c>
      <c r="W2325" t="str">
        <f t="shared" si="402"/>
        <v/>
      </c>
      <c r="X2325" t="str">
        <f t="shared" si="403"/>
        <v/>
      </c>
      <c r="Y2325" t="str">
        <f t="shared" si="404"/>
        <v/>
      </c>
      <c r="Z2325" t="str">
        <f t="shared" si="405"/>
        <v/>
      </c>
      <c r="AA2325" t="str">
        <f t="shared" si="406"/>
        <v/>
      </c>
      <c r="AB2325" t="str">
        <f t="shared" si="407"/>
        <v/>
      </c>
    </row>
    <row r="2326" spans="1:28" x14ac:dyDescent="0.45">
      <c r="A2326" t="s">
        <v>2848</v>
      </c>
      <c r="B2326" t="s">
        <v>2848</v>
      </c>
      <c r="C2326" t="s">
        <v>2703</v>
      </c>
      <c r="D2326" t="s">
        <v>2129</v>
      </c>
      <c r="E2326">
        <v>36027</v>
      </c>
      <c r="F2326" t="s">
        <v>2726</v>
      </c>
      <c r="G2326">
        <v>41.503599999999999</v>
      </c>
      <c r="H2326">
        <v>-73.965500000000006</v>
      </c>
      <c r="I2326">
        <v>14271</v>
      </c>
      <c r="J2326">
        <v>14271</v>
      </c>
      <c r="K2326">
        <f t="shared" si="397"/>
        <v>9.5659847851003903</v>
      </c>
      <c r="L2326">
        <v>1162</v>
      </c>
      <c r="M2326" t="s">
        <v>19</v>
      </c>
      <c r="N2326" t="b">
        <v>1</v>
      </c>
      <c r="O2326" t="s">
        <v>330</v>
      </c>
      <c r="P2326">
        <v>12508</v>
      </c>
      <c r="Q2326">
        <v>1840000499</v>
      </c>
      <c r="R2326" t="str">
        <f t="shared" si="398"/>
        <v>small</v>
      </c>
      <c r="S2326">
        <f t="shared" si="399"/>
        <v>1</v>
      </c>
      <c r="T2326">
        <v>2325</v>
      </c>
      <c r="U2326">
        <f t="shared" si="400"/>
        <v>9.5659847851003903</v>
      </c>
      <c r="V2326">
        <f t="shared" si="401"/>
        <v>2325</v>
      </c>
      <c r="W2326" t="str">
        <f t="shared" si="402"/>
        <v/>
      </c>
      <c r="X2326" t="str">
        <f t="shared" si="403"/>
        <v/>
      </c>
      <c r="Y2326" t="str">
        <f t="shared" si="404"/>
        <v/>
      </c>
      <c r="Z2326" t="str">
        <f t="shared" si="405"/>
        <v/>
      </c>
      <c r="AA2326" t="str">
        <f t="shared" si="406"/>
        <v/>
      </c>
      <c r="AB2326" t="str">
        <f t="shared" si="407"/>
        <v/>
      </c>
    </row>
    <row r="2327" spans="1:28" x14ac:dyDescent="0.45">
      <c r="A2327" t="s">
        <v>3902</v>
      </c>
      <c r="B2327" t="s">
        <v>3902</v>
      </c>
      <c r="C2327" t="s">
        <v>3789</v>
      </c>
      <c r="D2327" t="s">
        <v>3790</v>
      </c>
      <c r="E2327">
        <v>17163</v>
      </c>
      <c r="F2327" t="s">
        <v>3637</v>
      </c>
      <c r="G2327">
        <v>38.565100000000001</v>
      </c>
      <c r="H2327">
        <v>-90.177599999999998</v>
      </c>
      <c r="I2327">
        <v>14260</v>
      </c>
      <c r="J2327">
        <v>14260</v>
      </c>
      <c r="K2327">
        <f t="shared" si="397"/>
        <v>9.5652136939682872</v>
      </c>
      <c r="L2327">
        <v>576</v>
      </c>
      <c r="M2327" t="s">
        <v>19</v>
      </c>
      <c r="N2327" t="b">
        <v>1</v>
      </c>
      <c r="O2327" t="s">
        <v>596</v>
      </c>
      <c r="P2327">
        <v>62206</v>
      </c>
      <c r="Q2327">
        <v>1840010781</v>
      </c>
      <c r="R2327" t="str">
        <f t="shared" si="398"/>
        <v>small</v>
      </c>
      <c r="S2327">
        <f t="shared" si="399"/>
        <v>1</v>
      </c>
      <c r="T2327">
        <v>2326</v>
      </c>
      <c r="U2327">
        <f t="shared" si="400"/>
        <v>9.5652136939682872</v>
      </c>
      <c r="V2327">
        <f t="shared" si="401"/>
        <v>2326</v>
      </c>
      <c r="W2327" t="str">
        <f t="shared" si="402"/>
        <v/>
      </c>
      <c r="X2327" t="str">
        <f t="shared" si="403"/>
        <v/>
      </c>
      <c r="Y2327" t="str">
        <f t="shared" si="404"/>
        <v/>
      </c>
      <c r="Z2327" t="str">
        <f t="shared" si="405"/>
        <v/>
      </c>
      <c r="AA2327" t="str">
        <f t="shared" si="406"/>
        <v/>
      </c>
      <c r="AB2327" t="str">
        <f t="shared" si="407"/>
        <v/>
      </c>
    </row>
    <row r="2328" spans="1:28" x14ac:dyDescent="0.45">
      <c r="A2328" t="s">
        <v>3796</v>
      </c>
      <c r="B2328" t="s">
        <v>3796</v>
      </c>
      <c r="C2328" t="s">
        <v>3789</v>
      </c>
      <c r="D2328" t="s">
        <v>3790</v>
      </c>
      <c r="E2328">
        <v>17031</v>
      </c>
      <c r="F2328" t="s">
        <v>2551</v>
      </c>
      <c r="G2328">
        <v>41.703400000000002</v>
      </c>
      <c r="H2328">
        <v>-87.779499999999999</v>
      </c>
      <c r="I2328">
        <v>14236</v>
      </c>
      <c r="J2328">
        <v>14236</v>
      </c>
      <c r="K2328">
        <f t="shared" si="397"/>
        <v>9.5635292466300825</v>
      </c>
      <c r="L2328">
        <v>2423</v>
      </c>
      <c r="M2328" t="s">
        <v>19</v>
      </c>
      <c r="N2328" t="b">
        <v>1</v>
      </c>
      <c r="O2328" t="s">
        <v>596</v>
      </c>
      <c r="P2328">
        <v>60415</v>
      </c>
      <c r="Q2328">
        <v>1840010146</v>
      </c>
      <c r="R2328" t="str">
        <f t="shared" si="398"/>
        <v>small</v>
      </c>
      <c r="S2328">
        <f t="shared" si="399"/>
        <v>1</v>
      </c>
      <c r="T2328">
        <v>2327</v>
      </c>
      <c r="U2328">
        <f t="shared" si="400"/>
        <v>9.5635292466300825</v>
      </c>
      <c r="V2328">
        <f t="shared" si="401"/>
        <v>2327</v>
      </c>
      <c r="W2328" t="str">
        <f t="shared" si="402"/>
        <v/>
      </c>
      <c r="X2328" t="str">
        <f t="shared" si="403"/>
        <v/>
      </c>
      <c r="Y2328" t="str">
        <f t="shared" si="404"/>
        <v/>
      </c>
      <c r="Z2328" t="str">
        <f t="shared" si="405"/>
        <v/>
      </c>
      <c r="AA2328" t="str">
        <f t="shared" si="406"/>
        <v/>
      </c>
      <c r="AB2328" t="str">
        <f t="shared" si="407"/>
        <v/>
      </c>
    </row>
    <row r="2329" spans="1:28" x14ac:dyDescent="0.45">
      <c r="A2329" t="s">
        <v>5190</v>
      </c>
      <c r="B2329" t="s">
        <v>5190</v>
      </c>
      <c r="C2329" t="s">
        <v>5162</v>
      </c>
      <c r="D2329" t="s">
        <v>5163</v>
      </c>
      <c r="E2329">
        <v>45063</v>
      </c>
      <c r="F2329" t="s">
        <v>235</v>
      </c>
      <c r="G2329">
        <v>33.945799999999998</v>
      </c>
      <c r="H2329">
        <v>-81.043199999999999</v>
      </c>
      <c r="I2329">
        <v>14233</v>
      </c>
      <c r="J2329">
        <v>14233</v>
      </c>
      <c r="K2329">
        <f t="shared" si="397"/>
        <v>9.5633184910706248</v>
      </c>
      <c r="L2329">
        <v>327</v>
      </c>
      <c r="M2329" t="s">
        <v>19</v>
      </c>
      <c r="N2329" t="b">
        <v>1</v>
      </c>
      <c r="O2329" t="s">
        <v>330</v>
      </c>
      <c r="P2329" t="s">
        <v>5191</v>
      </c>
      <c r="Q2329">
        <v>1840014734</v>
      </c>
      <c r="R2329" t="str">
        <f t="shared" si="398"/>
        <v>small</v>
      </c>
      <c r="S2329">
        <f t="shared" si="399"/>
        <v>1</v>
      </c>
      <c r="T2329">
        <v>2328</v>
      </c>
      <c r="U2329">
        <f t="shared" si="400"/>
        <v>9.5633184910706248</v>
      </c>
      <c r="V2329">
        <f t="shared" si="401"/>
        <v>2328</v>
      </c>
      <c r="W2329" t="str">
        <f t="shared" si="402"/>
        <v/>
      </c>
      <c r="X2329" t="str">
        <f t="shared" si="403"/>
        <v/>
      </c>
      <c r="Y2329" t="str">
        <f t="shared" si="404"/>
        <v/>
      </c>
      <c r="Z2329" t="str">
        <f t="shared" si="405"/>
        <v/>
      </c>
      <c r="AA2329" t="str">
        <f t="shared" si="406"/>
        <v/>
      </c>
      <c r="AB2329" t="str">
        <f t="shared" si="407"/>
        <v/>
      </c>
    </row>
    <row r="2330" spans="1:28" x14ac:dyDescent="0.45">
      <c r="A2330" t="s">
        <v>673</v>
      </c>
      <c r="B2330" t="s">
        <v>673</v>
      </c>
      <c r="C2330" t="s">
        <v>594</v>
      </c>
      <c r="D2330" t="s">
        <v>595</v>
      </c>
      <c r="E2330">
        <v>55079</v>
      </c>
      <c r="F2330" t="s">
        <v>629</v>
      </c>
      <c r="G2330">
        <v>42.937100000000001</v>
      </c>
      <c r="H2330">
        <v>-88.001900000000006</v>
      </c>
      <c r="I2330">
        <v>14211</v>
      </c>
      <c r="J2330">
        <v>14211</v>
      </c>
      <c r="K2330">
        <f t="shared" si="397"/>
        <v>9.561771591591862</v>
      </c>
      <c r="L2330">
        <v>986</v>
      </c>
      <c r="M2330" t="s">
        <v>19</v>
      </c>
      <c r="N2330" t="b">
        <v>1</v>
      </c>
      <c r="O2330" t="s">
        <v>596</v>
      </c>
      <c r="P2330">
        <v>53129</v>
      </c>
      <c r="Q2330">
        <v>1840003038</v>
      </c>
      <c r="R2330" t="str">
        <f t="shared" si="398"/>
        <v>small</v>
      </c>
      <c r="S2330">
        <f t="shared" si="399"/>
        <v>1</v>
      </c>
      <c r="T2330">
        <v>2329</v>
      </c>
      <c r="U2330">
        <f t="shared" si="400"/>
        <v>9.561771591591862</v>
      </c>
      <c r="V2330">
        <f t="shared" si="401"/>
        <v>2329</v>
      </c>
      <c r="W2330" t="str">
        <f t="shared" si="402"/>
        <v/>
      </c>
      <c r="X2330" t="str">
        <f t="shared" si="403"/>
        <v/>
      </c>
      <c r="Y2330" t="str">
        <f t="shared" si="404"/>
        <v/>
      </c>
      <c r="Z2330" t="str">
        <f t="shared" si="405"/>
        <v/>
      </c>
      <c r="AA2330" t="str">
        <f t="shared" si="406"/>
        <v/>
      </c>
      <c r="AB2330" t="str">
        <f t="shared" si="407"/>
        <v/>
      </c>
    </row>
    <row r="2331" spans="1:28" x14ac:dyDescent="0.45">
      <c r="A2331" t="s">
        <v>139</v>
      </c>
      <c r="B2331" t="s">
        <v>139</v>
      </c>
      <c r="C2331" t="s">
        <v>16</v>
      </c>
      <c r="D2331" t="s">
        <v>17</v>
      </c>
      <c r="E2331">
        <v>53005</v>
      </c>
      <c r="F2331" t="s">
        <v>73</v>
      </c>
      <c r="G2331">
        <v>46.311500000000002</v>
      </c>
      <c r="H2331">
        <v>-119.39960000000001</v>
      </c>
      <c r="I2331">
        <v>14198</v>
      </c>
      <c r="J2331">
        <v>14198</v>
      </c>
      <c r="K2331">
        <f t="shared" si="397"/>
        <v>9.5608563885993316</v>
      </c>
      <c r="L2331">
        <v>249</v>
      </c>
      <c r="M2331" t="s">
        <v>19</v>
      </c>
      <c r="N2331" t="b">
        <v>1</v>
      </c>
      <c r="O2331" t="s">
        <v>20</v>
      </c>
      <c r="P2331" t="s">
        <v>140</v>
      </c>
      <c r="Q2331">
        <v>1840021168</v>
      </c>
      <c r="R2331" t="str">
        <f t="shared" si="398"/>
        <v>small</v>
      </c>
      <c r="S2331">
        <f t="shared" si="399"/>
        <v>1</v>
      </c>
      <c r="T2331">
        <v>2330</v>
      </c>
      <c r="U2331">
        <f t="shared" si="400"/>
        <v>9.5608563885993316</v>
      </c>
      <c r="V2331">
        <f t="shared" si="401"/>
        <v>2330</v>
      </c>
      <c r="W2331" t="str">
        <f t="shared" si="402"/>
        <v/>
      </c>
      <c r="X2331" t="str">
        <f t="shared" si="403"/>
        <v/>
      </c>
      <c r="Y2331" t="str">
        <f t="shared" si="404"/>
        <v/>
      </c>
      <c r="Z2331" t="str">
        <f t="shared" si="405"/>
        <v/>
      </c>
      <c r="AA2331" t="str">
        <f t="shared" si="406"/>
        <v/>
      </c>
      <c r="AB2331" t="str">
        <f t="shared" si="407"/>
        <v/>
      </c>
    </row>
    <row r="2332" spans="1:28" x14ac:dyDescent="0.45">
      <c r="A2332" t="s">
        <v>1133</v>
      </c>
      <c r="B2332" t="s">
        <v>1133</v>
      </c>
      <c r="C2332" t="s">
        <v>1442</v>
      </c>
      <c r="D2332" t="s">
        <v>1443</v>
      </c>
      <c r="E2332">
        <v>34023</v>
      </c>
      <c r="F2332" t="s">
        <v>409</v>
      </c>
      <c r="G2332">
        <v>40.500599999999999</v>
      </c>
      <c r="H2332">
        <v>-74.428399999999996</v>
      </c>
      <c r="I2332">
        <v>14195</v>
      </c>
      <c r="J2332">
        <v>14195</v>
      </c>
      <c r="K2332">
        <f t="shared" si="397"/>
        <v>9.5606450689070712</v>
      </c>
      <c r="L2332">
        <v>3025</v>
      </c>
      <c r="M2332" t="s">
        <v>19</v>
      </c>
      <c r="N2332" t="b">
        <v>1</v>
      </c>
      <c r="O2332" t="s">
        <v>330</v>
      </c>
      <c r="P2332">
        <v>8904</v>
      </c>
      <c r="Q2332">
        <v>1840003636</v>
      </c>
      <c r="R2332" t="str">
        <f t="shared" si="398"/>
        <v>small</v>
      </c>
      <c r="S2332">
        <f t="shared" si="399"/>
        <v>1</v>
      </c>
      <c r="T2332">
        <v>2331</v>
      </c>
      <c r="U2332">
        <f t="shared" si="400"/>
        <v>9.5606450689070712</v>
      </c>
      <c r="V2332">
        <f t="shared" si="401"/>
        <v>2331</v>
      </c>
      <c r="W2332" t="str">
        <f t="shared" si="402"/>
        <v/>
      </c>
      <c r="X2332" t="str">
        <f t="shared" si="403"/>
        <v/>
      </c>
      <c r="Y2332" t="str">
        <f t="shared" si="404"/>
        <v/>
      </c>
      <c r="Z2332" t="str">
        <f t="shared" si="405"/>
        <v/>
      </c>
      <c r="AA2332" t="str">
        <f t="shared" si="406"/>
        <v/>
      </c>
      <c r="AB2332" t="str">
        <f t="shared" si="407"/>
        <v/>
      </c>
    </row>
    <row r="2333" spans="1:28" x14ac:dyDescent="0.45">
      <c r="A2333" t="s">
        <v>2447</v>
      </c>
      <c r="B2333" t="s">
        <v>2447</v>
      </c>
      <c r="C2333" t="s">
        <v>2310</v>
      </c>
      <c r="D2333" t="s">
        <v>2311</v>
      </c>
      <c r="E2333">
        <v>37179</v>
      </c>
      <c r="F2333" t="s">
        <v>179</v>
      </c>
      <c r="G2333">
        <v>34.936199999999999</v>
      </c>
      <c r="H2333">
        <v>-80.742999999999995</v>
      </c>
      <c r="I2333">
        <v>14194</v>
      </c>
      <c r="J2333">
        <v>14194</v>
      </c>
      <c r="K2333">
        <f t="shared" si="397"/>
        <v>9.5605746190849281</v>
      </c>
      <c r="L2333">
        <v>467</v>
      </c>
      <c r="M2333" t="s">
        <v>19</v>
      </c>
      <c r="N2333" t="b">
        <v>1</v>
      </c>
      <c r="O2333" t="s">
        <v>330</v>
      </c>
      <c r="P2333">
        <v>28173</v>
      </c>
      <c r="Q2333">
        <v>1840016458</v>
      </c>
      <c r="R2333" t="str">
        <f t="shared" si="398"/>
        <v>small</v>
      </c>
      <c r="S2333">
        <f t="shared" si="399"/>
        <v>1</v>
      </c>
      <c r="T2333">
        <v>2332</v>
      </c>
      <c r="U2333">
        <f t="shared" si="400"/>
        <v>9.5605746190849281</v>
      </c>
      <c r="V2333">
        <f t="shared" si="401"/>
        <v>2332</v>
      </c>
      <c r="W2333" t="str">
        <f t="shared" si="402"/>
        <v/>
      </c>
      <c r="X2333" t="str">
        <f t="shared" si="403"/>
        <v/>
      </c>
      <c r="Y2333" t="str">
        <f t="shared" si="404"/>
        <v/>
      </c>
      <c r="Z2333" t="str">
        <f t="shared" si="405"/>
        <v/>
      </c>
      <c r="AA2333" t="str">
        <f t="shared" si="406"/>
        <v/>
      </c>
      <c r="AB2333" t="str">
        <f t="shared" si="407"/>
        <v/>
      </c>
    </row>
    <row r="2334" spans="1:28" x14ac:dyDescent="0.45">
      <c r="A2334" t="s">
        <v>4071</v>
      </c>
      <c r="B2334" t="s">
        <v>4071</v>
      </c>
      <c r="C2334" t="s">
        <v>4006</v>
      </c>
      <c r="D2334" t="s">
        <v>4007</v>
      </c>
      <c r="E2334">
        <v>13121</v>
      </c>
      <c r="F2334" t="s">
        <v>2040</v>
      </c>
      <c r="G2334">
        <v>33.549700000000001</v>
      </c>
      <c r="H2334">
        <v>-84.591399999999993</v>
      </c>
      <c r="I2334">
        <v>14182</v>
      </c>
      <c r="J2334">
        <v>14182</v>
      </c>
      <c r="K2334">
        <f t="shared" si="397"/>
        <v>9.5597288338639412</v>
      </c>
      <c r="L2334">
        <v>323</v>
      </c>
      <c r="M2334" t="s">
        <v>19</v>
      </c>
      <c r="N2334" t="b">
        <v>1</v>
      </c>
      <c r="O2334" t="s">
        <v>330</v>
      </c>
      <c r="P2334" t="s">
        <v>4072</v>
      </c>
      <c r="Q2334">
        <v>1840013662</v>
      </c>
      <c r="R2334" t="str">
        <f t="shared" si="398"/>
        <v>small</v>
      </c>
      <c r="S2334">
        <f t="shared" si="399"/>
        <v>1</v>
      </c>
      <c r="T2334">
        <v>2333</v>
      </c>
      <c r="U2334">
        <f t="shared" si="400"/>
        <v>9.5597288338639412</v>
      </c>
      <c r="V2334">
        <f t="shared" si="401"/>
        <v>2333</v>
      </c>
      <c r="W2334" t="str">
        <f t="shared" si="402"/>
        <v/>
      </c>
      <c r="X2334" t="str">
        <f t="shared" si="403"/>
        <v/>
      </c>
      <c r="Y2334" t="str">
        <f t="shared" si="404"/>
        <v/>
      </c>
      <c r="Z2334" t="str">
        <f t="shared" si="405"/>
        <v/>
      </c>
      <c r="AA2334" t="str">
        <f t="shared" si="406"/>
        <v/>
      </c>
      <c r="AB2334" t="str">
        <f t="shared" si="407"/>
        <v/>
      </c>
    </row>
    <row r="2335" spans="1:28" x14ac:dyDescent="0.45">
      <c r="A2335" t="s">
        <v>3195</v>
      </c>
      <c r="B2335" t="s">
        <v>3195</v>
      </c>
      <c r="C2335" t="s">
        <v>2998</v>
      </c>
      <c r="D2335" t="s">
        <v>2957</v>
      </c>
      <c r="E2335">
        <v>6103</v>
      </c>
      <c r="F2335" t="s">
        <v>3040</v>
      </c>
      <c r="G2335">
        <v>40.173400000000001</v>
      </c>
      <c r="H2335">
        <v>-122.2414</v>
      </c>
      <c r="I2335">
        <v>18540</v>
      </c>
      <c r="J2335">
        <v>14158</v>
      </c>
      <c r="K2335">
        <f t="shared" si="397"/>
        <v>9.5580351143341353</v>
      </c>
      <c r="L2335">
        <v>722</v>
      </c>
      <c r="M2335" t="s">
        <v>19</v>
      </c>
      <c r="N2335" t="b">
        <v>1</v>
      </c>
      <c r="O2335" t="s">
        <v>20</v>
      </c>
      <c r="P2335">
        <v>96080</v>
      </c>
      <c r="Q2335">
        <v>1840020176</v>
      </c>
      <c r="R2335" t="str">
        <f t="shared" si="398"/>
        <v>small</v>
      </c>
      <c r="S2335">
        <f t="shared" si="399"/>
        <v>1</v>
      </c>
      <c r="T2335">
        <v>2334</v>
      </c>
      <c r="U2335">
        <f t="shared" si="400"/>
        <v>9.5580351143341353</v>
      </c>
      <c r="V2335">
        <f t="shared" si="401"/>
        <v>2334</v>
      </c>
      <c r="W2335" t="str">
        <f t="shared" si="402"/>
        <v/>
      </c>
      <c r="X2335" t="str">
        <f t="shared" si="403"/>
        <v/>
      </c>
      <c r="Y2335" t="str">
        <f t="shared" si="404"/>
        <v/>
      </c>
      <c r="Z2335" t="str">
        <f t="shared" si="405"/>
        <v/>
      </c>
      <c r="AA2335" t="str">
        <f t="shared" si="406"/>
        <v/>
      </c>
      <c r="AB2335" t="str">
        <f t="shared" si="407"/>
        <v/>
      </c>
    </row>
    <row r="2336" spans="1:28" x14ac:dyDescent="0.45">
      <c r="A2336" t="s">
        <v>4694</v>
      </c>
      <c r="B2336" t="s">
        <v>4694</v>
      </c>
      <c r="C2336" t="s">
        <v>4580</v>
      </c>
      <c r="D2336" t="s">
        <v>899</v>
      </c>
      <c r="E2336">
        <v>39153</v>
      </c>
      <c r="F2336" t="s">
        <v>147</v>
      </c>
      <c r="G2336">
        <v>40.952500000000001</v>
      </c>
      <c r="H2336">
        <v>-81.5839</v>
      </c>
      <c r="I2336">
        <v>14149</v>
      </c>
      <c r="J2336">
        <v>14149</v>
      </c>
      <c r="K2336">
        <f t="shared" si="397"/>
        <v>9.5573992291959531</v>
      </c>
      <c r="L2336">
        <v>218</v>
      </c>
      <c r="M2336" t="s">
        <v>19</v>
      </c>
      <c r="N2336" t="b">
        <v>1</v>
      </c>
      <c r="O2336" t="s">
        <v>330</v>
      </c>
      <c r="P2336" t="s">
        <v>4695</v>
      </c>
      <c r="Q2336">
        <v>1840008255</v>
      </c>
      <c r="R2336" t="str">
        <f t="shared" si="398"/>
        <v>small</v>
      </c>
      <c r="S2336">
        <f t="shared" si="399"/>
        <v>1</v>
      </c>
      <c r="T2336">
        <v>2335</v>
      </c>
      <c r="U2336">
        <f t="shared" si="400"/>
        <v>9.5573992291959531</v>
      </c>
      <c r="V2336">
        <f t="shared" si="401"/>
        <v>2335</v>
      </c>
      <c r="W2336" t="str">
        <f t="shared" si="402"/>
        <v/>
      </c>
      <c r="X2336" t="str">
        <f t="shared" si="403"/>
        <v/>
      </c>
      <c r="Y2336" t="str">
        <f t="shared" si="404"/>
        <v/>
      </c>
      <c r="Z2336" t="str">
        <f t="shared" si="405"/>
        <v/>
      </c>
      <c r="AA2336" t="str">
        <f t="shared" si="406"/>
        <v/>
      </c>
      <c r="AB2336" t="str">
        <f t="shared" si="407"/>
        <v/>
      </c>
    </row>
    <row r="2337" spans="1:28" x14ac:dyDescent="0.45">
      <c r="A2337" t="s">
        <v>4671</v>
      </c>
      <c r="B2337" t="s">
        <v>4671</v>
      </c>
      <c r="C2337" t="s">
        <v>4580</v>
      </c>
      <c r="D2337" t="s">
        <v>899</v>
      </c>
      <c r="E2337">
        <v>39047</v>
      </c>
      <c r="F2337" t="s">
        <v>873</v>
      </c>
      <c r="G2337">
        <v>39.538400000000003</v>
      </c>
      <c r="H2337">
        <v>-83.427599999999998</v>
      </c>
      <c r="I2337">
        <v>15116</v>
      </c>
      <c r="J2337">
        <v>14144</v>
      </c>
      <c r="K2337">
        <f t="shared" si="397"/>
        <v>9.557045784877424</v>
      </c>
      <c r="L2337">
        <v>624</v>
      </c>
      <c r="M2337" t="s">
        <v>19</v>
      </c>
      <c r="N2337" t="b">
        <v>1</v>
      </c>
      <c r="O2337" t="s">
        <v>330</v>
      </c>
      <c r="P2337">
        <v>43160</v>
      </c>
      <c r="Q2337">
        <v>1840003801</v>
      </c>
      <c r="R2337" t="str">
        <f t="shared" si="398"/>
        <v>small</v>
      </c>
      <c r="S2337">
        <f t="shared" si="399"/>
        <v>1</v>
      </c>
      <c r="T2337">
        <v>2336</v>
      </c>
      <c r="U2337">
        <f t="shared" si="400"/>
        <v>9.557045784877424</v>
      </c>
      <c r="V2337">
        <f t="shared" si="401"/>
        <v>2336</v>
      </c>
      <c r="W2337" t="str">
        <f t="shared" si="402"/>
        <v/>
      </c>
      <c r="X2337" t="str">
        <f t="shared" si="403"/>
        <v/>
      </c>
      <c r="Y2337" t="str">
        <f t="shared" si="404"/>
        <v/>
      </c>
      <c r="Z2337" t="str">
        <f t="shared" si="405"/>
        <v/>
      </c>
      <c r="AA2337" t="str">
        <f t="shared" si="406"/>
        <v/>
      </c>
      <c r="AB2337" t="str">
        <f t="shared" si="407"/>
        <v/>
      </c>
    </row>
    <row r="2338" spans="1:28" x14ac:dyDescent="0.45">
      <c r="A2338" t="s">
        <v>2391</v>
      </c>
      <c r="B2338" t="s">
        <v>2391</v>
      </c>
      <c r="C2338" t="s">
        <v>2310</v>
      </c>
      <c r="D2338" t="s">
        <v>2311</v>
      </c>
      <c r="E2338">
        <v>37001</v>
      </c>
      <c r="F2338" t="s">
        <v>2320</v>
      </c>
      <c r="G2338">
        <v>36.089399999999998</v>
      </c>
      <c r="H2338">
        <v>-79.273399999999995</v>
      </c>
      <c r="I2338">
        <v>14117</v>
      </c>
      <c r="J2338">
        <v>14117</v>
      </c>
      <c r="K2338">
        <f t="shared" si="397"/>
        <v>9.5551350238841994</v>
      </c>
      <c r="L2338">
        <v>648</v>
      </c>
      <c r="M2338" t="s">
        <v>19</v>
      </c>
      <c r="N2338" t="b">
        <v>1</v>
      </c>
      <c r="O2338" t="s">
        <v>330</v>
      </c>
      <c r="P2338">
        <v>27302</v>
      </c>
      <c r="Q2338">
        <v>1840015328</v>
      </c>
      <c r="R2338" t="str">
        <f t="shared" si="398"/>
        <v>small</v>
      </c>
      <c r="S2338">
        <f t="shared" si="399"/>
        <v>1</v>
      </c>
      <c r="T2338">
        <v>2337</v>
      </c>
      <c r="U2338">
        <f t="shared" si="400"/>
        <v>9.5551350238841994</v>
      </c>
      <c r="V2338">
        <f t="shared" si="401"/>
        <v>2337</v>
      </c>
      <c r="W2338" t="str">
        <f t="shared" si="402"/>
        <v/>
      </c>
      <c r="X2338" t="str">
        <f t="shared" si="403"/>
        <v/>
      </c>
      <c r="Y2338" t="str">
        <f t="shared" si="404"/>
        <v/>
      </c>
      <c r="Z2338" t="str">
        <f t="shared" si="405"/>
        <v/>
      </c>
      <c r="AA2338" t="str">
        <f t="shared" si="406"/>
        <v/>
      </c>
      <c r="AB2338" t="str">
        <f t="shared" si="407"/>
        <v/>
      </c>
    </row>
    <row r="2339" spans="1:28" x14ac:dyDescent="0.45">
      <c r="A2339" t="s">
        <v>655</v>
      </c>
      <c r="B2339" t="s">
        <v>655</v>
      </c>
      <c r="C2339" t="s">
        <v>3789</v>
      </c>
      <c r="D2339" t="s">
        <v>3790</v>
      </c>
      <c r="E2339">
        <v>17057</v>
      </c>
      <c r="F2339" t="s">
        <v>2040</v>
      </c>
      <c r="G2339">
        <v>40.563099999999999</v>
      </c>
      <c r="H2339">
        <v>-90.0411</v>
      </c>
      <c r="I2339">
        <v>14203</v>
      </c>
      <c r="J2339">
        <v>14094</v>
      </c>
      <c r="K2339">
        <f t="shared" si="397"/>
        <v>9.5535044538869673</v>
      </c>
      <c r="L2339">
        <v>688</v>
      </c>
      <c r="M2339" t="s">
        <v>19</v>
      </c>
      <c r="N2339" t="b">
        <v>1</v>
      </c>
      <c r="O2339" t="s">
        <v>596</v>
      </c>
      <c r="P2339">
        <v>61520</v>
      </c>
      <c r="Q2339">
        <v>1840007212</v>
      </c>
      <c r="R2339" t="str">
        <f t="shared" si="398"/>
        <v>small</v>
      </c>
      <c r="S2339">
        <f t="shared" si="399"/>
        <v>1</v>
      </c>
      <c r="T2339">
        <v>2338</v>
      </c>
      <c r="U2339">
        <f t="shared" si="400"/>
        <v>9.5535044538869673</v>
      </c>
      <c r="V2339">
        <f t="shared" si="401"/>
        <v>2338</v>
      </c>
      <c r="W2339" t="str">
        <f t="shared" si="402"/>
        <v/>
      </c>
      <c r="X2339" t="str">
        <f t="shared" si="403"/>
        <v/>
      </c>
      <c r="Y2339" t="str">
        <f t="shared" si="404"/>
        <v/>
      </c>
      <c r="Z2339" t="str">
        <f t="shared" si="405"/>
        <v/>
      </c>
      <c r="AA2339" t="str">
        <f t="shared" si="406"/>
        <v/>
      </c>
      <c r="AB2339" t="str">
        <f t="shared" si="407"/>
        <v/>
      </c>
    </row>
    <row r="2340" spans="1:28" x14ac:dyDescent="0.45">
      <c r="A2340" t="s">
        <v>4077</v>
      </c>
      <c r="B2340" t="s">
        <v>4077</v>
      </c>
      <c r="C2340" t="s">
        <v>4006</v>
      </c>
      <c r="D2340" t="s">
        <v>4007</v>
      </c>
      <c r="E2340">
        <v>13299</v>
      </c>
      <c r="F2340" t="s">
        <v>1754</v>
      </c>
      <c r="G2340">
        <v>31.210999999999999</v>
      </c>
      <c r="H2340">
        <v>-82.357799999999997</v>
      </c>
      <c r="I2340">
        <v>24741</v>
      </c>
      <c r="J2340">
        <v>14089</v>
      </c>
      <c r="K2340">
        <f t="shared" si="397"/>
        <v>9.5531496300532766</v>
      </c>
      <c r="L2340">
        <v>458</v>
      </c>
      <c r="M2340" t="s">
        <v>19</v>
      </c>
      <c r="N2340" t="b">
        <v>1</v>
      </c>
      <c r="O2340" t="s">
        <v>330</v>
      </c>
      <c r="P2340" t="s">
        <v>4078</v>
      </c>
      <c r="Q2340">
        <v>1840015871</v>
      </c>
      <c r="R2340" t="str">
        <f t="shared" si="398"/>
        <v>small</v>
      </c>
      <c r="S2340">
        <f t="shared" si="399"/>
        <v>1</v>
      </c>
      <c r="T2340">
        <v>2339</v>
      </c>
      <c r="U2340">
        <f t="shared" si="400"/>
        <v>9.5531496300532766</v>
      </c>
      <c r="V2340">
        <f t="shared" si="401"/>
        <v>2339</v>
      </c>
      <c r="W2340" t="str">
        <f t="shared" si="402"/>
        <v/>
      </c>
      <c r="X2340" t="str">
        <f t="shared" si="403"/>
        <v/>
      </c>
      <c r="Y2340" t="str">
        <f t="shared" si="404"/>
        <v/>
      </c>
      <c r="Z2340" t="str">
        <f t="shared" si="405"/>
        <v/>
      </c>
      <c r="AA2340" t="str">
        <f t="shared" si="406"/>
        <v/>
      </c>
      <c r="AB2340" t="str">
        <f t="shared" si="407"/>
        <v/>
      </c>
    </row>
    <row r="2341" spans="1:28" x14ac:dyDescent="0.45">
      <c r="A2341" t="s">
        <v>4674</v>
      </c>
      <c r="B2341" t="s">
        <v>4674</v>
      </c>
      <c r="C2341" t="s">
        <v>4580</v>
      </c>
      <c r="D2341" t="s">
        <v>899</v>
      </c>
      <c r="E2341">
        <v>39085</v>
      </c>
      <c r="F2341" t="s">
        <v>999</v>
      </c>
      <c r="G2341">
        <v>41.634300000000003</v>
      </c>
      <c r="H2341">
        <v>-81.468000000000004</v>
      </c>
      <c r="I2341">
        <v>14087</v>
      </c>
      <c r="J2341">
        <v>14087</v>
      </c>
      <c r="K2341">
        <f t="shared" si="397"/>
        <v>9.5530076652603064</v>
      </c>
      <c r="L2341">
        <v>2144</v>
      </c>
      <c r="M2341" t="s">
        <v>19</v>
      </c>
      <c r="N2341" t="b">
        <v>1</v>
      </c>
      <c r="O2341" t="s">
        <v>330</v>
      </c>
      <c r="P2341">
        <v>44095</v>
      </c>
      <c r="Q2341">
        <v>1840000549</v>
      </c>
      <c r="R2341" t="str">
        <f t="shared" si="398"/>
        <v>small</v>
      </c>
      <c r="S2341">
        <f t="shared" si="399"/>
        <v>1</v>
      </c>
      <c r="T2341">
        <v>2340</v>
      </c>
      <c r="U2341">
        <f t="shared" si="400"/>
        <v>9.5530076652603064</v>
      </c>
      <c r="V2341">
        <f t="shared" si="401"/>
        <v>2340</v>
      </c>
      <c r="W2341" t="str">
        <f t="shared" si="402"/>
        <v/>
      </c>
      <c r="X2341" t="str">
        <f t="shared" si="403"/>
        <v/>
      </c>
      <c r="Y2341" t="str">
        <f t="shared" si="404"/>
        <v/>
      </c>
      <c r="Z2341" t="str">
        <f t="shared" si="405"/>
        <v/>
      </c>
      <c r="AA2341" t="str">
        <f t="shared" si="406"/>
        <v/>
      </c>
      <c r="AB2341" t="str">
        <f t="shared" si="407"/>
        <v/>
      </c>
    </row>
    <row r="2342" spans="1:28" x14ac:dyDescent="0.45">
      <c r="A2342" t="s">
        <v>636</v>
      </c>
      <c r="B2342" t="s">
        <v>636</v>
      </c>
      <c r="C2342" t="s">
        <v>594</v>
      </c>
      <c r="D2342" t="s">
        <v>595</v>
      </c>
      <c r="E2342">
        <v>55017</v>
      </c>
      <c r="F2342" t="s">
        <v>637</v>
      </c>
      <c r="G2342">
        <v>44.9358</v>
      </c>
      <c r="H2342">
        <v>-91.390299999999996</v>
      </c>
      <c r="I2342">
        <v>14084</v>
      </c>
      <c r="J2342">
        <v>14084</v>
      </c>
      <c r="K2342">
        <f t="shared" si="397"/>
        <v>9.5527946802749426</v>
      </c>
      <c r="L2342">
        <v>480</v>
      </c>
      <c r="M2342" t="s">
        <v>19</v>
      </c>
      <c r="N2342" t="b">
        <v>1</v>
      </c>
      <c r="O2342" t="s">
        <v>596</v>
      </c>
      <c r="P2342" t="s">
        <v>638</v>
      </c>
      <c r="Q2342">
        <v>1840002108</v>
      </c>
      <c r="R2342" t="str">
        <f t="shared" si="398"/>
        <v>small</v>
      </c>
      <c r="S2342">
        <f t="shared" si="399"/>
        <v>1</v>
      </c>
      <c r="T2342">
        <v>2341</v>
      </c>
      <c r="U2342">
        <f t="shared" si="400"/>
        <v>9.5527946802749426</v>
      </c>
      <c r="V2342">
        <f t="shared" si="401"/>
        <v>2341</v>
      </c>
      <c r="W2342" t="str">
        <f t="shared" si="402"/>
        <v/>
      </c>
      <c r="X2342" t="str">
        <f t="shared" si="403"/>
        <v/>
      </c>
      <c r="Y2342" t="str">
        <f t="shared" si="404"/>
        <v/>
      </c>
      <c r="Z2342" t="str">
        <f t="shared" si="405"/>
        <v/>
      </c>
      <c r="AA2342" t="str">
        <f t="shared" si="406"/>
        <v/>
      </c>
      <c r="AB2342" t="str">
        <f t="shared" si="407"/>
        <v/>
      </c>
    </row>
    <row r="2343" spans="1:28" x14ac:dyDescent="0.45">
      <c r="A2343" t="s">
        <v>17</v>
      </c>
      <c r="B2343" t="s">
        <v>17</v>
      </c>
      <c r="C2343" t="s">
        <v>4781</v>
      </c>
      <c r="D2343" t="s">
        <v>4782</v>
      </c>
      <c r="E2343">
        <v>29071</v>
      </c>
      <c r="F2343" t="s">
        <v>25</v>
      </c>
      <c r="G2343">
        <v>38.551699999999997</v>
      </c>
      <c r="H2343">
        <v>-91.015000000000001</v>
      </c>
      <c r="I2343">
        <v>14397</v>
      </c>
      <c r="J2343">
        <v>14061</v>
      </c>
      <c r="K2343">
        <f t="shared" si="397"/>
        <v>9.5511602865908163</v>
      </c>
      <c r="L2343">
        <v>582</v>
      </c>
      <c r="M2343" t="s">
        <v>19</v>
      </c>
      <c r="N2343" t="b">
        <v>1</v>
      </c>
      <c r="O2343" t="s">
        <v>596</v>
      </c>
      <c r="P2343">
        <v>63090</v>
      </c>
      <c r="Q2343">
        <v>1840010770</v>
      </c>
      <c r="R2343" t="str">
        <f t="shared" si="398"/>
        <v>small</v>
      </c>
      <c r="S2343">
        <f t="shared" si="399"/>
        <v>1</v>
      </c>
      <c r="T2343">
        <v>2342</v>
      </c>
      <c r="U2343">
        <f t="shared" si="400"/>
        <v>9.5511602865908163</v>
      </c>
      <c r="V2343">
        <f t="shared" si="401"/>
        <v>2342</v>
      </c>
      <c r="W2343" t="str">
        <f t="shared" si="402"/>
        <v/>
      </c>
      <c r="X2343" t="str">
        <f t="shared" si="403"/>
        <v/>
      </c>
      <c r="Y2343" t="str">
        <f t="shared" si="404"/>
        <v/>
      </c>
      <c r="Z2343" t="str">
        <f t="shared" si="405"/>
        <v/>
      </c>
      <c r="AA2343" t="str">
        <f t="shared" si="406"/>
        <v/>
      </c>
      <c r="AB2343" t="str">
        <f t="shared" si="407"/>
        <v/>
      </c>
    </row>
    <row r="2344" spans="1:28" x14ac:dyDescent="0.45">
      <c r="A2344" t="s">
        <v>447</v>
      </c>
      <c r="B2344" t="s">
        <v>447</v>
      </c>
      <c r="C2344" t="s">
        <v>328</v>
      </c>
      <c r="D2344" t="s">
        <v>167</v>
      </c>
      <c r="E2344">
        <v>51610</v>
      </c>
      <c r="F2344" t="s">
        <v>438</v>
      </c>
      <c r="G2344">
        <v>38.884599999999999</v>
      </c>
      <c r="H2344">
        <v>-77.1751</v>
      </c>
      <c r="I2344">
        <v>14014</v>
      </c>
      <c r="J2344">
        <v>14014</v>
      </c>
      <c r="K2344">
        <f t="shared" si="397"/>
        <v>9.5478121089304793</v>
      </c>
      <c r="L2344">
        <v>2638</v>
      </c>
      <c r="M2344" t="s">
        <v>19</v>
      </c>
      <c r="N2344" t="b">
        <v>1</v>
      </c>
      <c r="O2344" t="s">
        <v>330</v>
      </c>
      <c r="P2344" t="s">
        <v>448</v>
      </c>
      <c r="Q2344">
        <v>1840003835</v>
      </c>
      <c r="R2344" t="str">
        <f t="shared" si="398"/>
        <v>small</v>
      </c>
      <c r="S2344">
        <f t="shared" si="399"/>
        <v>1</v>
      </c>
      <c r="T2344">
        <v>2343</v>
      </c>
      <c r="U2344">
        <f t="shared" si="400"/>
        <v>9.5478121089304793</v>
      </c>
      <c r="V2344">
        <f t="shared" si="401"/>
        <v>2343</v>
      </c>
      <c r="W2344" t="str">
        <f t="shared" si="402"/>
        <v/>
      </c>
      <c r="X2344" t="str">
        <f t="shared" si="403"/>
        <v/>
      </c>
      <c r="Y2344" t="str">
        <f t="shared" si="404"/>
        <v/>
      </c>
      <c r="Z2344" t="str">
        <f t="shared" si="405"/>
        <v/>
      </c>
      <c r="AA2344" t="str">
        <f t="shared" si="406"/>
        <v/>
      </c>
      <c r="AB2344" t="str">
        <f t="shared" si="407"/>
        <v/>
      </c>
    </row>
    <row r="2345" spans="1:28" x14ac:dyDescent="0.45">
      <c r="A2345" t="s">
        <v>1578</v>
      </c>
      <c r="B2345" t="s">
        <v>1578</v>
      </c>
      <c r="C2345" t="s">
        <v>1442</v>
      </c>
      <c r="D2345" t="s">
        <v>1443</v>
      </c>
      <c r="E2345">
        <v>34007</v>
      </c>
      <c r="F2345" t="s">
        <v>201</v>
      </c>
      <c r="G2345">
        <v>39.915999999999997</v>
      </c>
      <c r="H2345">
        <v>-75.075900000000004</v>
      </c>
      <c r="I2345">
        <v>14010</v>
      </c>
      <c r="J2345">
        <v>14010</v>
      </c>
      <c r="K2345">
        <f t="shared" si="397"/>
        <v>9.5475266393310534</v>
      </c>
      <c r="L2345">
        <v>2967</v>
      </c>
      <c r="M2345" t="s">
        <v>19</v>
      </c>
      <c r="N2345" t="b">
        <v>1</v>
      </c>
      <c r="O2345" t="s">
        <v>330</v>
      </c>
      <c r="P2345" t="s">
        <v>1579</v>
      </c>
      <c r="Q2345">
        <v>1840016611</v>
      </c>
      <c r="R2345" t="str">
        <f t="shared" si="398"/>
        <v>small</v>
      </c>
      <c r="S2345">
        <f t="shared" si="399"/>
        <v>1</v>
      </c>
      <c r="T2345">
        <v>2344</v>
      </c>
      <c r="U2345">
        <f t="shared" si="400"/>
        <v>9.5475266393310534</v>
      </c>
      <c r="V2345">
        <f t="shared" si="401"/>
        <v>2344</v>
      </c>
      <c r="W2345" t="str">
        <f t="shared" si="402"/>
        <v/>
      </c>
      <c r="X2345" t="str">
        <f t="shared" si="403"/>
        <v/>
      </c>
      <c r="Y2345" t="str">
        <f t="shared" si="404"/>
        <v/>
      </c>
      <c r="Z2345" t="str">
        <f t="shared" si="405"/>
        <v/>
      </c>
      <c r="AA2345" t="str">
        <f t="shared" si="406"/>
        <v/>
      </c>
      <c r="AB2345" t="str">
        <f t="shared" si="407"/>
        <v/>
      </c>
    </row>
    <row r="2346" spans="1:28" x14ac:dyDescent="0.45">
      <c r="A2346" t="s">
        <v>5332</v>
      </c>
      <c r="B2346" t="s">
        <v>5332</v>
      </c>
      <c r="C2346" t="s">
        <v>5319</v>
      </c>
      <c r="D2346" t="s">
        <v>5320</v>
      </c>
      <c r="E2346">
        <v>46065</v>
      </c>
      <c r="F2346" t="s">
        <v>3621</v>
      </c>
      <c r="G2346">
        <v>44.3748</v>
      </c>
      <c r="H2346">
        <v>-100.3205</v>
      </c>
      <c r="I2346">
        <v>14808</v>
      </c>
      <c r="J2346">
        <v>14008</v>
      </c>
      <c r="K2346">
        <f t="shared" si="397"/>
        <v>9.5473838739656873</v>
      </c>
      <c r="L2346">
        <v>414</v>
      </c>
      <c r="M2346" t="s">
        <v>19</v>
      </c>
      <c r="N2346" t="b">
        <v>1</v>
      </c>
      <c r="O2346" t="s">
        <v>596</v>
      </c>
      <c r="P2346">
        <v>57501</v>
      </c>
      <c r="Q2346">
        <v>1840000313</v>
      </c>
      <c r="R2346" t="str">
        <f t="shared" si="398"/>
        <v>small</v>
      </c>
      <c r="S2346">
        <f t="shared" si="399"/>
        <v>1</v>
      </c>
      <c r="T2346">
        <v>2345</v>
      </c>
      <c r="U2346">
        <f t="shared" si="400"/>
        <v>9.5473838739656873</v>
      </c>
      <c r="V2346">
        <f t="shared" si="401"/>
        <v>2345</v>
      </c>
      <c r="W2346" t="str">
        <f t="shared" si="402"/>
        <v/>
      </c>
      <c r="X2346" t="str">
        <f t="shared" si="403"/>
        <v/>
      </c>
      <c r="Y2346" t="str">
        <f t="shared" si="404"/>
        <v/>
      </c>
      <c r="Z2346" t="str">
        <f t="shared" si="405"/>
        <v/>
      </c>
      <c r="AA2346" t="str">
        <f t="shared" si="406"/>
        <v/>
      </c>
      <c r="AB2346" t="str">
        <f t="shared" si="407"/>
        <v/>
      </c>
    </row>
    <row r="2347" spans="1:28" x14ac:dyDescent="0.45">
      <c r="A2347" t="s">
        <v>1301</v>
      </c>
      <c r="B2347" t="s">
        <v>1301</v>
      </c>
      <c r="C2347" t="s">
        <v>3626</v>
      </c>
      <c r="D2347" t="s">
        <v>3627</v>
      </c>
      <c r="E2347">
        <v>1127</v>
      </c>
      <c r="F2347" t="s">
        <v>1851</v>
      </c>
      <c r="G2347">
        <v>33.851399999999998</v>
      </c>
      <c r="H2347">
        <v>-87.271900000000002</v>
      </c>
      <c r="I2347">
        <v>13812</v>
      </c>
      <c r="J2347">
        <v>14003</v>
      </c>
      <c r="K2347">
        <f t="shared" si="397"/>
        <v>9.5470268713557775</v>
      </c>
      <c r="L2347">
        <v>189</v>
      </c>
      <c r="M2347" t="s">
        <v>19</v>
      </c>
      <c r="N2347" t="b">
        <v>1</v>
      </c>
      <c r="O2347" t="s">
        <v>596</v>
      </c>
      <c r="P2347" t="s">
        <v>3706</v>
      </c>
      <c r="Q2347">
        <v>1840003778</v>
      </c>
      <c r="R2347" t="str">
        <f t="shared" si="398"/>
        <v>small</v>
      </c>
      <c r="S2347">
        <f t="shared" si="399"/>
        <v>1</v>
      </c>
      <c r="T2347">
        <v>2346</v>
      </c>
      <c r="U2347">
        <f t="shared" si="400"/>
        <v>9.5470268713557775</v>
      </c>
      <c r="V2347">
        <f t="shared" si="401"/>
        <v>2346</v>
      </c>
      <c r="W2347" t="str">
        <f t="shared" si="402"/>
        <v/>
      </c>
      <c r="X2347" t="str">
        <f t="shared" si="403"/>
        <v/>
      </c>
      <c r="Y2347" t="str">
        <f t="shared" si="404"/>
        <v/>
      </c>
      <c r="Z2347" t="str">
        <f t="shared" si="405"/>
        <v/>
      </c>
      <c r="AA2347" t="str">
        <f t="shared" si="406"/>
        <v/>
      </c>
      <c r="AB2347" t="str">
        <f t="shared" si="407"/>
        <v/>
      </c>
    </row>
    <row r="2348" spans="1:28" x14ac:dyDescent="0.45">
      <c r="A2348" t="s">
        <v>2887</v>
      </c>
      <c r="B2348" t="s">
        <v>2887</v>
      </c>
      <c r="C2348" t="s">
        <v>3789</v>
      </c>
      <c r="D2348" t="s">
        <v>3790</v>
      </c>
      <c r="E2348">
        <v>17031</v>
      </c>
      <c r="F2348" t="s">
        <v>2551</v>
      </c>
      <c r="G2348">
        <v>41.724800000000002</v>
      </c>
      <c r="H2348">
        <v>-87.828100000000006</v>
      </c>
      <c r="I2348">
        <v>13992</v>
      </c>
      <c r="J2348">
        <v>13992</v>
      </c>
      <c r="K2348">
        <f t="shared" si="397"/>
        <v>9.5462410166984384</v>
      </c>
      <c r="L2348">
        <v>1910</v>
      </c>
      <c r="M2348" t="s">
        <v>19</v>
      </c>
      <c r="N2348" t="b">
        <v>1</v>
      </c>
      <c r="O2348" t="s">
        <v>596</v>
      </c>
      <c r="P2348">
        <v>60457</v>
      </c>
      <c r="Q2348">
        <v>1840007030</v>
      </c>
      <c r="R2348" t="str">
        <f t="shared" si="398"/>
        <v>small</v>
      </c>
      <c r="S2348">
        <f t="shared" si="399"/>
        <v>1</v>
      </c>
      <c r="T2348">
        <v>2347</v>
      </c>
      <c r="U2348">
        <f t="shared" si="400"/>
        <v>9.5462410166984384</v>
      </c>
      <c r="V2348">
        <f t="shared" si="401"/>
        <v>2347</v>
      </c>
      <c r="W2348" t="str">
        <f t="shared" si="402"/>
        <v/>
      </c>
      <c r="X2348" t="str">
        <f t="shared" si="403"/>
        <v/>
      </c>
      <c r="Y2348" t="str">
        <f t="shared" si="404"/>
        <v/>
      </c>
      <c r="Z2348" t="str">
        <f t="shared" si="405"/>
        <v/>
      </c>
      <c r="AA2348" t="str">
        <f t="shared" si="406"/>
        <v/>
      </c>
      <c r="AB2348" t="str">
        <f t="shared" si="407"/>
        <v/>
      </c>
    </row>
    <row r="2349" spans="1:28" x14ac:dyDescent="0.45">
      <c r="A2349" t="s">
        <v>520</v>
      </c>
      <c r="B2349" t="s">
        <v>520</v>
      </c>
      <c r="C2349" t="s">
        <v>3529</v>
      </c>
      <c r="D2349" t="s">
        <v>1892</v>
      </c>
      <c r="E2349">
        <v>8075</v>
      </c>
      <c r="F2349" t="s">
        <v>872</v>
      </c>
      <c r="G2349">
        <v>40.620699999999999</v>
      </c>
      <c r="H2349">
        <v>-103.1919</v>
      </c>
      <c r="I2349">
        <v>15228</v>
      </c>
      <c r="J2349">
        <v>13988</v>
      </c>
      <c r="K2349">
        <f t="shared" si="397"/>
        <v>9.545955098183267</v>
      </c>
      <c r="L2349">
        <v>709</v>
      </c>
      <c r="M2349" t="s">
        <v>19</v>
      </c>
      <c r="N2349" t="b">
        <v>1</v>
      </c>
      <c r="O2349" t="s">
        <v>1371</v>
      </c>
      <c r="P2349">
        <v>80751</v>
      </c>
      <c r="Q2349">
        <v>1840021377</v>
      </c>
      <c r="R2349" t="str">
        <f t="shared" si="398"/>
        <v>small</v>
      </c>
      <c r="S2349">
        <f t="shared" si="399"/>
        <v>1</v>
      </c>
      <c r="T2349">
        <v>2348</v>
      </c>
      <c r="U2349">
        <f t="shared" si="400"/>
        <v>9.545955098183267</v>
      </c>
      <c r="V2349">
        <f t="shared" si="401"/>
        <v>2348</v>
      </c>
      <c r="W2349" t="str">
        <f t="shared" si="402"/>
        <v/>
      </c>
      <c r="X2349" t="str">
        <f t="shared" si="403"/>
        <v/>
      </c>
      <c r="Y2349" t="str">
        <f t="shared" si="404"/>
        <v/>
      </c>
      <c r="Z2349" t="str">
        <f t="shared" si="405"/>
        <v/>
      </c>
      <c r="AA2349" t="str">
        <f t="shared" si="406"/>
        <v/>
      </c>
      <c r="AB2349" t="str">
        <f t="shared" si="407"/>
        <v/>
      </c>
    </row>
    <row r="2350" spans="1:28" x14ac:dyDescent="0.45">
      <c r="A2350" t="s">
        <v>3868</v>
      </c>
      <c r="B2350" t="s">
        <v>3868</v>
      </c>
      <c r="C2350" t="s">
        <v>3789</v>
      </c>
      <c r="D2350" t="s">
        <v>3790</v>
      </c>
      <c r="E2350">
        <v>17031</v>
      </c>
      <c r="F2350" t="s">
        <v>2551</v>
      </c>
      <c r="G2350">
        <v>41.868299999999998</v>
      </c>
      <c r="H2350">
        <v>-87.815700000000007</v>
      </c>
      <c r="I2350">
        <v>13982</v>
      </c>
      <c r="J2350">
        <v>13982</v>
      </c>
      <c r="K2350">
        <f t="shared" si="397"/>
        <v>9.5455260670719309</v>
      </c>
      <c r="L2350">
        <v>2247</v>
      </c>
      <c r="M2350" t="s">
        <v>19</v>
      </c>
      <c r="N2350" t="b">
        <v>1</v>
      </c>
      <c r="O2350" t="s">
        <v>596</v>
      </c>
      <c r="P2350" t="s">
        <v>3869</v>
      </c>
      <c r="Q2350">
        <v>1840011276</v>
      </c>
      <c r="R2350" t="str">
        <f t="shared" si="398"/>
        <v>small</v>
      </c>
      <c r="S2350">
        <f t="shared" si="399"/>
        <v>1</v>
      </c>
      <c r="T2350">
        <v>2349</v>
      </c>
      <c r="U2350">
        <f t="shared" si="400"/>
        <v>9.5455260670719309</v>
      </c>
      <c r="V2350">
        <f t="shared" si="401"/>
        <v>2349</v>
      </c>
      <c r="W2350" t="str">
        <f t="shared" si="402"/>
        <v/>
      </c>
      <c r="X2350" t="str">
        <f t="shared" si="403"/>
        <v/>
      </c>
      <c r="Y2350" t="str">
        <f t="shared" si="404"/>
        <v/>
      </c>
      <c r="Z2350" t="str">
        <f t="shared" si="405"/>
        <v/>
      </c>
      <c r="AA2350" t="str">
        <f t="shared" si="406"/>
        <v/>
      </c>
      <c r="AB2350" t="str">
        <f t="shared" si="407"/>
        <v/>
      </c>
    </row>
    <row r="2351" spans="1:28" x14ac:dyDescent="0.45">
      <c r="A2351" t="s">
        <v>2864</v>
      </c>
      <c r="B2351" t="s">
        <v>2864</v>
      </c>
      <c r="C2351" t="s">
        <v>2854</v>
      </c>
      <c r="D2351" t="s">
        <v>2855</v>
      </c>
      <c r="E2351">
        <v>42063</v>
      </c>
      <c r="F2351" t="s">
        <v>2864</v>
      </c>
      <c r="G2351">
        <v>40.622</v>
      </c>
      <c r="H2351">
        <v>-79.155199999999994</v>
      </c>
      <c r="I2351">
        <v>28820</v>
      </c>
      <c r="J2351">
        <v>13981</v>
      </c>
      <c r="K2351">
        <f t="shared" si="397"/>
        <v>9.5454545439878249</v>
      </c>
      <c r="L2351">
        <v>3068</v>
      </c>
      <c r="M2351" t="s">
        <v>19</v>
      </c>
      <c r="N2351" t="b">
        <v>1</v>
      </c>
      <c r="O2351" t="s">
        <v>330</v>
      </c>
      <c r="P2351" t="s">
        <v>2898</v>
      </c>
      <c r="Q2351">
        <v>1840000997</v>
      </c>
      <c r="R2351" t="str">
        <f t="shared" si="398"/>
        <v>small</v>
      </c>
      <c r="S2351">
        <f t="shared" si="399"/>
        <v>1</v>
      </c>
      <c r="T2351">
        <v>2350</v>
      </c>
      <c r="U2351">
        <f t="shared" si="400"/>
        <v>9.5454545439878249</v>
      </c>
      <c r="V2351">
        <f t="shared" si="401"/>
        <v>2350</v>
      </c>
      <c r="W2351" t="str">
        <f t="shared" si="402"/>
        <v/>
      </c>
      <c r="X2351" t="str">
        <f t="shared" si="403"/>
        <v/>
      </c>
      <c r="Y2351" t="str">
        <f t="shared" si="404"/>
        <v/>
      </c>
      <c r="Z2351" t="str">
        <f t="shared" si="405"/>
        <v/>
      </c>
      <c r="AA2351" t="str">
        <f t="shared" si="406"/>
        <v/>
      </c>
      <c r="AB2351" t="str">
        <f t="shared" si="407"/>
        <v/>
      </c>
    </row>
    <row r="2352" spans="1:28" x14ac:dyDescent="0.45">
      <c r="A2352" t="s">
        <v>114</v>
      </c>
      <c r="B2352" t="s">
        <v>114</v>
      </c>
      <c r="C2352" t="s">
        <v>4006</v>
      </c>
      <c r="D2352" t="s">
        <v>4007</v>
      </c>
      <c r="E2352">
        <v>13217</v>
      </c>
      <c r="F2352" t="s">
        <v>1562</v>
      </c>
      <c r="G2352">
        <v>33.604900000000001</v>
      </c>
      <c r="H2352">
        <v>-83.846599999999995</v>
      </c>
      <c r="I2352">
        <v>13977</v>
      </c>
      <c r="J2352">
        <v>13977</v>
      </c>
      <c r="K2352">
        <f t="shared" si="397"/>
        <v>9.545168400484906</v>
      </c>
      <c r="L2352">
        <v>341</v>
      </c>
      <c r="M2352" t="s">
        <v>19</v>
      </c>
      <c r="N2352" t="b">
        <v>1</v>
      </c>
      <c r="O2352" t="s">
        <v>330</v>
      </c>
      <c r="P2352" t="s">
        <v>4057</v>
      </c>
      <c r="Q2352">
        <v>1840014808</v>
      </c>
      <c r="R2352" t="str">
        <f t="shared" si="398"/>
        <v>small</v>
      </c>
      <c r="S2352">
        <f t="shared" si="399"/>
        <v>1</v>
      </c>
      <c r="T2352">
        <v>2351</v>
      </c>
      <c r="U2352">
        <f t="shared" si="400"/>
        <v>9.545168400484906</v>
      </c>
      <c r="V2352">
        <f t="shared" si="401"/>
        <v>2351</v>
      </c>
      <c r="W2352" t="str">
        <f t="shared" si="402"/>
        <v/>
      </c>
      <c r="X2352" t="str">
        <f t="shared" si="403"/>
        <v/>
      </c>
      <c r="Y2352" t="str">
        <f t="shared" si="404"/>
        <v/>
      </c>
      <c r="Z2352" t="str">
        <f t="shared" si="405"/>
        <v/>
      </c>
      <c r="AA2352" t="str">
        <f t="shared" si="406"/>
        <v/>
      </c>
      <c r="AB2352" t="str">
        <f t="shared" si="407"/>
        <v/>
      </c>
    </row>
    <row r="2353" spans="1:28" x14ac:dyDescent="0.45">
      <c r="A2353" t="s">
        <v>2433</v>
      </c>
      <c r="B2353" t="s">
        <v>2433</v>
      </c>
      <c r="C2353" t="s">
        <v>2310</v>
      </c>
      <c r="D2353" t="s">
        <v>2311</v>
      </c>
      <c r="E2353">
        <v>37157</v>
      </c>
      <c r="F2353" t="s">
        <v>370</v>
      </c>
      <c r="G2353">
        <v>36.337899999999998</v>
      </c>
      <c r="H2353">
        <v>-79.672600000000003</v>
      </c>
      <c r="I2353">
        <v>13541</v>
      </c>
      <c r="J2353">
        <v>13977</v>
      </c>
      <c r="K2353">
        <f t="shared" si="397"/>
        <v>9.545168400484906</v>
      </c>
      <c r="L2353">
        <v>370</v>
      </c>
      <c r="M2353" t="s">
        <v>19</v>
      </c>
      <c r="N2353" t="b">
        <v>1</v>
      </c>
      <c r="O2353" t="s">
        <v>330</v>
      </c>
      <c r="P2353" t="s">
        <v>2434</v>
      </c>
      <c r="Q2353">
        <v>1840014436</v>
      </c>
      <c r="R2353" t="str">
        <f t="shared" si="398"/>
        <v>small</v>
      </c>
      <c r="S2353">
        <f t="shared" si="399"/>
        <v>1</v>
      </c>
      <c r="T2353">
        <v>2352</v>
      </c>
      <c r="U2353">
        <f t="shared" si="400"/>
        <v>9.545168400484906</v>
      </c>
      <c r="V2353">
        <f t="shared" si="401"/>
        <v>2352</v>
      </c>
      <c r="W2353" t="str">
        <f t="shared" si="402"/>
        <v/>
      </c>
      <c r="X2353" t="str">
        <f t="shared" si="403"/>
        <v/>
      </c>
      <c r="Y2353" t="str">
        <f t="shared" si="404"/>
        <v/>
      </c>
      <c r="Z2353" t="str">
        <f t="shared" si="405"/>
        <v/>
      </c>
      <c r="AA2353" t="str">
        <f t="shared" si="406"/>
        <v/>
      </c>
      <c r="AB2353" t="str">
        <f t="shared" si="407"/>
        <v/>
      </c>
    </row>
    <row r="2354" spans="1:28" x14ac:dyDescent="0.45">
      <c r="A2354" t="s">
        <v>826</v>
      </c>
      <c r="B2354" t="s">
        <v>826</v>
      </c>
      <c r="C2354" t="s">
        <v>594</v>
      </c>
      <c r="D2354" t="s">
        <v>595</v>
      </c>
      <c r="E2354">
        <v>55079</v>
      </c>
      <c r="F2354" t="s">
        <v>629</v>
      </c>
      <c r="G2354">
        <v>43.113199999999999</v>
      </c>
      <c r="H2354">
        <v>-87.900400000000005</v>
      </c>
      <c r="I2354">
        <v>13972</v>
      </c>
      <c r="J2354">
        <v>13972</v>
      </c>
      <c r="K2354">
        <f t="shared" si="397"/>
        <v>9.5448106059267221</v>
      </c>
      <c r="L2354">
        <v>2537</v>
      </c>
      <c r="M2354" t="s">
        <v>19</v>
      </c>
      <c r="N2354" t="b">
        <v>1</v>
      </c>
      <c r="O2354" t="s">
        <v>596</v>
      </c>
      <c r="P2354" t="s">
        <v>827</v>
      </c>
      <c r="Q2354">
        <v>1840003036</v>
      </c>
      <c r="R2354" t="str">
        <f t="shared" si="398"/>
        <v>small</v>
      </c>
      <c r="S2354">
        <f t="shared" si="399"/>
        <v>1</v>
      </c>
      <c r="T2354">
        <v>2353</v>
      </c>
      <c r="U2354">
        <f t="shared" si="400"/>
        <v>9.5448106059267221</v>
      </c>
      <c r="V2354">
        <f t="shared" si="401"/>
        <v>2353</v>
      </c>
      <c r="W2354" t="str">
        <f t="shared" si="402"/>
        <v/>
      </c>
      <c r="X2354" t="str">
        <f t="shared" si="403"/>
        <v/>
      </c>
      <c r="Y2354" t="str">
        <f t="shared" si="404"/>
        <v/>
      </c>
      <c r="Z2354" t="str">
        <f t="shared" si="405"/>
        <v/>
      </c>
      <c r="AA2354" t="str">
        <f t="shared" si="406"/>
        <v/>
      </c>
      <c r="AB2354" t="str">
        <f t="shared" si="407"/>
        <v/>
      </c>
    </row>
    <row r="2355" spans="1:28" x14ac:dyDescent="0.45">
      <c r="A2355" t="s">
        <v>26</v>
      </c>
      <c r="B2355" t="s">
        <v>26</v>
      </c>
      <c r="C2355" t="s">
        <v>3789</v>
      </c>
      <c r="D2355" t="s">
        <v>3790</v>
      </c>
      <c r="E2355">
        <v>17107</v>
      </c>
      <c r="F2355" t="s">
        <v>872</v>
      </c>
      <c r="G2355">
        <v>40.150700000000001</v>
      </c>
      <c r="H2355">
        <v>-89.372</v>
      </c>
      <c r="I2355">
        <v>17552</v>
      </c>
      <c r="J2355">
        <v>13969</v>
      </c>
      <c r="K2355">
        <f t="shared" si="397"/>
        <v>9.5445958677275513</v>
      </c>
      <c r="L2355">
        <v>843</v>
      </c>
      <c r="M2355" t="s">
        <v>19</v>
      </c>
      <c r="N2355" t="b">
        <v>1</v>
      </c>
      <c r="O2355" t="s">
        <v>596</v>
      </c>
      <c r="P2355">
        <v>62656</v>
      </c>
      <c r="Q2355">
        <v>1840009447</v>
      </c>
      <c r="R2355" t="str">
        <f t="shared" si="398"/>
        <v>small</v>
      </c>
      <c r="S2355">
        <f t="shared" si="399"/>
        <v>1</v>
      </c>
      <c r="T2355">
        <v>2354</v>
      </c>
      <c r="U2355">
        <f t="shared" si="400"/>
        <v>9.5445958677275513</v>
      </c>
      <c r="V2355">
        <f t="shared" si="401"/>
        <v>2354</v>
      </c>
      <c r="W2355" t="str">
        <f t="shared" si="402"/>
        <v/>
      </c>
      <c r="X2355" t="str">
        <f t="shared" si="403"/>
        <v/>
      </c>
      <c r="Y2355" t="str">
        <f t="shared" si="404"/>
        <v/>
      </c>
      <c r="Z2355" t="str">
        <f t="shared" si="405"/>
        <v/>
      </c>
      <c r="AA2355" t="str">
        <f t="shared" si="406"/>
        <v/>
      </c>
      <c r="AB2355" t="str">
        <f t="shared" si="407"/>
        <v/>
      </c>
    </row>
    <row r="2356" spans="1:28" x14ac:dyDescent="0.45">
      <c r="A2356" t="s">
        <v>288</v>
      </c>
      <c r="B2356" t="s">
        <v>288</v>
      </c>
      <c r="C2356" t="s">
        <v>16</v>
      </c>
      <c r="D2356" t="s">
        <v>17</v>
      </c>
      <c r="E2356">
        <v>53017</v>
      </c>
      <c r="F2356" t="s">
        <v>44</v>
      </c>
      <c r="G2356">
        <v>47.417200000000001</v>
      </c>
      <c r="H2356">
        <v>-120.2809</v>
      </c>
      <c r="I2356">
        <v>13968</v>
      </c>
      <c r="J2356">
        <v>13968</v>
      </c>
      <c r="K2356">
        <f t="shared" si="397"/>
        <v>9.5445242780793826</v>
      </c>
      <c r="L2356">
        <v>1418</v>
      </c>
      <c r="M2356" t="s">
        <v>19</v>
      </c>
      <c r="N2356" t="b">
        <v>1</v>
      </c>
      <c r="O2356" t="s">
        <v>20</v>
      </c>
      <c r="P2356">
        <v>98802</v>
      </c>
      <c r="Q2356">
        <v>1840019795</v>
      </c>
      <c r="R2356" t="str">
        <f t="shared" si="398"/>
        <v>small</v>
      </c>
      <c r="S2356">
        <f t="shared" si="399"/>
        <v>1</v>
      </c>
      <c r="T2356">
        <v>2355</v>
      </c>
      <c r="U2356">
        <f t="shared" si="400"/>
        <v>9.5445242780793826</v>
      </c>
      <c r="V2356">
        <f t="shared" si="401"/>
        <v>2355</v>
      </c>
      <c r="W2356" t="str">
        <f t="shared" si="402"/>
        <v/>
      </c>
      <c r="X2356" t="str">
        <f t="shared" si="403"/>
        <v/>
      </c>
      <c r="Y2356" t="str">
        <f t="shared" si="404"/>
        <v/>
      </c>
      <c r="Z2356" t="str">
        <f t="shared" si="405"/>
        <v/>
      </c>
      <c r="AA2356" t="str">
        <f t="shared" si="406"/>
        <v/>
      </c>
      <c r="AB2356" t="str">
        <f t="shared" si="407"/>
        <v/>
      </c>
    </row>
    <row r="2357" spans="1:28" x14ac:dyDescent="0.45">
      <c r="A2357" t="s">
        <v>151</v>
      </c>
      <c r="B2357" t="s">
        <v>151</v>
      </c>
      <c r="C2357" t="s">
        <v>2998</v>
      </c>
      <c r="D2357" t="s">
        <v>2957</v>
      </c>
      <c r="E2357">
        <v>6061</v>
      </c>
      <c r="F2357" t="s">
        <v>3046</v>
      </c>
      <c r="G2357">
        <v>38.894799999999996</v>
      </c>
      <c r="H2357">
        <v>-121.0778</v>
      </c>
      <c r="I2357">
        <v>34734</v>
      </c>
      <c r="J2357">
        <v>13963</v>
      </c>
      <c r="K2357">
        <f t="shared" si="397"/>
        <v>9.544166252942194</v>
      </c>
      <c r="L2357">
        <v>753</v>
      </c>
      <c r="M2357" t="s">
        <v>19</v>
      </c>
      <c r="N2357" t="b">
        <v>1</v>
      </c>
      <c r="O2357" t="s">
        <v>20</v>
      </c>
      <c r="P2357">
        <v>95603</v>
      </c>
      <c r="Q2357">
        <v>1840010231</v>
      </c>
      <c r="R2357" t="str">
        <f t="shared" si="398"/>
        <v>small</v>
      </c>
      <c r="S2357">
        <f t="shared" si="399"/>
        <v>1</v>
      </c>
      <c r="T2357">
        <v>2356</v>
      </c>
      <c r="U2357">
        <f t="shared" si="400"/>
        <v>9.544166252942194</v>
      </c>
      <c r="V2357">
        <f t="shared" si="401"/>
        <v>2356</v>
      </c>
      <c r="W2357" t="str">
        <f t="shared" si="402"/>
        <v/>
      </c>
      <c r="X2357" t="str">
        <f t="shared" si="403"/>
        <v/>
      </c>
      <c r="Y2357" t="str">
        <f t="shared" si="404"/>
        <v/>
      </c>
      <c r="Z2357" t="str">
        <f t="shared" si="405"/>
        <v/>
      </c>
      <c r="AA2357" t="str">
        <f t="shared" si="406"/>
        <v/>
      </c>
      <c r="AB2357" t="str">
        <f t="shared" si="407"/>
        <v/>
      </c>
    </row>
    <row r="2358" spans="1:28" x14ac:dyDescent="0.45">
      <c r="A2358" t="s">
        <v>782</v>
      </c>
      <c r="B2358" t="s">
        <v>782</v>
      </c>
      <c r="C2358" t="s">
        <v>2998</v>
      </c>
      <c r="D2358" t="s">
        <v>2957</v>
      </c>
      <c r="E2358">
        <v>6047</v>
      </c>
      <c r="F2358" t="s">
        <v>3033</v>
      </c>
      <c r="G2358">
        <v>37.387500000000003</v>
      </c>
      <c r="H2358">
        <v>-120.72490000000001</v>
      </c>
      <c r="I2358">
        <v>13961</v>
      </c>
      <c r="J2358">
        <v>13961</v>
      </c>
      <c r="K2358">
        <f t="shared" si="397"/>
        <v>9.5440230069886471</v>
      </c>
      <c r="L2358">
        <v>1465</v>
      </c>
      <c r="M2358" t="s">
        <v>19</v>
      </c>
      <c r="N2358" t="b">
        <v>1</v>
      </c>
      <c r="O2358" t="s">
        <v>20</v>
      </c>
      <c r="P2358">
        <v>95334</v>
      </c>
      <c r="Q2358">
        <v>1840020311</v>
      </c>
      <c r="R2358" t="str">
        <f t="shared" si="398"/>
        <v>small</v>
      </c>
      <c r="S2358">
        <f t="shared" si="399"/>
        <v>1</v>
      </c>
      <c r="T2358">
        <v>2357</v>
      </c>
      <c r="U2358">
        <f t="shared" si="400"/>
        <v>9.5440230069886471</v>
      </c>
      <c r="V2358">
        <f t="shared" si="401"/>
        <v>2357</v>
      </c>
      <c r="W2358" t="str">
        <f t="shared" si="402"/>
        <v/>
      </c>
      <c r="X2358" t="str">
        <f t="shared" si="403"/>
        <v/>
      </c>
      <c r="Y2358" t="str">
        <f t="shared" si="404"/>
        <v/>
      </c>
      <c r="Z2358" t="str">
        <f t="shared" si="405"/>
        <v/>
      </c>
      <c r="AA2358" t="str">
        <f t="shared" si="406"/>
        <v/>
      </c>
      <c r="AB2358" t="str">
        <f t="shared" si="407"/>
        <v/>
      </c>
    </row>
    <row r="2359" spans="1:28" x14ac:dyDescent="0.45">
      <c r="A2359" t="s">
        <v>2829</v>
      </c>
      <c r="B2359" t="s">
        <v>2829</v>
      </c>
      <c r="C2359" t="s">
        <v>2703</v>
      </c>
      <c r="D2359" t="s">
        <v>2129</v>
      </c>
      <c r="E2359">
        <v>36077</v>
      </c>
      <c r="F2359" t="s">
        <v>2720</v>
      </c>
      <c r="G2359">
        <v>42.455100000000002</v>
      </c>
      <c r="H2359">
        <v>-75.066599999999994</v>
      </c>
      <c r="I2359">
        <v>17296</v>
      </c>
      <c r="J2359">
        <v>13955</v>
      </c>
      <c r="K2359">
        <f t="shared" si="397"/>
        <v>9.5435931459704229</v>
      </c>
      <c r="L2359">
        <v>1235</v>
      </c>
      <c r="M2359" t="s">
        <v>19</v>
      </c>
      <c r="N2359" t="b">
        <v>1</v>
      </c>
      <c r="O2359" t="s">
        <v>330</v>
      </c>
      <c r="P2359">
        <v>13820</v>
      </c>
      <c r="Q2359">
        <v>1840000405</v>
      </c>
      <c r="R2359" t="str">
        <f t="shared" si="398"/>
        <v>small</v>
      </c>
      <c r="S2359">
        <f t="shared" si="399"/>
        <v>1</v>
      </c>
      <c r="T2359">
        <v>2358</v>
      </c>
      <c r="U2359">
        <f t="shared" si="400"/>
        <v>9.5435931459704229</v>
      </c>
      <c r="V2359">
        <f t="shared" si="401"/>
        <v>2358</v>
      </c>
      <c r="W2359" t="str">
        <f t="shared" si="402"/>
        <v/>
      </c>
      <c r="X2359" t="str">
        <f t="shared" si="403"/>
        <v/>
      </c>
      <c r="Y2359" t="str">
        <f t="shared" si="404"/>
        <v/>
      </c>
      <c r="Z2359" t="str">
        <f t="shared" si="405"/>
        <v/>
      </c>
      <c r="AA2359" t="str">
        <f t="shared" si="406"/>
        <v/>
      </c>
      <c r="AB2359" t="str">
        <f t="shared" si="407"/>
        <v/>
      </c>
    </row>
    <row r="2360" spans="1:28" x14ac:dyDescent="0.45">
      <c r="A2360" t="s">
        <v>99</v>
      </c>
      <c r="B2360" t="s">
        <v>99</v>
      </c>
      <c r="C2360" t="s">
        <v>16</v>
      </c>
      <c r="D2360" t="s">
        <v>17</v>
      </c>
      <c r="E2360">
        <v>53073</v>
      </c>
      <c r="F2360" t="s">
        <v>63</v>
      </c>
      <c r="G2360">
        <v>48.950200000000002</v>
      </c>
      <c r="H2360">
        <v>-122.4542</v>
      </c>
      <c r="I2360">
        <v>16966</v>
      </c>
      <c r="J2360">
        <v>13952</v>
      </c>
      <c r="K2360">
        <f t="shared" si="397"/>
        <v>9.5433781461487612</v>
      </c>
      <c r="L2360">
        <v>1024</v>
      </c>
      <c r="M2360" t="s">
        <v>19</v>
      </c>
      <c r="N2360" t="b">
        <v>1</v>
      </c>
      <c r="O2360" t="s">
        <v>20</v>
      </c>
      <c r="P2360">
        <v>98264</v>
      </c>
      <c r="Q2360">
        <v>1840019752</v>
      </c>
      <c r="R2360" t="str">
        <f t="shared" si="398"/>
        <v>small</v>
      </c>
      <c r="S2360">
        <f t="shared" si="399"/>
        <v>1</v>
      </c>
      <c r="T2360">
        <v>2359</v>
      </c>
      <c r="U2360">
        <f t="shared" si="400"/>
        <v>9.5433781461487612</v>
      </c>
      <c r="V2360">
        <f t="shared" si="401"/>
        <v>2359</v>
      </c>
      <c r="W2360" t="str">
        <f t="shared" si="402"/>
        <v/>
      </c>
      <c r="X2360" t="str">
        <f t="shared" si="403"/>
        <v/>
      </c>
      <c r="Y2360" t="str">
        <f t="shared" si="404"/>
        <v/>
      </c>
      <c r="Z2360" t="str">
        <f t="shared" si="405"/>
        <v/>
      </c>
      <c r="AA2360" t="str">
        <f t="shared" si="406"/>
        <v/>
      </c>
      <c r="AB2360" t="str">
        <f t="shared" si="407"/>
        <v/>
      </c>
    </row>
    <row r="2361" spans="1:28" x14ac:dyDescent="0.45">
      <c r="A2361" t="s">
        <v>203</v>
      </c>
      <c r="B2361" t="s">
        <v>203</v>
      </c>
      <c r="C2361" t="s">
        <v>16</v>
      </c>
      <c r="D2361" t="s">
        <v>17</v>
      </c>
      <c r="E2361">
        <v>53035</v>
      </c>
      <c r="F2361" t="s">
        <v>23</v>
      </c>
      <c r="G2361">
        <v>47.515999999999998</v>
      </c>
      <c r="H2361">
        <v>-122.66160000000001</v>
      </c>
      <c r="I2361">
        <v>13945</v>
      </c>
      <c r="J2361">
        <v>13945</v>
      </c>
      <c r="K2361">
        <f t="shared" si="397"/>
        <v>9.5428763000615895</v>
      </c>
      <c r="L2361">
        <v>556</v>
      </c>
      <c r="M2361" t="s">
        <v>19</v>
      </c>
      <c r="N2361" t="b">
        <v>1</v>
      </c>
      <c r="O2361" t="s">
        <v>20</v>
      </c>
      <c r="P2361" t="s">
        <v>204</v>
      </c>
      <c r="Q2361">
        <v>1840019821</v>
      </c>
      <c r="R2361" t="str">
        <f t="shared" si="398"/>
        <v>small</v>
      </c>
      <c r="S2361">
        <f t="shared" si="399"/>
        <v>1</v>
      </c>
      <c r="T2361">
        <v>2360</v>
      </c>
      <c r="U2361">
        <f t="shared" si="400"/>
        <v>9.5428763000615895</v>
      </c>
      <c r="V2361">
        <f t="shared" si="401"/>
        <v>2360</v>
      </c>
      <c r="W2361" t="str">
        <f t="shared" si="402"/>
        <v/>
      </c>
      <c r="X2361" t="str">
        <f t="shared" si="403"/>
        <v/>
      </c>
      <c r="Y2361" t="str">
        <f t="shared" si="404"/>
        <v/>
      </c>
      <c r="Z2361" t="str">
        <f t="shared" si="405"/>
        <v/>
      </c>
      <c r="AA2361" t="str">
        <f t="shared" si="406"/>
        <v/>
      </c>
      <c r="AB2361" t="str">
        <f t="shared" si="407"/>
        <v/>
      </c>
    </row>
    <row r="2362" spans="1:28" x14ac:dyDescent="0.45">
      <c r="A2362" t="s">
        <v>3682</v>
      </c>
      <c r="B2362" t="s">
        <v>3682</v>
      </c>
      <c r="C2362" t="s">
        <v>3626</v>
      </c>
      <c r="D2362" t="s">
        <v>3627</v>
      </c>
      <c r="E2362">
        <v>1097</v>
      </c>
      <c r="F2362" t="s">
        <v>3638</v>
      </c>
      <c r="G2362">
        <v>30.843900000000001</v>
      </c>
      <c r="H2362">
        <v>-88.095399999999998</v>
      </c>
      <c r="I2362">
        <v>13942</v>
      </c>
      <c r="J2362">
        <v>13942</v>
      </c>
      <c r="K2362">
        <f t="shared" si="397"/>
        <v>9.5426611460463437</v>
      </c>
      <c r="L2362">
        <v>190</v>
      </c>
      <c r="M2362" t="s">
        <v>19</v>
      </c>
      <c r="N2362" t="b">
        <v>1</v>
      </c>
      <c r="O2362" t="s">
        <v>596</v>
      </c>
      <c r="P2362">
        <v>36571</v>
      </c>
      <c r="Q2362">
        <v>1840015886</v>
      </c>
      <c r="R2362" t="str">
        <f t="shared" si="398"/>
        <v>small</v>
      </c>
      <c r="S2362">
        <f t="shared" si="399"/>
        <v>1</v>
      </c>
      <c r="T2362">
        <v>2361</v>
      </c>
      <c r="U2362">
        <f t="shared" si="400"/>
        <v>9.5426611460463437</v>
      </c>
      <c r="V2362">
        <f t="shared" si="401"/>
        <v>2361</v>
      </c>
      <c r="W2362" t="str">
        <f t="shared" si="402"/>
        <v/>
      </c>
      <c r="X2362" t="str">
        <f t="shared" si="403"/>
        <v/>
      </c>
      <c r="Y2362" t="str">
        <f t="shared" si="404"/>
        <v/>
      </c>
      <c r="Z2362" t="str">
        <f t="shared" si="405"/>
        <v/>
      </c>
      <c r="AA2362" t="str">
        <f t="shared" si="406"/>
        <v/>
      </c>
      <c r="AB2362" t="str">
        <f t="shared" si="407"/>
        <v/>
      </c>
    </row>
    <row r="2363" spans="1:28" x14ac:dyDescent="0.45">
      <c r="A2363" t="s">
        <v>3827</v>
      </c>
      <c r="B2363" t="s">
        <v>3827</v>
      </c>
      <c r="C2363" t="s">
        <v>3789</v>
      </c>
      <c r="D2363" t="s">
        <v>3790</v>
      </c>
      <c r="E2363">
        <v>17097</v>
      </c>
      <c r="F2363" t="s">
        <v>999</v>
      </c>
      <c r="G2363">
        <v>42.426099999999998</v>
      </c>
      <c r="H2363">
        <v>-87.858400000000003</v>
      </c>
      <c r="I2363">
        <v>13913</v>
      </c>
      <c r="J2363">
        <v>13913</v>
      </c>
      <c r="K2363">
        <f t="shared" si="397"/>
        <v>9.5405789338418767</v>
      </c>
      <c r="L2363">
        <v>755</v>
      </c>
      <c r="M2363" t="s">
        <v>19</v>
      </c>
      <c r="N2363" t="b">
        <v>1</v>
      </c>
      <c r="O2363" t="s">
        <v>596</v>
      </c>
      <c r="P2363" t="s">
        <v>3828</v>
      </c>
      <c r="Q2363">
        <v>1840011149</v>
      </c>
      <c r="R2363" t="str">
        <f t="shared" si="398"/>
        <v>small</v>
      </c>
      <c r="S2363">
        <f t="shared" si="399"/>
        <v>1</v>
      </c>
      <c r="T2363">
        <v>2362</v>
      </c>
      <c r="U2363">
        <f t="shared" si="400"/>
        <v>9.5405789338418767</v>
      </c>
      <c r="V2363">
        <f t="shared" si="401"/>
        <v>2362</v>
      </c>
      <c r="W2363" t="str">
        <f t="shared" si="402"/>
        <v/>
      </c>
      <c r="X2363" t="str">
        <f t="shared" si="403"/>
        <v/>
      </c>
      <c r="Y2363" t="str">
        <f t="shared" si="404"/>
        <v/>
      </c>
      <c r="Z2363" t="str">
        <f t="shared" si="405"/>
        <v/>
      </c>
      <c r="AA2363" t="str">
        <f t="shared" si="406"/>
        <v/>
      </c>
      <c r="AB2363" t="str">
        <f t="shared" si="407"/>
        <v/>
      </c>
    </row>
    <row r="2364" spans="1:28" x14ac:dyDescent="0.45">
      <c r="A2364" t="s">
        <v>957</v>
      </c>
      <c r="B2364" t="s">
        <v>957</v>
      </c>
      <c r="C2364" t="s">
        <v>4580</v>
      </c>
      <c r="D2364" t="s">
        <v>899</v>
      </c>
      <c r="E2364">
        <v>39129</v>
      </c>
      <c r="F2364" t="s">
        <v>4592</v>
      </c>
      <c r="G2364">
        <v>39.606200000000001</v>
      </c>
      <c r="H2364">
        <v>-82.933499999999995</v>
      </c>
      <c r="I2364">
        <v>15626</v>
      </c>
      <c r="J2364">
        <v>13902</v>
      </c>
      <c r="K2364">
        <f t="shared" si="397"/>
        <v>9.5397879936604308</v>
      </c>
      <c r="L2364">
        <v>745</v>
      </c>
      <c r="M2364" t="s">
        <v>19</v>
      </c>
      <c r="N2364" t="b">
        <v>1</v>
      </c>
      <c r="O2364" t="s">
        <v>330</v>
      </c>
      <c r="P2364">
        <v>43113</v>
      </c>
      <c r="Q2364">
        <v>1840007317</v>
      </c>
      <c r="R2364" t="str">
        <f t="shared" si="398"/>
        <v>small</v>
      </c>
      <c r="S2364">
        <f t="shared" si="399"/>
        <v>1</v>
      </c>
      <c r="T2364">
        <v>2363</v>
      </c>
      <c r="U2364">
        <f t="shared" si="400"/>
        <v>9.5397879936604308</v>
      </c>
      <c r="V2364">
        <f t="shared" si="401"/>
        <v>2363</v>
      </c>
      <c r="W2364" t="str">
        <f t="shared" si="402"/>
        <v/>
      </c>
      <c r="X2364" t="str">
        <f t="shared" si="403"/>
        <v/>
      </c>
      <c r="Y2364" t="str">
        <f t="shared" si="404"/>
        <v/>
      </c>
      <c r="Z2364" t="str">
        <f t="shared" si="405"/>
        <v/>
      </c>
      <c r="AA2364" t="str">
        <f t="shared" si="406"/>
        <v/>
      </c>
      <c r="AB2364" t="str">
        <f t="shared" si="407"/>
        <v/>
      </c>
    </row>
    <row r="2365" spans="1:28" x14ac:dyDescent="0.45">
      <c r="A2365" t="s">
        <v>787</v>
      </c>
      <c r="B2365" t="s">
        <v>787</v>
      </c>
      <c r="C2365" t="s">
        <v>594</v>
      </c>
      <c r="D2365" t="s">
        <v>595</v>
      </c>
      <c r="E2365">
        <v>55009</v>
      </c>
      <c r="F2365" t="s">
        <v>631</v>
      </c>
      <c r="G2365">
        <v>44.472000000000001</v>
      </c>
      <c r="H2365">
        <v>-88.0261</v>
      </c>
      <c r="I2365">
        <v>13896</v>
      </c>
      <c r="J2365">
        <v>13896</v>
      </c>
      <c r="K2365">
        <f t="shared" si="397"/>
        <v>9.53935630792094</v>
      </c>
      <c r="L2365">
        <v>1163</v>
      </c>
      <c r="M2365" t="s">
        <v>19</v>
      </c>
      <c r="N2365" t="b">
        <v>1</v>
      </c>
      <c r="O2365" t="s">
        <v>596</v>
      </c>
      <c r="P2365" t="s">
        <v>788</v>
      </c>
      <c r="Q2365">
        <v>1840002346</v>
      </c>
      <c r="R2365" t="str">
        <f t="shared" si="398"/>
        <v>small</v>
      </c>
      <c r="S2365">
        <f t="shared" si="399"/>
        <v>1</v>
      </c>
      <c r="T2365">
        <v>2364</v>
      </c>
      <c r="U2365">
        <f t="shared" si="400"/>
        <v>9.53935630792094</v>
      </c>
      <c r="V2365">
        <f t="shared" si="401"/>
        <v>2364</v>
      </c>
      <c r="W2365" t="str">
        <f t="shared" si="402"/>
        <v/>
      </c>
      <c r="X2365" t="str">
        <f t="shared" si="403"/>
        <v/>
      </c>
      <c r="Y2365" t="str">
        <f t="shared" si="404"/>
        <v/>
      </c>
      <c r="Z2365" t="str">
        <f t="shared" si="405"/>
        <v/>
      </c>
      <c r="AA2365" t="str">
        <f t="shared" si="406"/>
        <v/>
      </c>
      <c r="AB2365" t="str">
        <f t="shared" si="407"/>
        <v/>
      </c>
    </row>
    <row r="2366" spans="1:28" x14ac:dyDescent="0.45">
      <c r="A2366" t="s">
        <v>3830</v>
      </c>
      <c r="B2366" t="s">
        <v>3830</v>
      </c>
      <c r="C2366" t="s">
        <v>3789</v>
      </c>
      <c r="D2366" t="s">
        <v>3790</v>
      </c>
      <c r="E2366">
        <v>17031</v>
      </c>
      <c r="F2366" t="s">
        <v>2551</v>
      </c>
      <c r="G2366">
        <v>41.5732</v>
      </c>
      <c r="H2366">
        <v>-87.689899999999994</v>
      </c>
      <c r="I2366">
        <v>13892</v>
      </c>
      <c r="J2366">
        <v>13892</v>
      </c>
      <c r="K2366">
        <f t="shared" si="397"/>
        <v>9.5390684138639639</v>
      </c>
      <c r="L2366">
        <v>1582</v>
      </c>
      <c r="M2366" t="s">
        <v>19</v>
      </c>
      <c r="N2366" t="b">
        <v>1</v>
      </c>
      <c r="O2366" t="s">
        <v>596</v>
      </c>
      <c r="P2366">
        <v>60429</v>
      </c>
      <c r="Q2366">
        <v>1840011260</v>
      </c>
      <c r="R2366" t="str">
        <f t="shared" si="398"/>
        <v>small</v>
      </c>
      <c r="S2366">
        <f t="shared" si="399"/>
        <v>1</v>
      </c>
      <c r="T2366">
        <v>2365</v>
      </c>
      <c r="U2366">
        <f t="shared" si="400"/>
        <v>9.5390684138639639</v>
      </c>
      <c r="V2366">
        <f t="shared" si="401"/>
        <v>2365</v>
      </c>
      <c r="W2366" t="str">
        <f t="shared" si="402"/>
        <v/>
      </c>
      <c r="X2366" t="str">
        <f t="shared" si="403"/>
        <v/>
      </c>
      <c r="Y2366" t="str">
        <f t="shared" si="404"/>
        <v/>
      </c>
      <c r="Z2366" t="str">
        <f t="shared" si="405"/>
        <v/>
      </c>
      <c r="AA2366" t="str">
        <f t="shared" si="406"/>
        <v/>
      </c>
      <c r="AB2366" t="str">
        <f t="shared" si="407"/>
        <v/>
      </c>
    </row>
    <row r="2367" spans="1:28" x14ac:dyDescent="0.45">
      <c r="A2367" t="s">
        <v>954</v>
      </c>
      <c r="B2367" t="s">
        <v>954</v>
      </c>
      <c r="C2367" t="s">
        <v>4859</v>
      </c>
      <c r="D2367" t="s">
        <v>4860</v>
      </c>
      <c r="E2367">
        <v>27085</v>
      </c>
      <c r="F2367" t="s">
        <v>1942</v>
      </c>
      <c r="G2367">
        <v>44.885599999999997</v>
      </c>
      <c r="H2367">
        <v>-94.376300000000001</v>
      </c>
      <c r="I2367">
        <v>13767</v>
      </c>
      <c r="J2367">
        <v>13888</v>
      </c>
      <c r="K2367">
        <f t="shared" si="397"/>
        <v>9.5387804369001312</v>
      </c>
      <c r="L2367">
        <v>618</v>
      </c>
      <c r="M2367" t="s">
        <v>19</v>
      </c>
      <c r="N2367" t="b">
        <v>1</v>
      </c>
      <c r="O2367" t="s">
        <v>596</v>
      </c>
      <c r="P2367">
        <v>55350</v>
      </c>
      <c r="Q2367">
        <v>1840006756</v>
      </c>
      <c r="R2367" t="str">
        <f t="shared" si="398"/>
        <v>small</v>
      </c>
      <c r="S2367">
        <f t="shared" si="399"/>
        <v>1</v>
      </c>
      <c r="T2367">
        <v>2366</v>
      </c>
      <c r="U2367">
        <f t="shared" si="400"/>
        <v>9.5387804369001312</v>
      </c>
      <c r="V2367">
        <f t="shared" si="401"/>
        <v>2366</v>
      </c>
      <c r="W2367" t="str">
        <f t="shared" si="402"/>
        <v/>
      </c>
      <c r="X2367" t="str">
        <f t="shared" si="403"/>
        <v/>
      </c>
      <c r="Y2367" t="str">
        <f t="shared" si="404"/>
        <v/>
      </c>
      <c r="Z2367" t="str">
        <f t="shared" si="405"/>
        <v/>
      </c>
      <c r="AA2367" t="str">
        <f t="shared" si="406"/>
        <v/>
      </c>
      <c r="AB2367" t="str">
        <f t="shared" si="407"/>
        <v/>
      </c>
    </row>
    <row r="2368" spans="1:28" x14ac:dyDescent="0.45">
      <c r="A2368" t="s">
        <v>4719</v>
      </c>
      <c r="B2368" t="s">
        <v>4719</v>
      </c>
      <c r="C2368" t="s">
        <v>4580</v>
      </c>
      <c r="D2368" t="s">
        <v>899</v>
      </c>
      <c r="E2368">
        <v>39095</v>
      </c>
      <c r="F2368" t="s">
        <v>1729</v>
      </c>
      <c r="G2368">
        <v>41.569499999999998</v>
      </c>
      <c r="H2368">
        <v>-83.663499999999999</v>
      </c>
      <c r="I2368">
        <v>13874</v>
      </c>
      <c r="J2368">
        <v>13874</v>
      </c>
      <c r="K2368">
        <f t="shared" si="397"/>
        <v>9.5377718639452471</v>
      </c>
      <c r="L2368">
        <v>544</v>
      </c>
      <c r="M2368" t="s">
        <v>19</v>
      </c>
      <c r="N2368" t="b">
        <v>1</v>
      </c>
      <c r="O2368" t="s">
        <v>330</v>
      </c>
      <c r="P2368">
        <v>43537</v>
      </c>
      <c r="Q2368">
        <v>1840000569</v>
      </c>
      <c r="R2368" t="str">
        <f t="shared" si="398"/>
        <v>small</v>
      </c>
      <c r="S2368">
        <f t="shared" si="399"/>
        <v>1</v>
      </c>
      <c r="T2368">
        <v>2367</v>
      </c>
      <c r="U2368">
        <f t="shared" si="400"/>
        <v>9.5377718639452471</v>
      </c>
      <c r="V2368">
        <f t="shared" si="401"/>
        <v>2367</v>
      </c>
      <c r="W2368" t="str">
        <f t="shared" si="402"/>
        <v/>
      </c>
      <c r="X2368" t="str">
        <f t="shared" si="403"/>
        <v/>
      </c>
      <c r="Y2368" t="str">
        <f t="shared" si="404"/>
        <v/>
      </c>
      <c r="Z2368" t="str">
        <f t="shared" si="405"/>
        <v/>
      </c>
      <c r="AA2368" t="str">
        <f t="shared" si="406"/>
        <v/>
      </c>
      <c r="AB2368" t="str">
        <f t="shared" si="407"/>
        <v/>
      </c>
    </row>
    <row r="2369" spans="1:28" x14ac:dyDescent="0.45">
      <c r="A2369" t="s">
        <v>1456</v>
      </c>
      <c r="B2369" t="s">
        <v>1456</v>
      </c>
      <c r="C2369" t="s">
        <v>1442</v>
      </c>
      <c r="D2369" t="s">
        <v>1443</v>
      </c>
      <c r="E2369">
        <v>34023</v>
      </c>
      <c r="F2369" t="s">
        <v>409</v>
      </c>
      <c r="G2369">
        <v>40.542200000000001</v>
      </c>
      <c r="H2369">
        <v>-74.362799999999993</v>
      </c>
      <c r="I2369">
        <v>13871</v>
      </c>
      <c r="J2369">
        <v>13871</v>
      </c>
      <c r="K2369">
        <f t="shared" si="397"/>
        <v>9.5375556087632898</v>
      </c>
      <c r="L2369">
        <v>1928</v>
      </c>
      <c r="M2369" t="s">
        <v>19</v>
      </c>
      <c r="N2369" t="b">
        <v>1</v>
      </c>
      <c r="O2369" t="s">
        <v>330</v>
      </c>
      <c r="P2369">
        <v>8840</v>
      </c>
      <c r="Q2369">
        <v>1840003633</v>
      </c>
      <c r="R2369" t="str">
        <f t="shared" si="398"/>
        <v>small</v>
      </c>
      <c r="S2369">
        <f t="shared" si="399"/>
        <v>1</v>
      </c>
      <c r="T2369">
        <v>2368</v>
      </c>
      <c r="U2369">
        <f t="shared" si="400"/>
        <v>9.5375556087632898</v>
      </c>
      <c r="V2369">
        <f t="shared" si="401"/>
        <v>2368</v>
      </c>
      <c r="W2369" t="str">
        <f t="shared" si="402"/>
        <v/>
      </c>
      <c r="X2369" t="str">
        <f t="shared" si="403"/>
        <v/>
      </c>
      <c r="Y2369" t="str">
        <f t="shared" si="404"/>
        <v/>
      </c>
      <c r="Z2369" t="str">
        <f t="shared" si="405"/>
        <v/>
      </c>
      <c r="AA2369" t="str">
        <f t="shared" si="406"/>
        <v/>
      </c>
      <c r="AB2369" t="str">
        <f t="shared" si="407"/>
        <v/>
      </c>
    </row>
    <row r="2370" spans="1:28" x14ac:dyDescent="0.45">
      <c r="A2370" t="s">
        <v>3441</v>
      </c>
      <c r="B2370" t="s">
        <v>3441</v>
      </c>
      <c r="C2370" t="s">
        <v>2998</v>
      </c>
      <c r="D2370" t="s">
        <v>2957</v>
      </c>
      <c r="E2370">
        <v>6053</v>
      </c>
      <c r="F2370" t="s">
        <v>386</v>
      </c>
      <c r="G2370">
        <v>36.216500000000003</v>
      </c>
      <c r="H2370">
        <v>-121.133</v>
      </c>
      <c r="I2370">
        <v>15652</v>
      </c>
      <c r="J2370">
        <v>13869</v>
      </c>
      <c r="K2370">
        <f t="shared" si="397"/>
        <v>9.5374114126563345</v>
      </c>
      <c r="L2370">
        <v>1392</v>
      </c>
      <c r="M2370" t="s">
        <v>19</v>
      </c>
      <c r="N2370" t="b">
        <v>1</v>
      </c>
      <c r="O2370" t="s">
        <v>20</v>
      </c>
      <c r="P2370">
        <v>93930</v>
      </c>
      <c r="Q2370">
        <v>1840020360</v>
      </c>
      <c r="R2370" t="str">
        <f t="shared" si="398"/>
        <v>small</v>
      </c>
      <c r="S2370">
        <f t="shared" si="399"/>
        <v>1</v>
      </c>
      <c r="T2370">
        <v>2369</v>
      </c>
      <c r="U2370">
        <f t="shared" si="400"/>
        <v>9.5374114126563345</v>
      </c>
      <c r="V2370">
        <f t="shared" si="401"/>
        <v>2369</v>
      </c>
      <c r="W2370" t="str">
        <f t="shared" si="402"/>
        <v/>
      </c>
      <c r="X2370" t="str">
        <f t="shared" si="403"/>
        <v/>
      </c>
      <c r="Y2370" t="str">
        <f t="shared" si="404"/>
        <v/>
      </c>
      <c r="Z2370" t="str">
        <f t="shared" si="405"/>
        <v/>
      </c>
      <c r="AA2370" t="str">
        <f t="shared" si="406"/>
        <v/>
      </c>
      <c r="AB2370" t="str">
        <f t="shared" si="407"/>
        <v/>
      </c>
    </row>
    <row r="2371" spans="1:28" x14ac:dyDescent="0.45">
      <c r="A2371" t="s">
        <v>4831</v>
      </c>
      <c r="B2371" t="s">
        <v>4831</v>
      </c>
      <c r="C2371" t="s">
        <v>4781</v>
      </c>
      <c r="D2371" t="s">
        <v>4782</v>
      </c>
      <c r="E2371">
        <v>29175</v>
      </c>
      <c r="F2371" t="s">
        <v>805</v>
      </c>
      <c r="G2371">
        <v>39.418500000000002</v>
      </c>
      <c r="H2371">
        <v>-92.436400000000006</v>
      </c>
      <c r="I2371">
        <v>13821</v>
      </c>
      <c r="J2371">
        <v>13863</v>
      </c>
      <c r="K2371">
        <f t="shared" ref="K2371:K2434" si="408">LN(J2371)</f>
        <v>9.536978699538377</v>
      </c>
      <c r="L2371">
        <v>423</v>
      </c>
      <c r="M2371" t="s">
        <v>19</v>
      </c>
      <c r="N2371" t="b">
        <v>1</v>
      </c>
      <c r="O2371" t="s">
        <v>596</v>
      </c>
      <c r="P2371">
        <v>65270</v>
      </c>
      <c r="Q2371">
        <v>1840008463</v>
      </c>
      <c r="R2371" t="str">
        <f t="shared" ref="R2371:R2434" si="409">_xlfn.IFS(J2371&lt;75000,"small",J2371&lt;250000,"intermediate",J2371&lt;1000000,"metropolitan",J2371&gt;=250000,"primate")</f>
        <v>small</v>
      </c>
      <c r="S2371">
        <f t="shared" ref="S2371:S2434" si="410">_xlfn.IFS(R2371="small",1,R2371="intermediate",2,R2371="metropolitan",3,R2371="primate",4)</f>
        <v>1</v>
      </c>
      <c r="T2371">
        <v>2370</v>
      </c>
      <c r="U2371">
        <f t="shared" ref="U2371:U2434" si="411">IF($S2371=1,K2371,"")</f>
        <v>9.536978699538377</v>
      </c>
      <c r="V2371">
        <f t="shared" ref="V2371:V2434" si="412">IF(S2371=1,T2371,"")</f>
        <v>2370</v>
      </c>
      <c r="W2371" t="str">
        <f t="shared" ref="W2371:W2434" si="413">IF(S2371=2,K2371,"")</f>
        <v/>
      </c>
      <c r="X2371" t="str">
        <f t="shared" ref="X2371:X2434" si="414">IF(S2371=2,T2371,"")</f>
        <v/>
      </c>
      <c r="Y2371" t="str">
        <f t="shared" ref="Y2371:Y2434" si="415">IF(S2371=3,K2371,"")</f>
        <v/>
      </c>
      <c r="Z2371" t="str">
        <f t="shared" ref="Z2371:Z2434" si="416">IF(S2371=3,T2371,"")</f>
        <v/>
      </c>
      <c r="AA2371" t="str">
        <f t="shared" ref="AA2371:AA2434" si="417">IF(S2371=4,K2371,"")</f>
        <v/>
      </c>
      <c r="AB2371" t="str">
        <f t="shared" ref="AB2371:AB2434" si="418">IF(S2371=4,T2371,"")</f>
        <v/>
      </c>
    </row>
    <row r="2372" spans="1:28" x14ac:dyDescent="0.45">
      <c r="A2372" t="s">
        <v>2609</v>
      </c>
      <c r="B2372" t="s">
        <v>2609</v>
      </c>
      <c r="C2372" t="s">
        <v>2592</v>
      </c>
      <c r="D2372" t="s">
        <v>2593</v>
      </c>
      <c r="E2372">
        <v>47019</v>
      </c>
      <c r="F2372" t="s">
        <v>726</v>
      </c>
      <c r="G2372">
        <v>36.336300000000001</v>
      </c>
      <c r="H2372">
        <v>-82.238</v>
      </c>
      <c r="I2372">
        <v>13854</v>
      </c>
      <c r="J2372">
        <v>13854</v>
      </c>
      <c r="K2372">
        <f t="shared" si="408"/>
        <v>9.5363292785825511</v>
      </c>
      <c r="L2372">
        <v>547</v>
      </c>
      <c r="M2372" t="s">
        <v>19</v>
      </c>
      <c r="N2372" t="b">
        <v>1</v>
      </c>
      <c r="O2372" t="s">
        <v>330</v>
      </c>
      <c r="P2372" t="s">
        <v>2610</v>
      </c>
      <c r="Q2372">
        <v>1840013314</v>
      </c>
      <c r="R2372" t="str">
        <f t="shared" si="409"/>
        <v>small</v>
      </c>
      <c r="S2372">
        <f t="shared" si="410"/>
        <v>1</v>
      </c>
      <c r="T2372">
        <v>2371</v>
      </c>
      <c r="U2372">
        <f t="shared" si="411"/>
        <v>9.5363292785825511</v>
      </c>
      <c r="V2372">
        <f t="shared" si="412"/>
        <v>2371</v>
      </c>
      <c r="W2372" t="str">
        <f t="shared" si="413"/>
        <v/>
      </c>
      <c r="X2372" t="str">
        <f t="shared" si="414"/>
        <v/>
      </c>
      <c r="Y2372" t="str">
        <f t="shared" si="415"/>
        <v/>
      </c>
      <c r="Z2372" t="str">
        <f t="shared" si="416"/>
        <v/>
      </c>
      <c r="AA2372" t="str">
        <f t="shared" si="417"/>
        <v/>
      </c>
      <c r="AB2372" t="str">
        <f t="shared" si="418"/>
        <v/>
      </c>
    </row>
    <row r="2373" spans="1:28" x14ac:dyDescent="0.45">
      <c r="A2373" t="s">
        <v>1787</v>
      </c>
      <c r="B2373" t="s">
        <v>1787</v>
      </c>
      <c r="C2373" t="s">
        <v>1679</v>
      </c>
      <c r="D2373" t="s">
        <v>1680</v>
      </c>
      <c r="E2373">
        <v>48219</v>
      </c>
      <c r="F2373" t="s">
        <v>1712</v>
      </c>
      <c r="G2373">
        <v>33.580599999999997</v>
      </c>
      <c r="H2373">
        <v>-102.36360000000001</v>
      </c>
      <c r="I2373">
        <v>14104</v>
      </c>
      <c r="J2373">
        <v>13844</v>
      </c>
      <c r="K2373">
        <f t="shared" si="408"/>
        <v>9.5356072047552356</v>
      </c>
      <c r="L2373">
        <v>525</v>
      </c>
      <c r="M2373" t="s">
        <v>19</v>
      </c>
      <c r="N2373" t="b">
        <v>1</v>
      </c>
      <c r="O2373" t="s">
        <v>596</v>
      </c>
      <c r="P2373" t="s">
        <v>1788</v>
      </c>
      <c r="Q2373">
        <v>1840020606</v>
      </c>
      <c r="R2373" t="str">
        <f t="shared" si="409"/>
        <v>small</v>
      </c>
      <c r="S2373">
        <f t="shared" si="410"/>
        <v>1</v>
      </c>
      <c r="T2373">
        <v>2372</v>
      </c>
      <c r="U2373">
        <f t="shared" si="411"/>
        <v>9.5356072047552356</v>
      </c>
      <c r="V2373">
        <f t="shared" si="412"/>
        <v>2372</v>
      </c>
      <c r="W2373" t="str">
        <f t="shared" si="413"/>
        <v/>
      </c>
      <c r="X2373" t="str">
        <f t="shared" si="414"/>
        <v/>
      </c>
      <c r="Y2373" t="str">
        <f t="shared" si="415"/>
        <v/>
      </c>
      <c r="Z2373" t="str">
        <f t="shared" si="416"/>
        <v/>
      </c>
      <c r="AA2373" t="str">
        <f t="shared" si="417"/>
        <v/>
      </c>
      <c r="AB2373" t="str">
        <f t="shared" si="418"/>
        <v/>
      </c>
    </row>
    <row r="2374" spans="1:28" x14ac:dyDescent="0.45">
      <c r="A2374" t="s">
        <v>2052</v>
      </c>
      <c r="B2374" t="s">
        <v>2052</v>
      </c>
      <c r="C2374" t="s">
        <v>4424</v>
      </c>
      <c r="D2374" t="s">
        <v>4425</v>
      </c>
      <c r="E2374">
        <v>16039</v>
      </c>
      <c r="F2374" t="s">
        <v>3653</v>
      </c>
      <c r="G2374">
        <v>43.132800000000003</v>
      </c>
      <c r="H2374">
        <v>-115.6965</v>
      </c>
      <c r="I2374">
        <v>16105</v>
      </c>
      <c r="J2374">
        <v>13840</v>
      </c>
      <c r="K2374">
        <f t="shared" si="408"/>
        <v>9.5353182291716614</v>
      </c>
      <c r="L2374">
        <v>877</v>
      </c>
      <c r="M2374" t="s">
        <v>19</v>
      </c>
      <c r="N2374" t="b">
        <v>1</v>
      </c>
      <c r="O2374" t="s">
        <v>4427</v>
      </c>
      <c r="P2374">
        <v>83647</v>
      </c>
      <c r="Q2374">
        <v>1840020017</v>
      </c>
      <c r="R2374" t="str">
        <f t="shared" si="409"/>
        <v>small</v>
      </c>
      <c r="S2374">
        <f t="shared" si="410"/>
        <v>1</v>
      </c>
      <c r="T2374">
        <v>2373</v>
      </c>
      <c r="U2374">
        <f t="shared" si="411"/>
        <v>9.5353182291716614</v>
      </c>
      <c r="V2374">
        <f t="shared" si="412"/>
        <v>2373</v>
      </c>
      <c r="W2374" t="str">
        <f t="shared" si="413"/>
        <v/>
      </c>
      <c r="X2374" t="str">
        <f t="shared" si="414"/>
        <v/>
      </c>
      <c r="Y2374" t="str">
        <f t="shared" si="415"/>
        <v/>
      </c>
      <c r="Z2374" t="str">
        <f t="shared" si="416"/>
        <v/>
      </c>
      <c r="AA2374" t="str">
        <f t="shared" si="417"/>
        <v/>
      </c>
      <c r="AB2374" t="str">
        <f t="shared" si="418"/>
        <v/>
      </c>
    </row>
    <row r="2375" spans="1:28" x14ac:dyDescent="0.45">
      <c r="A2375" t="s">
        <v>2388</v>
      </c>
      <c r="B2375" t="s">
        <v>2388</v>
      </c>
      <c r="C2375" t="s">
        <v>2310</v>
      </c>
      <c r="D2375" t="s">
        <v>2311</v>
      </c>
      <c r="E2375">
        <v>37089</v>
      </c>
      <c r="F2375" t="s">
        <v>926</v>
      </c>
      <c r="G2375">
        <v>35.323900000000002</v>
      </c>
      <c r="H2375">
        <v>-82.457899999999995</v>
      </c>
      <c r="I2375">
        <v>13840</v>
      </c>
      <c r="J2375">
        <v>13840</v>
      </c>
      <c r="K2375">
        <f t="shared" si="408"/>
        <v>9.5353182291716614</v>
      </c>
      <c r="L2375">
        <v>749</v>
      </c>
      <c r="M2375" t="s">
        <v>19</v>
      </c>
      <c r="N2375" t="b">
        <v>1</v>
      </c>
      <c r="O2375" t="s">
        <v>330</v>
      </c>
      <c r="P2375" t="s">
        <v>2389</v>
      </c>
      <c r="Q2375">
        <v>1840014561</v>
      </c>
      <c r="R2375" t="str">
        <f t="shared" si="409"/>
        <v>small</v>
      </c>
      <c r="S2375">
        <f t="shared" si="410"/>
        <v>1</v>
      </c>
      <c r="T2375">
        <v>2374</v>
      </c>
      <c r="U2375">
        <f t="shared" si="411"/>
        <v>9.5353182291716614</v>
      </c>
      <c r="V2375">
        <f t="shared" si="412"/>
        <v>2374</v>
      </c>
      <c r="W2375" t="str">
        <f t="shared" si="413"/>
        <v/>
      </c>
      <c r="X2375" t="str">
        <f t="shared" si="414"/>
        <v/>
      </c>
      <c r="Y2375" t="str">
        <f t="shared" si="415"/>
        <v/>
      </c>
      <c r="Z2375" t="str">
        <f t="shared" si="416"/>
        <v/>
      </c>
      <c r="AA2375" t="str">
        <f t="shared" si="417"/>
        <v/>
      </c>
      <c r="AB2375" t="str">
        <f t="shared" si="418"/>
        <v/>
      </c>
    </row>
    <row r="2376" spans="1:28" x14ac:dyDescent="0.45">
      <c r="A2376" t="s">
        <v>180</v>
      </c>
      <c r="B2376" t="s">
        <v>180</v>
      </c>
      <c r="C2376" t="s">
        <v>2854</v>
      </c>
      <c r="D2376" t="s">
        <v>2855</v>
      </c>
      <c r="E2376">
        <v>42071</v>
      </c>
      <c r="F2376" t="s">
        <v>362</v>
      </c>
      <c r="G2376">
        <v>40.181100000000001</v>
      </c>
      <c r="H2376">
        <v>-76.181200000000004</v>
      </c>
      <c r="I2376">
        <v>13833</v>
      </c>
      <c r="J2376">
        <v>13833</v>
      </c>
      <c r="K2376">
        <f t="shared" si="408"/>
        <v>9.5348123208748152</v>
      </c>
      <c r="L2376">
        <v>1562</v>
      </c>
      <c r="M2376" t="s">
        <v>19</v>
      </c>
      <c r="N2376" t="b">
        <v>1</v>
      </c>
      <c r="O2376" t="s">
        <v>330</v>
      </c>
      <c r="P2376" t="s">
        <v>2923</v>
      </c>
      <c r="Q2376">
        <v>1840003717</v>
      </c>
      <c r="R2376" t="str">
        <f t="shared" si="409"/>
        <v>small</v>
      </c>
      <c r="S2376">
        <f t="shared" si="410"/>
        <v>1</v>
      </c>
      <c r="T2376">
        <v>2375</v>
      </c>
      <c r="U2376">
        <f t="shared" si="411"/>
        <v>9.5348123208748152</v>
      </c>
      <c r="V2376">
        <f t="shared" si="412"/>
        <v>2375</v>
      </c>
      <c r="W2376" t="str">
        <f t="shared" si="413"/>
        <v/>
      </c>
      <c r="X2376" t="str">
        <f t="shared" si="414"/>
        <v/>
      </c>
      <c r="Y2376" t="str">
        <f t="shared" si="415"/>
        <v/>
      </c>
      <c r="Z2376" t="str">
        <f t="shared" si="416"/>
        <v/>
      </c>
      <c r="AA2376" t="str">
        <f t="shared" si="417"/>
        <v/>
      </c>
      <c r="AB2376" t="str">
        <f t="shared" si="418"/>
        <v/>
      </c>
    </row>
    <row r="2377" spans="1:28" x14ac:dyDescent="0.45">
      <c r="A2377" t="s">
        <v>1593</v>
      </c>
      <c r="B2377" t="s">
        <v>1593</v>
      </c>
      <c r="C2377" t="s">
        <v>1679</v>
      </c>
      <c r="D2377" t="s">
        <v>1680</v>
      </c>
      <c r="E2377">
        <v>48215</v>
      </c>
      <c r="F2377" t="s">
        <v>1593</v>
      </c>
      <c r="G2377">
        <v>26.108000000000001</v>
      </c>
      <c r="H2377">
        <v>-98.248099999999994</v>
      </c>
      <c r="I2377">
        <v>13831</v>
      </c>
      <c r="J2377">
        <v>13831</v>
      </c>
      <c r="K2377">
        <f t="shared" si="408"/>
        <v>9.5346677286247079</v>
      </c>
      <c r="L2377">
        <v>722</v>
      </c>
      <c r="M2377" t="s">
        <v>19</v>
      </c>
      <c r="N2377" t="b">
        <v>1</v>
      </c>
      <c r="O2377" t="s">
        <v>596</v>
      </c>
      <c r="P2377">
        <v>78557</v>
      </c>
      <c r="Q2377">
        <v>1840021023</v>
      </c>
      <c r="R2377" t="str">
        <f t="shared" si="409"/>
        <v>small</v>
      </c>
      <c r="S2377">
        <f t="shared" si="410"/>
        <v>1</v>
      </c>
      <c r="T2377">
        <v>2376</v>
      </c>
      <c r="U2377">
        <f t="shared" si="411"/>
        <v>9.5346677286247079</v>
      </c>
      <c r="V2377">
        <f t="shared" si="412"/>
        <v>2376</v>
      </c>
      <c r="W2377" t="str">
        <f t="shared" si="413"/>
        <v/>
      </c>
      <c r="X2377" t="str">
        <f t="shared" si="414"/>
        <v/>
      </c>
      <c r="Y2377" t="str">
        <f t="shared" si="415"/>
        <v/>
      </c>
      <c r="Z2377" t="str">
        <f t="shared" si="416"/>
        <v/>
      </c>
      <c r="AA2377" t="str">
        <f t="shared" si="417"/>
        <v/>
      </c>
      <c r="AB2377" t="str">
        <f t="shared" si="418"/>
        <v/>
      </c>
    </row>
    <row r="2378" spans="1:28" x14ac:dyDescent="0.45">
      <c r="A2378" t="s">
        <v>3658</v>
      </c>
      <c r="B2378" t="s">
        <v>3658</v>
      </c>
      <c r="C2378" t="s">
        <v>3626</v>
      </c>
      <c r="D2378" t="s">
        <v>3627</v>
      </c>
      <c r="E2378">
        <v>1033</v>
      </c>
      <c r="F2378" t="s">
        <v>46</v>
      </c>
      <c r="G2378">
        <v>34.742600000000003</v>
      </c>
      <c r="H2378">
        <v>-87.633600000000001</v>
      </c>
      <c r="I2378">
        <v>13831</v>
      </c>
      <c r="J2378">
        <v>13831</v>
      </c>
      <c r="K2378">
        <f t="shared" si="408"/>
        <v>9.5346677286247079</v>
      </c>
      <c r="L2378">
        <v>343</v>
      </c>
      <c r="M2378" t="s">
        <v>19</v>
      </c>
      <c r="N2378" t="b">
        <v>1</v>
      </c>
      <c r="O2378" t="s">
        <v>596</v>
      </c>
      <c r="P2378" t="s">
        <v>3659</v>
      </c>
      <c r="Q2378">
        <v>1840014657</v>
      </c>
      <c r="R2378" t="str">
        <f t="shared" si="409"/>
        <v>small</v>
      </c>
      <c r="S2378">
        <f t="shared" si="410"/>
        <v>1</v>
      </c>
      <c r="T2378">
        <v>2377</v>
      </c>
      <c r="U2378">
        <f t="shared" si="411"/>
        <v>9.5346677286247079</v>
      </c>
      <c r="V2378">
        <f t="shared" si="412"/>
        <v>2377</v>
      </c>
      <c r="W2378" t="str">
        <f t="shared" si="413"/>
        <v/>
      </c>
      <c r="X2378" t="str">
        <f t="shared" si="414"/>
        <v/>
      </c>
      <c r="Y2378" t="str">
        <f t="shared" si="415"/>
        <v/>
      </c>
      <c r="Z2378" t="str">
        <f t="shared" si="416"/>
        <v/>
      </c>
      <c r="AA2378" t="str">
        <f t="shared" si="417"/>
        <v/>
      </c>
      <c r="AB2378" t="str">
        <f t="shared" si="418"/>
        <v/>
      </c>
    </row>
    <row r="2379" spans="1:28" x14ac:dyDescent="0.45">
      <c r="A2379" t="s">
        <v>1257</v>
      </c>
      <c r="B2379" t="s">
        <v>1257</v>
      </c>
      <c r="C2379" t="s">
        <v>966</v>
      </c>
      <c r="D2379" t="s">
        <v>967</v>
      </c>
      <c r="E2379">
        <v>12069</v>
      </c>
      <c r="F2379" t="s">
        <v>999</v>
      </c>
      <c r="G2379">
        <v>28.814299999999999</v>
      </c>
      <c r="H2379">
        <v>-81.634399999999999</v>
      </c>
      <c r="I2379">
        <v>13818</v>
      </c>
      <c r="J2379">
        <v>13818</v>
      </c>
      <c r="K2379">
        <f t="shared" si="408"/>
        <v>9.5337273690487407</v>
      </c>
      <c r="L2379">
        <v>664</v>
      </c>
      <c r="M2379" t="s">
        <v>19</v>
      </c>
      <c r="N2379" t="b">
        <v>1</v>
      </c>
      <c r="O2379" t="s">
        <v>330</v>
      </c>
      <c r="P2379" t="s">
        <v>1258</v>
      </c>
      <c r="Q2379">
        <v>1840015082</v>
      </c>
      <c r="R2379" t="str">
        <f t="shared" si="409"/>
        <v>small</v>
      </c>
      <c r="S2379">
        <f t="shared" si="410"/>
        <v>1</v>
      </c>
      <c r="T2379">
        <v>2378</v>
      </c>
      <c r="U2379">
        <f t="shared" si="411"/>
        <v>9.5337273690487407</v>
      </c>
      <c r="V2379">
        <f t="shared" si="412"/>
        <v>2378</v>
      </c>
      <c r="W2379" t="str">
        <f t="shared" si="413"/>
        <v/>
      </c>
      <c r="X2379" t="str">
        <f t="shared" si="414"/>
        <v/>
      </c>
      <c r="Y2379" t="str">
        <f t="shared" si="415"/>
        <v/>
      </c>
      <c r="Z2379" t="str">
        <f t="shared" si="416"/>
        <v/>
      </c>
      <c r="AA2379" t="str">
        <f t="shared" si="417"/>
        <v/>
      </c>
      <c r="AB2379" t="str">
        <f t="shared" si="418"/>
        <v/>
      </c>
    </row>
    <row r="2380" spans="1:28" x14ac:dyDescent="0.45">
      <c r="A2380" t="s">
        <v>3861</v>
      </c>
      <c r="B2380" t="s">
        <v>3861</v>
      </c>
      <c r="C2380" t="s">
        <v>3789</v>
      </c>
      <c r="D2380" t="s">
        <v>3790</v>
      </c>
      <c r="E2380">
        <v>17043</v>
      </c>
      <c r="F2380" t="s">
        <v>3803</v>
      </c>
      <c r="G2380">
        <v>41.966500000000003</v>
      </c>
      <c r="H2380">
        <v>-87.980800000000002</v>
      </c>
      <c r="I2380">
        <v>13813</v>
      </c>
      <c r="J2380">
        <v>13813</v>
      </c>
      <c r="K2380">
        <f t="shared" si="408"/>
        <v>9.5333654566999595</v>
      </c>
      <c r="L2380">
        <v>1128</v>
      </c>
      <c r="M2380" t="s">
        <v>19</v>
      </c>
      <c r="N2380" t="b">
        <v>1</v>
      </c>
      <c r="O2380" t="s">
        <v>596</v>
      </c>
      <c r="P2380">
        <v>60191</v>
      </c>
      <c r="Q2380">
        <v>1840010167</v>
      </c>
      <c r="R2380" t="str">
        <f t="shared" si="409"/>
        <v>small</v>
      </c>
      <c r="S2380">
        <f t="shared" si="410"/>
        <v>1</v>
      </c>
      <c r="T2380">
        <v>2379</v>
      </c>
      <c r="U2380">
        <f t="shared" si="411"/>
        <v>9.5333654566999595</v>
      </c>
      <c r="V2380">
        <f t="shared" si="412"/>
        <v>2379</v>
      </c>
      <c r="W2380" t="str">
        <f t="shared" si="413"/>
        <v/>
      </c>
      <c r="X2380" t="str">
        <f t="shared" si="414"/>
        <v/>
      </c>
      <c r="Y2380" t="str">
        <f t="shared" si="415"/>
        <v/>
      </c>
      <c r="Z2380" t="str">
        <f t="shared" si="416"/>
        <v/>
      </c>
      <c r="AA2380" t="str">
        <f t="shared" si="417"/>
        <v/>
      </c>
      <c r="AB2380" t="str">
        <f t="shared" si="418"/>
        <v/>
      </c>
    </row>
    <row r="2381" spans="1:28" x14ac:dyDescent="0.45">
      <c r="A2381" t="s">
        <v>409</v>
      </c>
      <c r="B2381" t="s">
        <v>409</v>
      </c>
      <c r="C2381" t="s">
        <v>1442</v>
      </c>
      <c r="D2381" t="s">
        <v>1443</v>
      </c>
      <c r="E2381">
        <v>34023</v>
      </c>
      <c r="F2381" t="s">
        <v>409</v>
      </c>
      <c r="G2381">
        <v>40.574399999999997</v>
      </c>
      <c r="H2381">
        <v>-74.501099999999994</v>
      </c>
      <c r="I2381">
        <v>13812</v>
      </c>
      <c r="J2381">
        <v>13812</v>
      </c>
      <c r="K2381">
        <f t="shared" si="408"/>
        <v>9.5332930585098836</v>
      </c>
      <c r="L2381">
        <v>1516</v>
      </c>
      <c r="M2381" t="s">
        <v>19</v>
      </c>
      <c r="N2381" t="b">
        <v>1</v>
      </c>
      <c r="O2381" t="s">
        <v>330</v>
      </c>
      <c r="P2381">
        <v>8846</v>
      </c>
      <c r="Q2381">
        <v>1840001337</v>
      </c>
      <c r="R2381" t="str">
        <f t="shared" si="409"/>
        <v>small</v>
      </c>
      <c r="S2381">
        <f t="shared" si="410"/>
        <v>1</v>
      </c>
      <c r="T2381">
        <v>2380</v>
      </c>
      <c r="U2381">
        <f t="shared" si="411"/>
        <v>9.5332930585098836</v>
      </c>
      <c r="V2381">
        <f t="shared" si="412"/>
        <v>2380</v>
      </c>
      <c r="W2381" t="str">
        <f t="shared" si="413"/>
        <v/>
      </c>
      <c r="X2381" t="str">
        <f t="shared" si="414"/>
        <v/>
      </c>
      <c r="Y2381" t="str">
        <f t="shared" si="415"/>
        <v/>
      </c>
      <c r="Z2381" t="str">
        <f t="shared" si="416"/>
        <v/>
      </c>
      <c r="AA2381" t="str">
        <f t="shared" si="417"/>
        <v/>
      </c>
      <c r="AB2381" t="str">
        <f t="shared" si="418"/>
        <v/>
      </c>
    </row>
    <row r="2382" spans="1:28" x14ac:dyDescent="0.45">
      <c r="A2382" t="s">
        <v>2792</v>
      </c>
      <c r="B2382" t="s">
        <v>2792</v>
      </c>
      <c r="C2382" t="s">
        <v>2703</v>
      </c>
      <c r="D2382" t="s">
        <v>2129</v>
      </c>
      <c r="E2382">
        <v>36009</v>
      </c>
      <c r="F2382" t="s">
        <v>2704</v>
      </c>
      <c r="G2382">
        <v>42.081899999999997</v>
      </c>
      <c r="H2382">
        <v>-78.432100000000005</v>
      </c>
      <c r="I2382">
        <v>21307</v>
      </c>
      <c r="J2382">
        <v>13794</v>
      </c>
      <c r="K2382">
        <f t="shared" si="408"/>
        <v>9.5319889939912361</v>
      </c>
      <c r="L2382">
        <v>901</v>
      </c>
      <c r="M2382" t="s">
        <v>19</v>
      </c>
      <c r="N2382" t="b">
        <v>1</v>
      </c>
      <c r="O2382" t="s">
        <v>330</v>
      </c>
      <c r="P2382">
        <v>14760</v>
      </c>
      <c r="Q2382">
        <v>1840000452</v>
      </c>
      <c r="R2382" t="str">
        <f t="shared" si="409"/>
        <v>small</v>
      </c>
      <c r="S2382">
        <f t="shared" si="410"/>
        <v>1</v>
      </c>
      <c r="T2382">
        <v>2381</v>
      </c>
      <c r="U2382">
        <f t="shared" si="411"/>
        <v>9.5319889939912361</v>
      </c>
      <c r="V2382">
        <f t="shared" si="412"/>
        <v>2381</v>
      </c>
      <c r="W2382" t="str">
        <f t="shared" si="413"/>
        <v/>
      </c>
      <c r="X2382" t="str">
        <f t="shared" si="414"/>
        <v/>
      </c>
      <c r="Y2382" t="str">
        <f t="shared" si="415"/>
        <v/>
      </c>
      <c r="Z2382" t="str">
        <f t="shared" si="416"/>
        <v/>
      </c>
      <c r="AA2382" t="str">
        <f t="shared" si="417"/>
        <v/>
      </c>
      <c r="AB2382" t="str">
        <f t="shared" si="418"/>
        <v/>
      </c>
    </row>
    <row r="2383" spans="1:28" x14ac:dyDescent="0.45">
      <c r="A2383" t="s">
        <v>3693</v>
      </c>
      <c r="B2383" t="s">
        <v>3693</v>
      </c>
      <c r="C2383" t="s">
        <v>3626</v>
      </c>
      <c r="D2383" t="s">
        <v>3627</v>
      </c>
      <c r="E2383">
        <v>1115</v>
      </c>
      <c r="F2383" t="s">
        <v>3637</v>
      </c>
      <c r="G2383">
        <v>33.560899999999997</v>
      </c>
      <c r="H2383">
        <v>-86.266900000000007</v>
      </c>
      <c r="I2383">
        <v>12055</v>
      </c>
      <c r="J2383">
        <v>13794</v>
      </c>
      <c r="K2383">
        <f t="shared" si="408"/>
        <v>9.5319889939912361</v>
      </c>
      <c r="L2383">
        <v>214</v>
      </c>
      <c r="M2383" t="s">
        <v>19</v>
      </c>
      <c r="N2383" t="b">
        <v>1</v>
      </c>
      <c r="O2383" t="s">
        <v>596</v>
      </c>
      <c r="P2383" t="s">
        <v>3694</v>
      </c>
      <c r="Q2383">
        <v>1840014771</v>
      </c>
      <c r="R2383" t="str">
        <f t="shared" si="409"/>
        <v>small</v>
      </c>
      <c r="S2383">
        <f t="shared" si="410"/>
        <v>1</v>
      </c>
      <c r="T2383">
        <v>2382</v>
      </c>
      <c r="U2383">
        <f t="shared" si="411"/>
        <v>9.5319889939912361</v>
      </c>
      <c r="V2383">
        <f t="shared" si="412"/>
        <v>2382</v>
      </c>
      <c r="W2383" t="str">
        <f t="shared" si="413"/>
        <v/>
      </c>
      <c r="X2383" t="str">
        <f t="shared" si="414"/>
        <v/>
      </c>
      <c r="Y2383" t="str">
        <f t="shared" si="415"/>
        <v/>
      </c>
      <c r="Z2383" t="str">
        <f t="shared" si="416"/>
        <v/>
      </c>
      <c r="AA2383" t="str">
        <f t="shared" si="417"/>
        <v/>
      </c>
      <c r="AB2383" t="str">
        <f t="shared" si="418"/>
        <v/>
      </c>
    </row>
    <row r="2384" spans="1:28" x14ac:dyDescent="0.45">
      <c r="A2384" t="s">
        <v>1964</v>
      </c>
      <c r="B2384" t="s">
        <v>1964</v>
      </c>
      <c r="C2384" t="s">
        <v>3626</v>
      </c>
      <c r="D2384" t="s">
        <v>3627</v>
      </c>
      <c r="E2384">
        <v>1073</v>
      </c>
      <c r="F2384" t="s">
        <v>60</v>
      </c>
      <c r="G2384">
        <v>33.667700000000004</v>
      </c>
      <c r="H2384">
        <v>-86.806899999999999</v>
      </c>
      <c r="I2384">
        <v>13783</v>
      </c>
      <c r="J2384">
        <v>13783</v>
      </c>
      <c r="K2384">
        <f t="shared" si="408"/>
        <v>9.531191227694439</v>
      </c>
      <c r="L2384">
        <v>232</v>
      </c>
      <c r="M2384" t="s">
        <v>19</v>
      </c>
      <c r="N2384" t="b">
        <v>1</v>
      </c>
      <c r="O2384" t="s">
        <v>596</v>
      </c>
      <c r="P2384" t="s">
        <v>3707</v>
      </c>
      <c r="Q2384">
        <v>1840002820</v>
      </c>
      <c r="R2384" t="str">
        <f t="shared" si="409"/>
        <v>small</v>
      </c>
      <c r="S2384">
        <f t="shared" si="410"/>
        <v>1</v>
      </c>
      <c r="T2384">
        <v>2383</v>
      </c>
      <c r="U2384">
        <f t="shared" si="411"/>
        <v>9.531191227694439</v>
      </c>
      <c r="V2384">
        <f t="shared" si="412"/>
        <v>2383</v>
      </c>
      <c r="W2384" t="str">
        <f t="shared" si="413"/>
        <v/>
      </c>
      <c r="X2384" t="str">
        <f t="shared" si="414"/>
        <v/>
      </c>
      <c r="Y2384" t="str">
        <f t="shared" si="415"/>
        <v/>
      </c>
      <c r="Z2384" t="str">
        <f t="shared" si="416"/>
        <v/>
      </c>
      <c r="AA2384" t="str">
        <f t="shared" si="417"/>
        <v/>
      </c>
      <c r="AB2384" t="str">
        <f t="shared" si="418"/>
        <v/>
      </c>
    </row>
    <row r="2385" spans="1:28" x14ac:dyDescent="0.45">
      <c r="A2385" t="s">
        <v>2427</v>
      </c>
      <c r="B2385" t="s">
        <v>2427</v>
      </c>
      <c r="C2385" t="s">
        <v>2310</v>
      </c>
      <c r="D2385" t="s">
        <v>2311</v>
      </c>
      <c r="E2385">
        <v>37125</v>
      </c>
      <c r="F2385" t="s">
        <v>1809</v>
      </c>
      <c r="G2385">
        <v>35.1922</v>
      </c>
      <c r="H2385">
        <v>-79.404200000000003</v>
      </c>
      <c r="I2385">
        <v>13782</v>
      </c>
      <c r="J2385">
        <v>13782</v>
      </c>
      <c r="K2385">
        <f t="shared" si="408"/>
        <v>9.5311186719171541</v>
      </c>
      <c r="L2385">
        <v>321</v>
      </c>
      <c r="M2385" t="s">
        <v>19</v>
      </c>
      <c r="N2385" t="b">
        <v>1</v>
      </c>
      <c r="O2385" t="s">
        <v>330</v>
      </c>
      <c r="P2385" t="s">
        <v>2428</v>
      </c>
      <c r="Q2385">
        <v>1840017850</v>
      </c>
      <c r="R2385" t="str">
        <f t="shared" si="409"/>
        <v>small</v>
      </c>
      <c r="S2385">
        <f t="shared" si="410"/>
        <v>1</v>
      </c>
      <c r="T2385">
        <v>2384</v>
      </c>
      <c r="U2385">
        <f t="shared" si="411"/>
        <v>9.5311186719171541</v>
      </c>
      <c r="V2385">
        <f t="shared" si="412"/>
        <v>2384</v>
      </c>
      <c r="W2385" t="str">
        <f t="shared" si="413"/>
        <v/>
      </c>
      <c r="X2385" t="str">
        <f t="shared" si="414"/>
        <v/>
      </c>
      <c r="Y2385" t="str">
        <f t="shared" si="415"/>
        <v/>
      </c>
      <c r="Z2385" t="str">
        <f t="shared" si="416"/>
        <v/>
      </c>
      <c r="AA2385" t="str">
        <f t="shared" si="417"/>
        <v/>
      </c>
      <c r="AB2385" t="str">
        <f t="shared" si="418"/>
        <v/>
      </c>
    </row>
    <row r="2386" spans="1:28" x14ac:dyDescent="0.45">
      <c r="A2386" t="s">
        <v>2653</v>
      </c>
      <c r="B2386" t="s">
        <v>2653</v>
      </c>
      <c r="C2386" t="s">
        <v>2592</v>
      </c>
      <c r="D2386" t="s">
        <v>2593</v>
      </c>
      <c r="E2386">
        <v>47177</v>
      </c>
      <c r="F2386" t="s">
        <v>380</v>
      </c>
      <c r="G2386">
        <v>35.685899999999997</v>
      </c>
      <c r="H2386">
        <v>-85.781700000000001</v>
      </c>
      <c r="I2386">
        <v>15561</v>
      </c>
      <c r="J2386">
        <v>13761</v>
      </c>
      <c r="K2386">
        <f t="shared" si="408"/>
        <v>9.5295937832652822</v>
      </c>
      <c r="L2386">
        <v>480</v>
      </c>
      <c r="M2386" t="s">
        <v>19</v>
      </c>
      <c r="N2386" t="b">
        <v>1</v>
      </c>
      <c r="O2386" t="s">
        <v>596</v>
      </c>
      <c r="P2386" t="s">
        <v>2654</v>
      </c>
      <c r="Q2386">
        <v>1840015385</v>
      </c>
      <c r="R2386" t="str">
        <f t="shared" si="409"/>
        <v>small</v>
      </c>
      <c r="S2386">
        <f t="shared" si="410"/>
        <v>1</v>
      </c>
      <c r="T2386">
        <v>2385</v>
      </c>
      <c r="U2386">
        <f t="shared" si="411"/>
        <v>9.5295937832652822</v>
      </c>
      <c r="V2386">
        <f t="shared" si="412"/>
        <v>2385</v>
      </c>
      <c r="W2386" t="str">
        <f t="shared" si="413"/>
        <v/>
      </c>
      <c r="X2386" t="str">
        <f t="shared" si="414"/>
        <v/>
      </c>
      <c r="Y2386" t="str">
        <f t="shared" si="415"/>
        <v/>
      </c>
      <c r="Z2386" t="str">
        <f t="shared" si="416"/>
        <v/>
      </c>
      <c r="AA2386" t="str">
        <f t="shared" si="417"/>
        <v/>
      </c>
      <c r="AB2386" t="str">
        <f t="shared" si="418"/>
        <v/>
      </c>
    </row>
    <row r="2387" spans="1:28" x14ac:dyDescent="0.45">
      <c r="A2387" t="s">
        <v>4653</v>
      </c>
      <c r="B2387" t="s">
        <v>4653</v>
      </c>
      <c r="C2387" t="s">
        <v>4580</v>
      </c>
      <c r="D2387" t="s">
        <v>899</v>
      </c>
      <c r="E2387">
        <v>39061</v>
      </c>
      <c r="F2387" t="s">
        <v>66</v>
      </c>
      <c r="G2387">
        <v>39.282400000000003</v>
      </c>
      <c r="H2387">
        <v>-84.406899999999993</v>
      </c>
      <c r="I2387">
        <v>13761</v>
      </c>
      <c r="J2387">
        <v>13761</v>
      </c>
      <c r="K2387">
        <f t="shared" si="408"/>
        <v>9.5295937832652822</v>
      </c>
      <c r="L2387">
        <v>540</v>
      </c>
      <c r="M2387" t="s">
        <v>19</v>
      </c>
      <c r="N2387" t="b">
        <v>1</v>
      </c>
      <c r="O2387" t="s">
        <v>330</v>
      </c>
      <c r="P2387">
        <v>45241</v>
      </c>
      <c r="Q2387">
        <v>1840001613</v>
      </c>
      <c r="R2387" t="str">
        <f t="shared" si="409"/>
        <v>small</v>
      </c>
      <c r="S2387">
        <f t="shared" si="410"/>
        <v>1</v>
      </c>
      <c r="T2387">
        <v>2386</v>
      </c>
      <c r="U2387">
        <f t="shared" si="411"/>
        <v>9.5295937832652822</v>
      </c>
      <c r="V2387">
        <f t="shared" si="412"/>
        <v>2386</v>
      </c>
      <c r="W2387" t="str">
        <f t="shared" si="413"/>
        <v/>
      </c>
      <c r="X2387" t="str">
        <f t="shared" si="414"/>
        <v/>
      </c>
      <c r="Y2387" t="str">
        <f t="shared" si="415"/>
        <v/>
      </c>
      <c r="Z2387" t="str">
        <f t="shared" si="416"/>
        <v/>
      </c>
      <c r="AA2387" t="str">
        <f t="shared" si="417"/>
        <v/>
      </c>
      <c r="AB2387" t="str">
        <f t="shared" si="418"/>
        <v/>
      </c>
    </row>
    <row r="2388" spans="1:28" x14ac:dyDescent="0.45">
      <c r="A2388" t="s">
        <v>3953</v>
      </c>
      <c r="B2388" t="s">
        <v>3953</v>
      </c>
      <c r="C2388" t="s">
        <v>3789</v>
      </c>
      <c r="D2388" t="s">
        <v>3790</v>
      </c>
      <c r="E2388">
        <v>17097</v>
      </c>
      <c r="F2388" t="s">
        <v>999</v>
      </c>
      <c r="G2388">
        <v>42.274900000000002</v>
      </c>
      <c r="H2388">
        <v>-88.135999999999996</v>
      </c>
      <c r="I2388">
        <v>13758</v>
      </c>
      <c r="J2388">
        <v>13758</v>
      </c>
      <c r="K2388">
        <f t="shared" si="408"/>
        <v>9.5293757520859597</v>
      </c>
      <c r="L2388">
        <v>1040</v>
      </c>
      <c r="M2388" t="s">
        <v>19</v>
      </c>
      <c r="N2388" t="b">
        <v>1</v>
      </c>
      <c r="O2388" t="s">
        <v>596</v>
      </c>
      <c r="P2388">
        <v>60084</v>
      </c>
      <c r="Q2388">
        <v>1840011184</v>
      </c>
      <c r="R2388" t="str">
        <f t="shared" si="409"/>
        <v>small</v>
      </c>
      <c r="S2388">
        <f t="shared" si="410"/>
        <v>1</v>
      </c>
      <c r="T2388">
        <v>2387</v>
      </c>
      <c r="U2388">
        <f t="shared" si="411"/>
        <v>9.5293757520859597</v>
      </c>
      <c r="V2388">
        <f t="shared" si="412"/>
        <v>2387</v>
      </c>
      <c r="W2388" t="str">
        <f t="shared" si="413"/>
        <v/>
      </c>
      <c r="X2388" t="str">
        <f t="shared" si="414"/>
        <v/>
      </c>
      <c r="Y2388" t="str">
        <f t="shared" si="415"/>
        <v/>
      </c>
      <c r="Z2388" t="str">
        <f t="shared" si="416"/>
        <v/>
      </c>
      <c r="AA2388" t="str">
        <f t="shared" si="417"/>
        <v/>
      </c>
      <c r="AB2388" t="str">
        <f t="shared" si="418"/>
        <v/>
      </c>
    </row>
    <row r="2389" spans="1:28" x14ac:dyDescent="0.45">
      <c r="A2389" t="s">
        <v>5031</v>
      </c>
      <c r="B2389" t="s">
        <v>5031</v>
      </c>
      <c r="C2389" t="s">
        <v>4960</v>
      </c>
      <c r="D2389" t="s">
        <v>2504</v>
      </c>
      <c r="E2389">
        <v>26125</v>
      </c>
      <c r="F2389" t="s">
        <v>1369</v>
      </c>
      <c r="G2389">
        <v>42.5244</v>
      </c>
      <c r="H2389">
        <v>-83.534700000000001</v>
      </c>
      <c r="I2389">
        <v>13758</v>
      </c>
      <c r="J2389">
        <v>13758</v>
      </c>
      <c r="K2389">
        <f t="shared" si="408"/>
        <v>9.5293757520859597</v>
      </c>
      <c r="L2389">
        <v>580</v>
      </c>
      <c r="M2389" t="s">
        <v>19</v>
      </c>
      <c r="N2389" t="b">
        <v>1</v>
      </c>
      <c r="O2389" t="s">
        <v>4149</v>
      </c>
      <c r="P2389">
        <v>48393</v>
      </c>
      <c r="Q2389">
        <v>1840000407</v>
      </c>
      <c r="R2389" t="str">
        <f t="shared" si="409"/>
        <v>small</v>
      </c>
      <c r="S2389">
        <f t="shared" si="410"/>
        <v>1</v>
      </c>
      <c r="T2389">
        <v>2388</v>
      </c>
      <c r="U2389">
        <f t="shared" si="411"/>
        <v>9.5293757520859597</v>
      </c>
      <c r="V2389">
        <f t="shared" si="412"/>
        <v>2388</v>
      </c>
      <c r="W2389" t="str">
        <f t="shared" si="413"/>
        <v/>
      </c>
      <c r="X2389" t="str">
        <f t="shared" si="414"/>
        <v/>
      </c>
      <c r="Y2389" t="str">
        <f t="shared" si="415"/>
        <v/>
      </c>
      <c r="Z2389" t="str">
        <f t="shared" si="416"/>
        <v/>
      </c>
      <c r="AA2389" t="str">
        <f t="shared" si="417"/>
        <v/>
      </c>
      <c r="AB2389" t="str">
        <f t="shared" si="418"/>
        <v/>
      </c>
    </row>
    <row r="2390" spans="1:28" x14ac:dyDescent="0.45">
      <c r="A2390" t="s">
        <v>801</v>
      </c>
      <c r="B2390" t="s">
        <v>801</v>
      </c>
      <c r="C2390" t="s">
        <v>2854</v>
      </c>
      <c r="D2390" t="s">
        <v>2855</v>
      </c>
      <c r="E2390">
        <v>42003</v>
      </c>
      <c r="F2390" t="s">
        <v>2856</v>
      </c>
      <c r="G2390">
        <v>40.360199999999999</v>
      </c>
      <c r="H2390">
        <v>-79.989800000000002</v>
      </c>
      <c r="I2390">
        <v>13749</v>
      </c>
      <c r="J2390">
        <v>13749</v>
      </c>
      <c r="K2390">
        <f t="shared" si="408"/>
        <v>9.528721373177234</v>
      </c>
      <c r="L2390">
        <v>1596</v>
      </c>
      <c r="M2390" t="s">
        <v>19</v>
      </c>
      <c r="N2390" t="b">
        <v>1</v>
      </c>
      <c r="O2390" t="s">
        <v>330</v>
      </c>
      <c r="P2390" t="s">
        <v>2904</v>
      </c>
      <c r="Q2390">
        <v>1840001276</v>
      </c>
      <c r="R2390" t="str">
        <f t="shared" si="409"/>
        <v>small</v>
      </c>
      <c r="S2390">
        <f t="shared" si="410"/>
        <v>1</v>
      </c>
      <c r="T2390">
        <v>2389</v>
      </c>
      <c r="U2390">
        <f t="shared" si="411"/>
        <v>9.528721373177234</v>
      </c>
      <c r="V2390">
        <f t="shared" si="412"/>
        <v>2389</v>
      </c>
      <c r="W2390" t="str">
        <f t="shared" si="413"/>
        <v/>
      </c>
      <c r="X2390" t="str">
        <f t="shared" si="414"/>
        <v/>
      </c>
      <c r="Y2390" t="str">
        <f t="shared" si="415"/>
        <v/>
      </c>
      <c r="Z2390" t="str">
        <f t="shared" si="416"/>
        <v/>
      </c>
      <c r="AA2390" t="str">
        <f t="shared" si="417"/>
        <v/>
      </c>
      <c r="AB2390" t="str">
        <f t="shared" si="418"/>
        <v/>
      </c>
    </row>
    <row r="2391" spans="1:28" x14ac:dyDescent="0.45">
      <c r="A2391" t="s">
        <v>789</v>
      </c>
      <c r="B2391" t="s">
        <v>789</v>
      </c>
      <c r="C2391" t="s">
        <v>2592</v>
      </c>
      <c r="D2391" t="s">
        <v>2593</v>
      </c>
      <c r="E2391">
        <v>47107</v>
      </c>
      <c r="F2391" t="s">
        <v>2622</v>
      </c>
      <c r="G2391">
        <v>35.457299999999996</v>
      </c>
      <c r="H2391">
        <v>-84.604200000000006</v>
      </c>
      <c r="I2391">
        <v>16328</v>
      </c>
      <c r="J2391">
        <v>13748</v>
      </c>
      <c r="K2391">
        <f t="shared" si="408"/>
        <v>9.5286486379697237</v>
      </c>
      <c r="L2391">
        <v>341</v>
      </c>
      <c r="M2391" t="s">
        <v>19</v>
      </c>
      <c r="N2391" t="b">
        <v>1</v>
      </c>
      <c r="O2391" t="s">
        <v>330</v>
      </c>
      <c r="P2391" t="s">
        <v>2680</v>
      </c>
      <c r="Q2391">
        <v>1840013429</v>
      </c>
      <c r="R2391" t="str">
        <f t="shared" si="409"/>
        <v>small</v>
      </c>
      <c r="S2391">
        <f t="shared" si="410"/>
        <v>1</v>
      </c>
      <c r="T2391">
        <v>2390</v>
      </c>
      <c r="U2391">
        <f t="shared" si="411"/>
        <v>9.5286486379697237</v>
      </c>
      <c r="V2391">
        <f t="shared" si="412"/>
        <v>2390</v>
      </c>
      <c r="W2391" t="str">
        <f t="shared" si="413"/>
        <v/>
      </c>
      <c r="X2391" t="str">
        <f t="shared" si="414"/>
        <v/>
      </c>
      <c r="Y2391" t="str">
        <f t="shared" si="415"/>
        <v/>
      </c>
      <c r="Z2391" t="str">
        <f t="shared" si="416"/>
        <v/>
      </c>
      <c r="AA2391" t="str">
        <f t="shared" si="417"/>
        <v/>
      </c>
      <c r="AB2391" t="str">
        <f t="shared" si="418"/>
        <v/>
      </c>
    </row>
    <row r="2392" spans="1:28" x14ac:dyDescent="0.45">
      <c r="A2392" t="s">
        <v>2006</v>
      </c>
      <c r="B2392" t="s">
        <v>2006</v>
      </c>
      <c r="C2392" t="s">
        <v>2854</v>
      </c>
      <c r="D2392" t="s">
        <v>2855</v>
      </c>
      <c r="E2392">
        <v>42107</v>
      </c>
      <c r="F2392" t="s">
        <v>2858</v>
      </c>
      <c r="G2392">
        <v>40.6798</v>
      </c>
      <c r="H2392">
        <v>-76.209199999999996</v>
      </c>
      <c r="I2392">
        <v>41479</v>
      </c>
      <c r="J2392">
        <v>13738</v>
      </c>
      <c r="K2392">
        <f t="shared" si="408"/>
        <v>9.5279209947738277</v>
      </c>
      <c r="L2392">
        <v>1273</v>
      </c>
      <c r="M2392" t="s">
        <v>19</v>
      </c>
      <c r="N2392" t="b">
        <v>1</v>
      </c>
      <c r="O2392" t="s">
        <v>330</v>
      </c>
      <c r="P2392">
        <v>17901</v>
      </c>
      <c r="Q2392">
        <v>1840002775</v>
      </c>
      <c r="R2392" t="str">
        <f t="shared" si="409"/>
        <v>small</v>
      </c>
      <c r="S2392">
        <f t="shared" si="410"/>
        <v>1</v>
      </c>
      <c r="T2392">
        <v>2391</v>
      </c>
      <c r="U2392">
        <f t="shared" si="411"/>
        <v>9.5279209947738277</v>
      </c>
      <c r="V2392">
        <f t="shared" si="412"/>
        <v>2391</v>
      </c>
      <c r="W2392" t="str">
        <f t="shared" si="413"/>
        <v/>
      </c>
      <c r="X2392" t="str">
        <f t="shared" si="414"/>
        <v/>
      </c>
      <c r="Y2392" t="str">
        <f t="shared" si="415"/>
        <v/>
      </c>
      <c r="Z2392" t="str">
        <f t="shared" si="416"/>
        <v/>
      </c>
      <c r="AA2392" t="str">
        <f t="shared" si="417"/>
        <v/>
      </c>
      <c r="AB2392" t="str">
        <f t="shared" si="418"/>
        <v/>
      </c>
    </row>
    <row r="2393" spans="1:28" x14ac:dyDescent="0.45">
      <c r="A2393" t="s">
        <v>5019</v>
      </c>
      <c r="B2393" t="s">
        <v>5019</v>
      </c>
      <c r="C2393" t="s">
        <v>4960</v>
      </c>
      <c r="D2393" t="s">
        <v>2504</v>
      </c>
      <c r="E2393">
        <v>26163</v>
      </c>
      <c r="F2393" t="s">
        <v>875</v>
      </c>
      <c r="G2393">
        <v>42.439</v>
      </c>
      <c r="H2393">
        <v>-82.929400000000001</v>
      </c>
      <c r="I2393">
        <v>13730</v>
      </c>
      <c r="J2393">
        <v>13730</v>
      </c>
      <c r="K2393">
        <f t="shared" si="408"/>
        <v>9.5273384987620169</v>
      </c>
      <c r="L2393">
        <v>2031</v>
      </c>
      <c r="M2393" t="s">
        <v>19</v>
      </c>
      <c r="N2393" t="b">
        <v>1</v>
      </c>
      <c r="O2393" t="s">
        <v>4149</v>
      </c>
      <c r="P2393">
        <v>48225</v>
      </c>
      <c r="Q2393">
        <v>1840003981</v>
      </c>
      <c r="R2393" t="str">
        <f t="shared" si="409"/>
        <v>small</v>
      </c>
      <c r="S2393">
        <f t="shared" si="410"/>
        <v>1</v>
      </c>
      <c r="T2393">
        <v>2392</v>
      </c>
      <c r="U2393">
        <f t="shared" si="411"/>
        <v>9.5273384987620169</v>
      </c>
      <c r="V2393">
        <f t="shared" si="412"/>
        <v>2392</v>
      </c>
      <c r="W2393" t="str">
        <f t="shared" si="413"/>
        <v/>
      </c>
      <c r="X2393" t="str">
        <f t="shared" si="414"/>
        <v/>
      </c>
      <c r="Y2393" t="str">
        <f t="shared" si="415"/>
        <v/>
      </c>
      <c r="Z2393" t="str">
        <f t="shared" si="416"/>
        <v/>
      </c>
      <c r="AA2393" t="str">
        <f t="shared" si="417"/>
        <v/>
      </c>
      <c r="AB2393" t="str">
        <f t="shared" si="418"/>
        <v/>
      </c>
    </row>
    <row r="2394" spans="1:28" x14ac:dyDescent="0.45">
      <c r="A2394" t="s">
        <v>190</v>
      </c>
      <c r="B2394" t="s">
        <v>190</v>
      </c>
      <c r="C2394" t="s">
        <v>2310</v>
      </c>
      <c r="D2394" t="s">
        <v>2311</v>
      </c>
      <c r="E2394">
        <v>37067</v>
      </c>
      <c r="F2394" t="s">
        <v>2325</v>
      </c>
      <c r="G2394">
        <v>36.102899999999998</v>
      </c>
      <c r="H2394">
        <v>-80.416700000000006</v>
      </c>
      <c r="I2394">
        <v>13710</v>
      </c>
      <c r="J2394">
        <v>13710</v>
      </c>
      <c r="K2394">
        <f t="shared" si="408"/>
        <v>9.5258807725563592</v>
      </c>
      <c r="L2394">
        <v>372</v>
      </c>
      <c r="M2394" t="s">
        <v>19</v>
      </c>
      <c r="N2394" t="b">
        <v>1</v>
      </c>
      <c r="O2394" t="s">
        <v>330</v>
      </c>
      <c r="P2394" t="s">
        <v>2476</v>
      </c>
      <c r="Q2394">
        <v>1840016124</v>
      </c>
      <c r="R2394" t="str">
        <f t="shared" si="409"/>
        <v>small</v>
      </c>
      <c r="S2394">
        <f t="shared" si="410"/>
        <v>1</v>
      </c>
      <c r="T2394">
        <v>2393</v>
      </c>
      <c r="U2394">
        <f t="shared" si="411"/>
        <v>9.5258807725563592</v>
      </c>
      <c r="V2394">
        <f t="shared" si="412"/>
        <v>2393</v>
      </c>
      <c r="W2394" t="str">
        <f t="shared" si="413"/>
        <v/>
      </c>
      <c r="X2394" t="str">
        <f t="shared" si="414"/>
        <v/>
      </c>
      <c r="Y2394" t="str">
        <f t="shared" si="415"/>
        <v/>
      </c>
      <c r="Z2394" t="str">
        <f t="shared" si="416"/>
        <v/>
      </c>
      <c r="AA2394" t="str">
        <f t="shared" si="417"/>
        <v/>
      </c>
      <c r="AB2394" t="str">
        <f t="shared" si="418"/>
        <v/>
      </c>
    </row>
    <row r="2395" spans="1:28" x14ac:dyDescent="0.45">
      <c r="A2395" t="s">
        <v>3485</v>
      </c>
      <c r="B2395" t="s">
        <v>3485</v>
      </c>
      <c r="C2395" t="s">
        <v>2998</v>
      </c>
      <c r="D2395" t="s">
        <v>2957</v>
      </c>
      <c r="E2395">
        <v>6029</v>
      </c>
      <c r="F2395" t="s">
        <v>3030</v>
      </c>
      <c r="G2395">
        <v>35.157800000000002</v>
      </c>
      <c r="H2395">
        <v>-117.872</v>
      </c>
      <c r="I2395">
        <v>10589</v>
      </c>
      <c r="J2395">
        <v>13707</v>
      </c>
      <c r="K2395">
        <f t="shared" si="408"/>
        <v>9.5256619302313812</v>
      </c>
      <c r="L2395">
        <v>26</v>
      </c>
      <c r="M2395" t="s">
        <v>19</v>
      </c>
      <c r="N2395" t="b">
        <v>1</v>
      </c>
      <c r="O2395" t="s">
        <v>20</v>
      </c>
      <c r="P2395" t="s">
        <v>3486</v>
      </c>
      <c r="Q2395">
        <v>1840019149</v>
      </c>
      <c r="R2395" t="str">
        <f t="shared" si="409"/>
        <v>small</v>
      </c>
      <c r="S2395">
        <f t="shared" si="410"/>
        <v>1</v>
      </c>
      <c r="T2395">
        <v>2394</v>
      </c>
      <c r="U2395">
        <f t="shared" si="411"/>
        <v>9.5256619302313812</v>
      </c>
      <c r="V2395">
        <f t="shared" si="412"/>
        <v>2394</v>
      </c>
      <c r="W2395" t="str">
        <f t="shared" si="413"/>
        <v/>
      </c>
      <c r="X2395" t="str">
        <f t="shared" si="414"/>
        <v/>
      </c>
      <c r="Y2395" t="str">
        <f t="shared" si="415"/>
        <v/>
      </c>
      <c r="Z2395" t="str">
        <f t="shared" si="416"/>
        <v/>
      </c>
      <c r="AA2395" t="str">
        <f t="shared" si="417"/>
        <v/>
      </c>
      <c r="AB2395" t="str">
        <f t="shared" si="418"/>
        <v/>
      </c>
    </row>
    <row r="2396" spans="1:28" x14ac:dyDescent="0.45">
      <c r="A2396" t="s">
        <v>5017</v>
      </c>
      <c r="B2396" t="s">
        <v>5017</v>
      </c>
      <c r="C2396" t="s">
        <v>4960</v>
      </c>
      <c r="D2396" t="s">
        <v>2504</v>
      </c>
      <c r="E2396">
        <v>26033</v>
      </c>
      <c r="F2396" t="s">
        <v>637</v>
      </c>
      <c r="G2396">
        <v>46.4816</v>
      </c>
      <c r="H2396">
        <v>-84.372</v>
      </c>
      <c r="I2396">
        <v>12705</v>
      </c>
      <c r="J2396">
        <v>13704</v>
      </c>
      <c r="K2396">
        <f t="shared" si="408"/>
        <v>9.5254430400039567</v>
      </c>
      <c r="L2396">
        <v>358</v>
      </c>
      <c r="M2396" t="s">
        <v>19</v>
      </c>
      <c r="N2396" t="b">
        <v>1</v>
      </c>
      <c r="O2396" t="s">
        <v>4149</v>
      </c>
      <c r="P2396">
        <v>49783</v>
      </c>
      <c r="Q2396">
        <v>1840003938</v>
      </c>
      <c r="R2396" t="str">
        <f t="shared" si="409"/>
        <v>small</v>
      </c>
      <c r="S2396">
        <f t="shared" si="410"/>
        <v>1</v>
      </c>
      <c r="T2396">
        <v>2395</v>
      </c>
      <c r="U2396">
        <f t="shared" si="411"/>
        <v>9.5254430400039567</v>
      </c>
      <c r="V2396">
        <f t="shared" si="412"/>
        <v>2395</v>
      </c>
      <c r="W2396" t="str">
        <f t="shared" si="413"/>
        <v/>
      </c>
      <c r="X2396" t="str">
        <f t="shared" si="414"/>
        <v/>
      </c>
      <c r="Y2396" t="str">
        <f t="shared" si="415"/>
        <v/>
      </c>
      <c r="Z2396" t="str">
        <f t="shared" si="416"/>
        <v/>
      </c>
      <c r="AA2396" t="str">
        <f t="shared" si="417"/>
        <v/>
      </c>
      <c r="AB2396" t="str">
        <f t="shared" si="418"/>
        <v/>
      </c>
    </row>
    <row r="2397" spans="1:28" x14ac:dyDescent="0.45">
      <c r="A2397" t="s">
        <v>3317</v>
      </c>
      <c r="B2397" t="s">
        <v>3317</v>
      </c>
      <c r="C2397" t="s">
        <v>2998</v>
      </c>
      <c r="D2397" t="s">
        <v>2957</v>
      </c>
      <c r="E2397">
        <v>6083</v>
      </c>
      <c r="F2397" t="s">
        <v>3057</v>
      </c>
      <c r="G2397">
        <v>34.396099999999997</v>
      </c>
      <c r="H2397">
        <v>-119.5117</v>
      </c>
      <c r="I2397">
        <v>13684</v>
      </c>
      <c r="J2397">
        <v>13684</v>
      </c>
      <c r="K2397">
        <f t="shared" si="408"/>
        <v>9.5239825460974945</v>
      </c>
      <c r="L2397">
        <v>2043</v>
      </c>
      <c r="M2397" t="s">
        <v>19</v>
      </c>
      <c r="N2397" t="b">
        <v>1</v>
      </c>
      <c r="O2397" t="s">
        <v>20</v>
      </c>
      <c r="P2397" t="s">
        <v>3318</v>
      </c>
      <c r="Q2397">
        <v>1840019187</v>
      </c>
      <c r="R2397" t="str">
        <f t="shared" si="409"/>
        <v>small</v>
      </c>
      <c r="S2397">
        <f t="shared" si="410"/>
        <v>1</v>
      </c>
      <c r="T2397">
        <v>2396</v>
      </c>
      <c r="U2397">
        <f t="shared" si="411"/>
        <v>9.5239825460974945</v>
      </c>
      <c r="V2397">
        <f t="shared" si="412"/>
        <v>2396</v>
      </c>
      <c r="W2397" t="str">
        <f t="shared" si="413"/>
        <v/>
      </c>
      <c r="X2397" t="str">
        <f t="shared" si="414"/>
        <v/>
      </c>
      <c r="Y2397" t="str">
        <f t="shared" si="415"/>
        <v/>
      </c>
      <c r="Z2397" t="str">
        <f t="shared" si="416"/>
        <v/>
      </c>
      <c r="AA2397" t="str">
        <f t="shared" si="417"/>
        <v/>
      </c>
      <c r="AB2397" t="str">
        <f t="shared" si="418"/>
        <v/>
      </c>
    </row>
    <row r="2398" spans="1:28" x14ac:dyDescent="0.45">
      <c r="A2398" t="s">
        <v>4811</v>
      </c>
      <c r="B2398" t="s">
        <v>4811</v>
      </c>
      <c r="C2398" t="s">
        <v>4781</v>
      </c>
      <c r="D2398" t="s">
        <v>4782</v>
      </c>
      <c r="E2398">
        <v>29095</v>
      </c>
      <c r="F2398" t="s">
        <v>647</v>
      </c>
      <c r="G2398">
        <v>39.016599999999997</v>
      </c>
      <c r="H2398">
        <v>-94.208600000000004</v>
      </c>
      <c r="I2398">
        <v>13684</v>
      </c>
      <c r="J2398">
        <v>13684</v>
      </c>
      <c r="K2398">
        <f t="shared" si="408"/>
        <v>9.5239825460974945</v>
      </c>
      <c r="L2398">
        <v>869</v>
      </c>
      <c r="M2398" t="s">
        <v>19</v>
      </c>
      <c r="N2398" t="b">
        <v>1</v>
      </c>
      <c r="O2398" t="s">
        <v>596</v>
      </c>
      <c r="P2398">
        <v>64029</v>
      </c>
      <c r="Q2398">
        <v>1840008531</v>
      </c>
      <c r="R2398" t="str">
        <f t="shared" si="409"/>
        <v>small</v>
      </c>
      <c r="S2398">
        <f t="shared" si="410"/>
        <v>1</v>
      </c>
      <c r="T2398">
        <v>2397</v>
      </c>
      <c r="U2398">
        <f t="shared" si="411"/>
        <v>9.5239825460974945</v>
      </c>
      <c r="V2398">
        <f t="shared" si="412"/>
        <v>2397</v>
      </c>
      <c r="W2398" t="str">
        <f t="shared" si="413"/>
        <v/>
      </c>
      <c r="X2398" t="str">
        <f t="shared" si="414"/>
        <v/>
      </c>
      <c r="Y2398" t="str">
        <f t="shared" si="415"/>
        <v/>
      </c>
      <c r="Z2398" t="str">
        <f t="shared" si="416"/>
        <v/>
      </c>
      <c r="AA2398" t="str">
        <f t="shared" si="417"/>
        <v/>
      </c>
      <c r="AB2398" t="str">
        <f t="shared" si="418"/>
        <v/>
      </c>
    </row>
    <row r="2399" spans="1:28" x14ac:dyDescent="0.45">
      <c r="A2399" t="s">
        <v>4706</v>
      </c>
      <c r="B2399" t="s">
        <v>4706</v>
      </c>
      <c r="C2399" t="s">
        <v>4580</v>
      </c>
      <c r="D2399" t="s">
        <v>899</v>
      </c>
      <c r="E2399">
        <v>39049</v>
      </c>
      <c r="F2399" t="s">
        <v>25</v>
      </c>
      <c r="G2399">
        <v>39.965000000000003</v>
      </c>
      <c r="H2399">
        <v>-82.934200000000004</v>
      </c>
      <c r="I2399">
        <v>13669</v>
      </c>
      <c r="J2399">
        <v>13669</v>
      </c>
      <c r="K2399">
        <f t="shared" si="408"/>
        <v>9.5228857741526536</v>
      </c>
      <c r="L2399">
        <v>2179</v>
      </c>
      <c r="M2399" t="s">
        <v>19</v>
      </c>
      <c r="N2399" t="b">
        <v>1</v>
      </c>
      <c r="O2399" t="s">
        <v>330</v>
      </c>
      <c r="P2399">
        <v>43209</v>
      </c>
      <c r="Q2399">
        <v>1840003759</v>
      </c>
      <c r="R2399" t="str">
        <f t="shared" si="409"/>
        <v>small</v>
      </c>
      <c r="S2399">
        <f t="shared" si="410"/>
        <v>1</v>
      </c>
      <c r="T2399">
        <v>2398</v>
      </c>
      <c r="U2399">
        <f t="shared" si="411"/>
        <v>9.5228857741526536</v>
      </c>
      <c r="V2399">
        <f t="shared" si="412"/>
        <v>2398</v>
      </c>
      <c r="W2399" t="str">
        <f t="shared" si="413"/>
        <v/>
      </c>
      <c r="X2399" t="str">
        <f t="shared" si="414"/>
        <v/>
      </c>
      <c r="Y2399" t="str">
        <f t="shared" si="415"/>
        <v/>
      </c>
      <c r="Z2399" t="str">
        <f t="shared" si="416"/>
        <v/>
      </c>
      <c r="AA2399" t="str">
        <f t="shared" si="417"/>
        <v/>
      </c>
      <c r="AB2399" t="str">
        <f t="shared" si="418"/>
        <v/>
      </c>
    </row>
    <row r="2400" spans="1:28" x14ac:dyDescent="0.45">
      <c r="A2400" t="s">
        <v>234</v>
      </c>
      <c r="B2400" t="s">
        <v>234</v>
      </c>
      <c r="C2400" t="s">
        <v>4859</v>
      </c>
      <c r="D2400" t="s">
        <v>4860</v>
      </c>
      <c r="E2400">
        <v>27083</v>
      </c>
      <c r="F2400" t="s">
        <v>3515</v>
      </c>
      <c r="G2400">
        <v>44.448799999999999</v>
      </c>
      <c r="H2400">
        <v>-95.789699999999996</v>
      </c>
      <c r="I2400">
        <v>13448</v>
      </c>
      <c r="J2400">
        <v>13664</v>
      </c>
      <c r="K2400">
        <f t="shared" si="408"/>
        <v>9.5225199160283509</v>
      </c>
      <c r="L2400">
        <v>506</v>
      </c>
      <c r="M2400" t="s">
        <v>19</v>
      </c>
      <c r="N2400" t="b">
        <v>1</v>
      </c>
      <c r="O2400" t="s">
        <v>596</v>
      </c>
      <c r="P2400">
        <v>56258</v>
      </c>
      <c r="Q2400">
        <v>1840007879</v>
      </c>
      <c r="R2400" t="str">
        <f t="shared" si="409"/>
        <v>small</v>
      </c>
      <c r="S2400">
        <f t="shared" si="410"/>
        <v>1</v>
      </c>
      <c r="T2400">
        <v>2399</v>
      </c>
      <c r="U2400">
        <f t="shared" si="411"/>
        <v>9.5225199160283509</v>
      </c>
      <c r="V2400">
        <f t="shared" si="412"/>
        <v>2399</v>
      </c>
      <c r="W2400" t="str">
        <f t="shared" si="413"/>
        <v/>
      </c>
      <c r="X2400" t="str">
        <f t="shared" si="414"/>
        <v/>
      </c>
      <c r="Y2400" t="str">
        <f t="shared" si="415"/>
        <v/>
      </c>
      <c r="Z2400" t="str">
        <f t="shared" si="416"/>
        <v/>
      </c>
      <c r="AA2400" t="str">
        <f t="shared" si="417"/>
        <v/>
      </c>
      <c r="AB2400" t="str">
        <f t="shared" si="418"/>
        <v/>
      </c>
    </row>
    <row r="2401" spans="1:28" x14ac:dyDescent="0.45">
      <c r="A2401" t="s">
        <v>1963</v>
      </c>
      <c r="B2401" t="s">
        <v>1963</v>
      </c>
      <c r="C2401" t="s">
        <v>1679</v>
      </c>
      <c r="D2401" t="s">
        <v>1680</v>
      </c>
      <c r="E2401">
        <v>48201</v>
      </c>
      <c r="F2401" t="s">
        <v>1710</v>
      </c>
      <c r="G2401">
        <v>29.575099999999999</v>
      </c>
      <c r="H2401">
        <v>-95.023600000000002</v>
      </c>
      <c r="I2401">
        <v>13656</v>
      </c>
      <c r="J2401">
        <v>13656</v>
      </c>
      <c r="K2401">
        <f t="shared" si="408"/>
        <v>9.521934264474277</v>
      </c>
      <c r="L2401">
        <v>990</v>
      </c>
      <c r="M2401" t="s">
        <v>19</v>
      </c>
      <c r="N2401" t="b">
        <v>1</v>
      </c>
      <c r="O2401" t="s">
        <v>596</v>
      </c>
      <c r="P2401">
        <v>77586</v>
      </c>
      <c r="Q2401">
        <v>1840022197</v>
      </c>
      <c r="R2401" t="str">
        <f t="shared" si="409"/>
        <v>small</v>
      </c>
      <c r="S2401">
        <f t="shared" si="410"/>
        <v>1</v>
      </c>
      <c r="T2401">
        <v>2400</v>
      </c>
      <c r="U2401">
        <f t="shared" si="411"/>
        <v>9.521934264474277</v>
      </c>
      <c r="V2401">
        <f t="shared" si="412"/>
        <v>2400</v>
      </c>
      <c r="W2401" t="str">
        <f t="shared" si="413"/>
        <v/>
      </c>
      <c r="X2401" t="str">
        <f t="shared" si="414"/>
        <v/>
      </c>
      <c r="Y2401" t="str">
        <f t="shared" si="415"/>
        <v/>
      </c>
      <c r="Z2401" t="str">
        <f t="shared" si="416"/>
        <v/>
      </c>
      <c r="AA2401" t="str">
        <f t="shared" si="417"/>
        <v/>
      </c>
      <c r="AB2401" t="str">
        <f t="shared" si="418"/>
        <v/>
      </c>
    </row>
    <row r="2402" spans="1:28" x14ac:dyDescent="0.45">
      <c r="A2402" t="s">
        <v>1224</v>
      </c>
      <c r="B2402" t="s">
        <v>1224</v>
      </c>
      <c r="C2402" t="s">
        <v>966</v>
      </c>
      <c r="D2402" t="s">
        <v>967</v>
      </c>
      <c r="E2402">
        <v>12091</v>
      </c>
      <c r="F2402" t="s">
        <v>970</v>
      </c>
      <c r="G2402">
        <v>30.395</v>
      </c>
      <c r="H2402">
        <v>-86.470100000000002</v>
      </c>
      <c r="I2402">
        <v>13654</v>
      </c>
      <c r="J2402">
        <v>13654</v>
      </c>
      <c r="K2402">
        <f t="shared" si="408"/>
        <v>9.5217877979782255</v>
      </c>
      <c r="L2402">
        <v>685</v>
      </c>
      <c r="M2402" t="s">
        <v>19</v>
      </c>
      <c r="N2402" t="b">
        <v>1</v>
      </c>
      <c r="O2402" t="s">
        <v>596</v>
      </c>
      <c r="P2402" t="s">
        <v>1225</v>
      </c>
      <c r="Q2402">
        <v>1840015008</v>
      </c>
      <c r="R2402" t="str">
        <f t="shared" si="409"/>
        <v>small</v>
      </c>
      <c r="S2402">
        <f t="shared" si="410"/>
        <v>1</v>
      </c>
      <c r="T2402">
        <v>2401</v>
      </c>
      <c r="U2402">
        <f t="shared" si="411"/>
        <v>9.5217877979782255</v>
      </c>
      <c r="V2402">
        <f t="shared" si="412"/>
        <v>2401</v>
      </c>
      <c r="W2402" t="str">
        <f t="shared" si="413"/>
        <v/>
      </c>
      <c r="X2402" t="str">
        <f t="shared" si="414"/>
        <v/>
      </c>
      <c r="Y2402" t="str">
        <f t="shared" si="415"/>
        <v/>
      </c>
      <c r="Z2402" t="str">
        <f t="shared" si="416"/>
        <v/>
      </c>
      <c r="AA2402" t="str">
        <f t="shared" si="417"/>
        <v/>
      </c>
      <c r="AB2402" t="str">
        <f t="shared" si="418"/>
        <v/>
      </c>
    </row>
    <row r="2403" spans="1:28" x14ac:dyDescent="0.45">
      <c r="A2403" t="s">
        <v>2016</v>
      </c>
      <c r="B2403" t="s">
        <v>2016</v>
      </c>
      <c r="C2403" t="s">
        <v>4580</v>
      </c>
      <c r="D2403" t="s">
        <v>899</v>
      </c>
      <c r="E2403">
        <v>39167</v>
      </c>
      <c r="F2403" t="s">
        <v>17</v>
      </c>
      <c r="G2403">
        <v>39.423999999999999</v>
      </c>
      <c r="H2403">
        <v>-81.4465</v>
      </c>
      <c r="I2403">
        <v>21735</v>
      </c>
      <c r="J2403">
        <v>13650</v>
      </c>
      <c r="K2403">
        <f t="shared" si="408"/>
        <v>9.5214948006131053</v>
      </c>
      <c r="L2403">
        <v>625</v>
      </c>
      <c r="M2403" t="s">
        <v>19</v>
      </c>
      <c r="N2403" t="b">
        <v>1</v>
      </c>
      <c r="O2403" t="s">
        <v>330</v>
      </c>
      <c r="P2403">
        <v>45750</v>
      </c>
      <c r="Q2403">
        <v>1840001545</v>
      </c>
      <c r="R2403" t="str">
        <f t="shared" si="409"/>
        <v>small</v>
      </c>
      <c r="S2403">
        <f t="shared" si="410"/>
        <v>1</v>
      </c>
      <c r="T2403">
        <v>2402</v>
      </c>
      <c r="U2403">
        <f t="shared" si="411"/>
        <v>9.5214948006131053</v>
      </c>
      <c r="V2403">
        <f t="shared" si="412"/>
        <v>2402</v>
      </c>
      <c r="W2403" t="str">
        <f t="shared" si="413"/>
        <v/>
      </c>
      <c r="X2403" t="str">
        <f t="shared" si="414"/>
        <v/>
      </c>
      <c r="Y2403" t="str">
        <f t="shared" si="415"/>
        <v/>
      </c>
      <c r="Z2403" t="str">
        <f t="shared" si="416"/>
        <v/>
      </c>
      <c r="AA2403" t="str">
        <f t="shared" si="417"/>
        <v/>
      </c>
      <c r="AB2403" t="str">
        <f t="shared" si="418"/>
        <v/>
      </c>
    </row>
    <row r="2404" spans="1:28" x14ac:dyDescent="0.45">
      <c r="A2404" t="s">
        <v>655</v>
      </c>
      <c r="B2404" t="s">
        <v>655</v>
      </c>
      <c r="C2404" t="s">
        <v>5114</v>
      </c>
      <c r="D2404" t="s">
        <v>3732</v>
      </c>
      <c r="E2404">
        <v>28089</v>
      </c>
      <c r="F2404" t="s">
        <v>408</v>
      </c>
      <c r="G2404">
        <v>32.5976</v>
      </c>
      <c r="H2404">
        <v>-90.032899999999998</v>
      </c>
      <c r="I2404">
        <v>15847</v>
      </c>
      <c r="J2404">
        <v>13643</v>
      </c>
      <c r="K2404">
        <f t="shared" si="408"/>
        <v>9.5209818485628741</v>
      </c>
      <c r="L2404">
        <v>246</v>
      </c>
      <c r="M2404" t="s">
        <v>19</v>
      </c>
      <c r="N2404" t="b">
        <v>1</v>
      </c>
      <c r="O2404" t="s">
        <v>596</v>
      </c>
      <c r="P2404">
        <v>39046</v>
      </c>
      <c r="Q2404">
        <v>1840014872</v>
      </c>
      <c r="R2404" t="str">
        <f t="shared" si="409"/>
        <v>small</v>
      </c>
      <c r="S2404">
        <f t="shared" si="410"/>
        <v>1</v>
      </c>
      <c r="T2404">
        <v>2403</v>
      </c>
      <c r="U2404">
        <f t="shared" si="411"/>
        <v>9.5209818485628741</v>
      </c>
      <c r="V2404">
        <f t="shared" si="412"/>
        <v>2403</v>
      </c>
      <c r="W2404" t="str">
        <f t="shared" si="413"/>
        <v/>
      </c>
      <c r="X2404" t="str">
        <f t="shared" si="414"/>
        <v/>
      </c>
      <c r="Y2404" t="str">
        <f t="shared" si="415"/>
        <v/>
      </c>
      <c r="Z2404" t="str">
        <f t="shared" si="416"/>
        <v/>
      </c>
      <c r="AA2404" t="str">
        <f t="shared" si="417"/>
        <v/>
      </c>
      <c r="AB2404" t="str">
        <f t="shared" si="418"/>
        <v/>
      </c>
    </row>
    <row r="2405" spans="1:28" x14ac:dyDescent="0.45">
      <c r="A2405" t="s">
        <v>3379</v>
      </c>
      <c r="B2405" t="s">
        <v>3379</v>
      </c>
      <c r="C2405" t="s">
        <v>2998</v>
      </c>
      <c r="D2405" t="s">
        <v>2957</v>
      </c>
      <c r="E2405">
        <v>6079</v>
      </c>
      <c r="F2405" t="s">
        <v>3021</v>
      </c>
      <c r="G2405">
        <v>35.1205</v>
      </c>
      <c r="H2405">
        <v>-120.6199</v>
      </c>
      <c r="I2405">
        <v>13641</v>
      </c>
      <c r="J2405">
        <v>13641</v>
      </c>
      <c r="K2405">
        <f t="shared" si="408"/>
        <v>9.5208352424931206</v>
      </c>
      <c r="L2405">
        <v>2279</v>
      </c>
      <c r="M2405" t="s">
        <v>19</v>
      </c>
      <c r="N2405" t="b">
        <v>1</v>
      </c>
      <c r="O2405" t="s">
        <v>20</v>
      </c>
      <c r="P2405" t="s">
        <v>3380</v>
      </c>
      <c r="Q2405">
        <v>1840020414</v>
      </c>
      <c r="R2405" t="str">
        <f t="shared" si="409"/>
        <v>small</v>
      </c>
      <c r="S2405">
        <f t="shared" si="410"/>
        <v>1</v>
      </c>
      <c r="T2405">
        <v>2404</v>
      </c>
      <c r="U2405">
        <f t="shared" si="411"/>
        <v>9.5208352424931206</v>
      </c>
      <c r="V2405">
        <f t="shared" si="412"/>
        <v>2404</v>
      </c>
      <c r="W2405" t="str">
        <f t="shared" si="413"/>
        <v/>
      </c>
      <c r="X2405" t="str">
        <f t="shared" si="414"/>
        <v/>
      </c>
      <c r="Y2405" t="str">
        <f t="shared" si="415"/>
        <v/>
      </c>
      <c r="Z2405" t="str">
        <f t="shared" si="416"/>
        <v/>
      </c>
      <c r="AA2405" t="str">
        <f t="shared" si="417"/>
        <v/>
      </c>
      <c r="AB2405" t="str">
        <f t="shared" si="418"/>
        <v/>
      </c>
    </row>
    <row r="2406" spans="1:28" x14ac:dyDescent="0.45">
      <c r="A2406" t="s">
        <v>1545</v>
      </c>
      <c r="B2406" t="s">
        <v>1545</v>
      </c>
      <c r="C2406" t="s">
        <v>1442</v>
      </c>
      <c r="D2406" t="s">
        <v>1443</v>
      </c>
      <c r="E2406">
        <v>34039</v>
      </c>
      <c r="F2406" t="s">
        <v>179</v>
      </c>
      <c r="G2406">
        <v>40.665300000000002</v>
      </c>
      <c r="H2406">
        <v>-74.2667</v>
      </c>
      <c r="I2406">
        <v>13638</v>
      </c>
      <c r="J2406">
        <v>13638</v>
      </c>
      <c r="K2406">
        <f t="shared" si="408"/>
        <v>9.5206152930805974</v>
      </c>
      <c r="L2406">
        <v>4274</v>
      </c>
      <c r="M2406" t="s">
        <v>19</v>
      </c>
      <c r="N2406" t="b">
        <v>1</v>
      </c>
      <c r="O2406" t="s">
        <v>330</v>
      </c>
      <c r="P2406">
        <v>7204</v>
      </c>
      <c r="Q2406">
        <v>1840001093</v>
      </c>
      <c r="R2406" t="str">
        <f t="shared" si="409"/>
        <v>small</v>
      </c>
      <c r="S2406">
        <f t="shared" si="410"/>
        <v>1</v>
      </c>
      <c r="T2406">
        <v>2405</v>
      </c>
      <c r="U2406">
        <f t="shared" si="411"/>
        <v>9.5206152930805974</v>
      </c>
      <c r="V2406">
        <f t="shared" si="412"/>
        <v>2405</v>
      </c>
      <c r="W2406" t="str">
        <f t="shared" si="413"/>
        <v/>
      </c>
      <c r="X2406" t="str">
        <f t="shared" si="414"/>
        <v/>
      </c>
      <c r="Y2406" t="str">
        <f t="shared" si="415"/>
        <v/>
      </c>
      <c r="Z2406" t="str">
        <f t="shared" si="416"/>
        <v/>
      </c>
      <c r="AA2406" t="str">
        <f t="shared" si="417"/>
        <v/>
      </c>
      <c r="AB2406" t="str">
        <f t="shared" si="418"/>
        <v/>
      </c>
    </row>
    <row r="2407" spans="1:28" x14ac:dyDescent="0.45">
      <c r="A2407" t="s">
        <v>854</v>
      </c>
      <c r="B2407" t="s">
        <v>854</v>
      </c>
      <c r="C2407" t="s">
        <v>594</v>
      </c>
      <c r="D2407" t="s">
        <v>595</v>
      </c>
      <c r="E2407">
        <v>55109</v>
      </c>
      <c r="F2407" t="s">
        <v>635</v>
      </c>
      <c r="G2407">
        <v>44.963999999999999</v>
      </c>
      <c r="H2407">
        <v>-92.731700000000004</v>
      </c>
      <c r="I2407">
        <v>24001</v>
      </c>
      <c r="J2407">
        <v>13631</v>
      </c>
      <c r="K2407">
        <f t="shared" si="408"/>
        <v>9.5201018895708422</v>
      </c>
      <c r="L2407">
        <v>801</v>
      </c>
      <c r="M2407" t="s">
        <v>19</v>
      </c>
      <c r="N2407" t="b">
        <v>1</v>
      </c>
      <c r="O2407" t="s">
        <v>596</v>
      </c>
      <c r="P2407">
        <v>54016</v>
      </c>
      <c r="Q2407">
        <v>1840002135</v>
      </c>
      <c r="R2407" t="str">
        <f t="shared" si="409"/>
        <v>small</v>
      </c>
      <c r="S2407">
        <f t="shared" si="410"/>
        <v>1</v>
      </c>
      <c r="T2407">
        <v>2406</v>
      </c>
      <c r="U2407">
        <f t="shared" si="411"/>
        <v>9.5201018895708422</v>
      </c>
      <c r="V2407">
        <f t="shared" si="412"/>
        <v>2406</v>
      </c>
      <c r="W2407" t="str">
        <f t="shared" si="413"/>
        <v/>
      </c>
      <c r="X2407" t="str">
        <f t="shared" si="414"/>
        <v/>
      </c>
      <c r="Y2407" t="str">
        <f t="shared" si="415"/>
        <v/>
      </c>
      <c r="Z2407" t="str">
        <f t="shared" si="416"/>
        <v/>
      </c>
      <c r="AA2407" t="str">
        <f t="shared" si="417"/>
        <v/>
      </c>
      <c r="AB2407" t="str">
        <f t="shared" si="418"/>
        <v/>
      </c>
    </row>
    <row r="2408" spans="1:28" x14ac:dyDescent="0.45">
      <c r="A2408" t="s">
        <v>4952</v>
      </c>
      <c r="B2408" t="s">
        <v>4952</v>
      </c>
      <c r="C2408" t="s">
        <v>4859</v>
      </c>
      <c r="D2408" t="s">
        <v>4860</v>
      </c>
      <c r="E2408">
        <v>27009</v>
      </c>
      <c r="F2408" t="s">
        <v>73</v>
      </c>
      <c r="G2408">
        <v>45.598100000000002</v>
      </c>
      <c r="H2408">
        <v>-94.153999999999996</v>
      </c>
      <c r="I2408">
        <v>13631</v>
      </c>
      <c r="J2408">
        <v>13631</v>
      </c>
      <c r="K2408">
        <f t="shared" si="408"/>
        <v>9.5201018895708422</v>
      </c>
      <c r="L2408">
        <v>845</v>
      </c>
      <c r="M2408" t="s">
        <v>19</v>
      </c>
      <c r="N2408" t="b">
        <v>1</v>
      </c>
      <c r="O2408" t="s">
        <v>596</v>
      </c>
      <c r="P2408">
        <v>56379</v>
      </c>
      <c r="Q2408">
        <v>1840008873</v>
      </c>
      <c r="R2408" t="str">
        <f t="shared" si="409"/>
        <v>small</v>
      </c>
      <c r="S2408">
        <f t="shared" si="410"/>
        <v>1</v>
      </c>
      <c r="T2408">
        <v>2407</v>
      </c>
      <c r="U2408">
        <f t="shared" si="411"/>
        <v>9.5201018895708422</v>
      </c>
      <c r="V2408">
        <f t="shared" si="412"/>
        <v>2407</v>
      </c>
      <c r="W2408" t="str">
        <f t="shared" si="413"/>
        <v/>
      </c>
      <c r="X2408" t="str">
        <f t="shared" si="414"/>
        <v/>
      </c>
      <c r="Y2408" t="str">
        <f t="shared" si="415"/>
        <v/>
      </c>
      <c r="Z2408" t="str">
        <f t="shared" si="416"/>
        <v/>
      </c>
      <c r="AA2408" t="str">
        <f t="shared" si="417"/>
        <v/>
      </c>
      <c r="AB2408" t="str">
        <f t="shared" si="418"/>
        <v/>
      </c>
    </row>
    <row r="2409" spans="1:28" x14ac:dyDescent="0.45">
      <c r="A2409" t="s">
        <v>950</v>
      </c>
      <c r="B2409" t="s">
        <v>950</v>
      </c>
      <c r="C2409" t="s">
        <v>2197</v>
      </c>
      <c r="D2409" t="s">
        <v>2198</v>
      </c>
      <c r="E2409">
        <v>22033</v>
      </c>
      <c r="F2409" t="s">
        <v>2225</v>
      </c>
      <c r="G2409">
        <v>30.583300000000001</v>
      </c>
      <c r="H2409">
        <v>-91.157799999999995</v>
      </c>
      <c r="I2409">
        <v>13628</v>
      </c>
      <c r="J2409">
        <v>13628</v>
      </c>
      <c r="K2409">
        <f t="shared" si="408"/>
        <v>9.5198817787808565</v>
      </c>
      <c r="L2409">
        <v>634</v>
      </c>
      <c r="M2409" t="s">
        <v>19</v>
      </c>
      <c r="N2409" t="b">
        <v>1</v>
      </c>
      <c r="O2409" t="s">
        <v>596</v>
      </c>
      <c r="P2409" t="s">
        <v>2290</v>
      </c>
      <c r="Q2409">
        <v>1840013939</v>
      </c>
      <c r="R2409" t="str">
        <f t="shared" si="409"/>
        <v>small</v>
      </c>
      <c r="S2409">
        <f t="shared" si="410"/>
        <v>1</v>
      </c>
      <c r="T2409">
        <v>2408</v>
      </c>
      <c r="U2409">
        <f t="shared" si="411"/>
        <v>9.5198817787808565</v>
      </c>
      <c r="V2409">
        <f t="shared" si="412"/>
        <v>2408</v>
      </c>
      <c r="W2409" t="str">
        <f t="shared" si="413"/>
        <v/>
      </c>
      <c r="X2409" t="str">
        <f t="shared" si="414"/>
        <v/>
      </c>
      <c r="Y2409" t="str">
        <f t="shared" si="415"/>
        <v/>
      </c>
      <c r="Z2409" t="str">
        <f t="shared" si="416"/>
        <v/>
      </c>
      <c r="AA2409" t="str">
        <f t="shared" si="417"/>
        <v/>
      </c>
      <c r="AB2409" t="str">
        <f t="shared" si="418"/>
        <v/>
      </c>
    </row>
    <row r="2410" spans="1:28" x14ac:dyDescent="0.45">
      <c r="A2410" t="s">
        <v>4923</v>
      </c>
      <c r="B2410" t="s">
        <v>4923</v>
      </c>
      <c r="C2410" t="s">
        <v>4859</v>
      </c>
      <c r="D2410" t="s">
        <v>4860</v>
      </c>
      <c r="E2410">
        <v>27103</v>
      </c>
      <c r="F2410" t="s">
        <v>4897</v>
      </c>
      <c r="G2410">
        <v>44.180999999999997</v>
      </c>
      <c r="H2410">
        <v>-94.037700000000001</v>
      </c>
      <c r="I2410">
        <v>13619</v>
      </c>
      <c r="J2410">
        <v>13619</v>
      </c>
      <c r="K2410">
        <f t="shared" si="408"/>
        <v>9.5192211555689568</v>
      </c>
      <c r="L2410">
        <v>872</v>
      </c>
      <c r="M2410" t="s">
        <v>19</v>
      </c>
      <c r="N2410" t="b">
        <v>1</v>
      </c>
      <c r="O2410" t="s">
        <v>596</v>
      </c>
      <c r="P2410">
        <v>56003</v>
      </c>
      <c r="Q2410">
        <v>1840007896</v>
      </c>
      <c r="R2410" t="str">
        <f t="shared" si="409"/>
        <v>small</v>
      </c>
      <c r="S2410">
        <f t="shared" si="410"/>
        <v>1</v>
      </c>
      <c r="T2410">
        <v>2409</v>
      </c>
      <c r="U2410">
        <f t="shared" si="411"/>
        <v>9.5192211555689568</v>
      </c>
      <c r="V2410">
        <f t="shared" si="412"/>
        <v>2409</v>
      </c>
      <c r="W2410" t="str">
        <f t="shared" si="413"/>
        <v/>
      </c>
      <c r="X2410" t="str">
        <f t="shared" si="414"/>
        <v/>
      </c>
      <c r="Y2410" t="str">
        <f t="shared" si="415"/>
        <v/>
      </c>
      <c r="Z2410" t="str">
        <f t="shared" si="416"/>
        <v/>
      </c>
      <c r="AA2410" t="str">
        <f t="shared" si="417"/>
        <v/>
      </c>
      <c r="AB2410" t="str">
        <f t="shared" si="418"/>
        <v/>
      </c>
    </row>
    <row r="2411" spans="1:28" x14ac:dyDescent="0.45">
      <c r="A2411" t="s">
        <v>831</v>
      </c>
      <c r="B2411" t="s">
        <v>831</v>
      </c>
      <c r="C2411" t="s">
        <v>594</v>
      </c>
      <c r="D2411" t="s">
        <v>595</v>
      </c>
      <c r="E2411">
        <v>55025</v>
      </c>
      <c r="F2411" t="s">
        <v>606</v>
      </c>
      <c r="G2411">
        <v>43.183</v>
      </c>
      <c r="H2411">
        <v>-89.442599999999999</v>
      </c>
      <c r="I2411">
        <v>13607</v>
      </c>
      <c r="J2411">
        <v>13607</v>
      </c>
      <c r="K2411">
        <f t="shared" si="408"/>
        <v>9.5183396451908582</v>
      </c>
      <c r="L2411">
        <v>761</v>
      </c>
      <c r="M2411" t="s">
        <v>19</v>
      </c>
      <c r="N2411" t="b">
        <v>1</v>
      </c>
      <c r="O2411" t="s">
        <v>596</v>
      </c>
      <c r="P2411">
        <v>53597</v>
      </c>
      <c r="Q2411">
        <v>1840002904</v>
      </c>
      <c r="R2411" t="str">
        <f t="shared" si="409"/>
        <v>small</v>
      </c>
      <c r="S2411">
        <f t="shared" si="410"/>
        <v>1</v>
      </c>
      <c r="T2411">
        <v>2410</v>
      </c>
      <c r="U2411">
        <f t="shared" si="411"/>
        <v>9.5183396451908582</v>
      </c>
      <c r="V2411">
        <f t="shared" si="412"/>
        <v>2410</v>
      </c>
      <c r="W2411" t="str">
        <f t="shared" si="413"/>
        <v/>
      </c>
      <c r="X2411" t="str">
        <f t="shared" si="414"/>
        <v/>
      </c>
      <c r="Y2411" t="str">
        <f t="shared" si="415"/>
        <v/>
      </c>
      <c r="Z2411" t="str">
        <f t="shared" si="416"/>
        <v/>
      </c>
      <c r="AA2411" t="str">
        <f t="shared" si="417"/>
        <v/>
      </c>
      <c r="AB2411" t="str">
        <f t="shared" si="418"/>
        <v/>
      </c>
    </row>
    <row r="2412" spans="1:28" x14ac:dyDescent="0.45">
      <c r="A2412" t="s">
        <v>506</v>
      </c>
      <c r="B2412" t="s">
        <v>506</v>
      </c>
      <c r="C2412" t="s">
        <v>4580</v>
      </c>
      <c r="D2412" t="s">
        <v>899</v>
      </c>
      <c r="E2412">
        <v>39035</v>
      </c>
      <c r="F2412" t="s">
        <v>4584</v>
      </c>
      <c r="G2412">
        <v>41.517200000000003</v>
      </c>
      <c r="H2412">
        <v>-81.492199999999997</v>
      </c>
      <c r="I2412">
        <v>13605</v>
      </c>
      <c r="J2412">
        <v>13605</v>
      </c>
      <c r="K2412">
        <f t="shared" si="408"/>
        <v>9.5181926512173458</v>
      </c>
      <c r="L2412">
        <v>1185</v>
      </c>
      <c r="M2412" t="s">
        <v>19</v>
      </c>
      <c r="N2412" t="b">
        <v>1</v>
      </c>
      <c r="O2412" t="s">
        <v>330</v>
      </c>
      <c r="P2412" t="s">
        <v>4624</v>
      </c>
      <c r="Q2412">
        <v>1840000610</v>
      </c>
      <c r="R2412" t="str">
        <f t="shared" si="409"/>
        <v>small</v>
      </c>
      <c r="S2412">
        <f t="shared" si="410"/>
        <v>1</v>
      </c>
      <c r="T2412">
        <v>2411</v>
      </c>
      <c r="U2412">
        <f t="shared" si="411"/>
        <v>9.5181926512173458</v>
      </c>
      <c r="V2412">
        <f t="shared" si="412"/>
        <v>2411</v>
      </c>
      <c r="W2412" t="str">
        <f t="shared" si="413"/>
        <v/>
      </c>
      <c r="X2412" t="str">
        <f t="shared" si="414"/>
        <v/>
      </c>
      <c r="Y2412" t="str">
        <f t="shared" si="415"/>
        <v/>
      </c>
      <c r="Z2412" t="str">
        <f t="shared" si="416"/>
        <v/>
      </c>
      <c r="AA2412" t="str">
        <f t="shared" si="417"/>
        <v/>
      </c>
      <c r="AB2412" t="str">
        <f t="shared" si="418"/>
        <v/>
      </c>
    </row>
    <row r="2413" spans="1:28" x14ac:dyDescent="0.45">
      <c r="A2413" t="s">
        <v>3399</v>
      </c>
      <c r="B2413" t="s">
        <v>3399</v>
      </c>
      <c r="C2413" t="s">
        <v>2998</v>
      </c>
      <c r="D2413" t="s">
        <v>2957</v>
      </c>
      <c r="E2413">
        <v>6037</v>
      </c>
      <c r="F2413" t="s">
        <v>2149</v>
      </c>
      <c r="G2413">
        <v>33.787100000000002</v>
      </c>
      <c r="H2413">
        <v>-118.3976</v>
      </c>
      <c r="I2413">
        <v>13586</v>
      </c>
      <c r="J2413">
        <v>13586</v>
      </c>
      <c r="K2413">
        <f t="shared" si="408"/>
        <v>9.5167951297512481</v>
      </c>
      <c r="L2413">
        <v>1098</v>
      </c>
      <c r="M2413" t="s">
        <v>19</v>
      </c>
      <c r="N2413" t="b">
        <v>1</v>
      </c>
      <c r="O2413" t="s">
        <v>20</v>
      </c>
      <c r="P2413">
        <v>90274</v>
      </c>
      <c r="Q2413">
        <v>1840020503</v>
      </c>
      <c r="R2413" t="str">
        <f t="shared" si="409"/>
        <v>small</v>
      </c>
      <c r="S2413">
        <f t="shared" si="410"/>
        <v>1</v>
      </c>
      <c r="T2413">
        <v>2412</v>
      </c>
      <c r="U2413">
        <f t="shared" si="411"/>
        <v>9.5167951297512481</v>
      </c>
      <c r="V2413">
        <f t="shared" si="412"/>
        <v>2412</v>
      </c>
      <c r="W2413" t="str">
        <f t="shared" si="413"/>
        <v/>
      </c>
      <c r="X2413" t="str">
        <f t="shared" si="414"/>
        <v/>
      </c>
      <c r="Y2413" t="str">
        <f t="shared" si="415"/>
        <v/>
      </c>
      <c r="Z2413" t="str">
        <f t="shared" si="416"/>
        <v/>
      </c>
      <c r="AA2413" t="str">
        <f t="shared" si="417"/>
        <v/>
      </c>
      <c r="AB2413" t="str">
        <f t="shared" si="418"/>
        <v/>
      </c>
    </row>
    <row r="2414" spans="1:28" x14ac:dyDescent="0.45">
      <c r="A2414" t="s">
        <v>1281</v>
      </c>
      <c r="B2414" t="s">
        <v>1281</v>
      </c>
      <c r="C2414" t="s">
        <v>1679</v>
      </c>
      <c r="D2414" t="s">
        <v>1680</v>
      </c>
      <c r="E2414">
        <v>48003</v>
      </c>
      <c r="F2414" t="s">
        <v>1281</v>
      </c>
      <c r="G2414">
        <v>32.321100000000001</v>
      </c>
      <c r="H2414">
        <v>-102.5522</v>
      </c>
      <c r="I2414">
        <v>15113</v>
      </c>
      <c r="J2414">
        <v>13574</v>
      </c>
      <c r="K2414">
        <f t="shared" si="408"/>
        <v>9.5159114772637032</v>
      </c>
      <c r="L2414">
        <v>1029</v>
      </c>
      <c r="M2414" t="s">
        <v>19</v>
      </c>
      <c r="N2414" t="b">
        <v>1</v>
      </c>
      <c r="O2414" t="s">
        <v>596</v>
      </c>
      <c r="P2414">
        <v>79714</v>
      </c>
      <c r="Q2414">
        <v>1840019474</v>
      </c>
      <c r="R2414" t="str">
        <f t="shared" si="409"/>
        <v>small</v>
      </c>
      <c r="S2414">
        <f t="shared" si="410"/>
        <v>1</v>
      </c>
      <c r="T2414">
        <v>2413</v>
      </c>
      <c r="U2414">
        <f t="shared" si="411"/>
        <v>9.5159114772637032</v>
      </c>
      <c r="V2414">
        <f t="shared" si="412"/>
        <v>2413</v>
      </c>
      <c r="W2414" t="str">
        <f t="shared" si="413"/>
        <v/>
      </c>
      <c r="X2414" t="str">
        <f t="shared" si="414"/>
        <v/>
      </c>
      <c r="Y2414" t="str">
        <f t="shared" si="415"/>
        <v/>
      </c>
      <c r="Z2414" t="str">
        <f t="shared" si="416"/>
        <v/>
      </c>
      <c r="AA2414" t="str">
        <f t="shared" si="417"/>
        <v/>
      </c>
      <c r="AB2414" t="str">
        <f t="shared" si="418"/>
        <v/>
      </c>
    </row>
    <row r="2415" spans="1:28" x14ac:dyDescent="0.45">
      <c r="A2415" t="s">
        <v>5158</v>
      </c>
      <c r="B2415" t="s">
        <v>5158</v>
      </c>
      <c r="C2415" t="s">
        <v>5114</v>
      </c>
      <c r="D2415" t="s">
        <v>3732</v>
      </c>
      <c r="E2415">
        <v>28059</v>
      </c>
      <c r="F2415" t="s">
        <v>647</v>
      </c>
      <c r="G2415">
        <v>30.424099999999999</v>
      </c>
      <c r="H2415">
        <v>-88.528899999999993</v>
      </c>
      <c r="I2415">
        <v>13570</v>
      </c>
      <c r="J2415">
        <v>13570</v>
      </c>
      <c r="K2415">
        <f t="shared" si="408"/>
        <v>9.5156167528289153</v>
      </c>
      <c r="L2415">
        <v>216</v>
      </c>
      <c r="M2415" t="s">
        <v>19</v>
      </c>
      <c r="N2415" t="b">
        <v>1</v>
      </c>
      <c r="O2415" t="s">
        <v>596</v>
      </c>
      <c r="P2415">
        <v>39563</v>
      </c>
      <c r="Q2415">
        <v>1840015016</v>
      </c>
      <c r="R2415" t="str">
        <f t="shared" si="409"/>
        <v>small</v>
      </c>
      <c r="S2415">
        <f t="shared" si="410"/>
        <v>1</v>
      </c>
      <c r="T2415">
        <v>2414</v>
      </c>
      <c r="U2415">
        <f t="shared" si="411"/>
        <v>9.5156167528289153</v>
      </c>
      <c r="V2415">
        <f t="shared" si="412"/>
        <v>2414</v>
      </c>
      <c r="W2415" t="str">
        <f t="shared" si="413"/>
        <v/>
      </c>
      <c r="X2415" t="str">
        <f t="shared" si="414"/>
        <v/>
      </c>
      <c r="Y2415" t="str">
        <f t="shared" si="415"/>
        <v/>
      </c>
      <c r="Z2415" t="str">
        <f t="shared" si="416"/>
        <v/>
      </c>
      <c r="AA2415" t="str">
        <f t="shared" si="417"/>
        <v/>
      </c>
      <c r="AB2415" t="str">
        <f t="shared" si="418"/>
        <v/>
      </c>
    </row>
    <row r="2416" spans="1:28" x14ac:dyDescent="0.45">
      <c r="A2416" t="s">
        <v>525</v>
      </c>
      <c r="B2416" t="s">
        <v>525</v>
      </c>
      <c r="C2416" t="s">
        <v>4859</v>
      </c>
      <c r="D2416" t="s">
        <v>4860</v>
      </c>
      <c r="E2416">
        <v>27041</v>
      </c>
      <c r="F2416" t="s">
        <v>44</v>
      </c>
      <c r="G2416">
        <v>45.8748</v>
      </c>
      <c r="H2416">
        <v>-95.378399999999999</v>
      </c>
      <c r="I2416">
        <v>20814</v>
      </c>
      <c r="J2416">
        <v>13568</v>
      </c>
      <c r="K2416">
        <f t="shared" si="408"/>
        <v>9.5154693580316838</v>
      </c>
      <c r="L2416">
        <v>328</v>
      </c>
      <c r="M2416" t="s">
        <v>19</v>
      </c>
      <c r="N2416" t="b">
        <v>1</v>
      </c>
      <c r="O2416" t="s">
        <v>596</v>
      </c>
      <c r="P2416">
        <v>56308</v>
      </c>
      <c r="Q2416">
        <v>1840006680</v>
      </c>
      <c r="R2416" t="str">
        <f t="shared" si="409"/>
        <v>small</v>
      </c>
      <c r="S2416">
        <f t="shared" si="410"/>
        <v>1</v>
      </c>
      <c r="T2416">
        <v>2415</v>
      </c>
      <c r="U2416">
        <f t="shared" si="411"/>
        <v>9.5154693580316838</v>
      </c>
      <c r="V2416">
        <f t="shared" si="412"/>
        <v>2415</v>
      </c>
      <c r="W2416" t="str">
        <f t="shared" si="413"/>
        <v/>
      </c>
      <c r="X2416" t="str">
        <f t="shared" si="414"/>
        <v/>
      </c>
      <c r="Y2416" t="str">
        <f t="shared" si="415"/>
        <v/>
      </c>
      <c r="Z2416" t="str">
        <f t="shared" si="416"/>
        <v/>
      </c>
      <c r="AA2416" t="str">
        <f t="shared" si="417"/>
        <v/>
      </c>
      <c r="AB2416" t="str">
        <f t="shared" si="418"/>
        <v/>
      </c>
    </row>
    <row r="2417" spans="1:28" x14ac:dyDescent="0.45">
      <c r="A2417" t="s">
        <v>3908</v>
      </c>
      <c r="B2417" t="s">
        <v>3908</v>
      </c>
      <c r="C2417" t="s">
        <v>3789</v>
      </c>
      <c r="D2417" t="s">
        <v>3790</v>
      </c>
      <c r="E2417">
        <v>17031</v>
      </c>
      <c r="F2417" t="s">
        <v>2551</v>
      </c>
      <c r="G2417">
        <v>41.482100000000003</v>
      </c>
      <c r="H2417">
        <v>-87.735299999999995</v>
      </c>
      <c r="I2417">
        <v>13557</v>
      </c>
      <c r="J2417">
        <v>13557</v>
      </c>
      <c r="K2417">
        <f t="shared" si="408"/>
        <v>9.5146582980793895</v>
      </c>
      <c r="L2417">
        <v>1316</v>
      </c>
      <c r="M2417" t="s">
        <v>19</v>
      </c>
      <c r="N2417" t="b">
        <v>1</v>
      </c>
      <c r="O2417" t="s">
        <v>596</v>
      </c>
      <c r="P2417" t="s">
        <v>3909</v>
      </c>
      <c r="Q2417">
        <v>1840011283</v>
      </c>
      <c r="R2417" t="str">
        <f t="shared" si="409"/>
        <v>small</v>
      </c>
      <c r="S2417">
        <f t="shared" si="410"/>
        <v>1</v>
      </c>
      <c r="T2417">
        <v>2416</v>
      </c>
      <c r="U2417">
        <f t="shared" si="411"/>
        <v>9.5146582980793895</v>
      </c>
      <c r="V2417">
        <f t="shared" si="412"/>
        <v>2416</v>
      </c>
      <c r="W2417" t="str">
        <f t="shared" si="413"/>
        <v/>
      </c>
      <c r="X2417" t="str">
        <f t="shared" si="414"/>
        <v/>
      </c>
      <c r="Y2417" t="str">
        <f t="shared" si="415"/>
        <v/>
      </c>
      <c r="Z2417" t="str">
        <f t="shared" si="416"/>
        <v/>
      </c>
      <c r="AA2417" t="str">
        <f t="shared" si="417"/>
        <v/>
      </c>
      <c r="AB2417" t="str">
        <f t="shared" si="418"/>
        <v/>
      </c>
    </row>
    <row r="2418" spans="1:28" x14ac:dyDescent="0.45">
      <c r="A2418" t="s">
        <v>4521</v>
      </c>
      <c r="B2418" t="s">
        <v>4521</v>
      </c>
      <c r="C2418" t="s">
        <v>4499</v>
      </c>
      <c r="D2418" t="s">
        <v>4500</v>
      </c>
      <c r="E2418">
        <v>24025</v>
      </c>
      <c r="F2418" t="s">
        <v>4505</v>
      </c>
      <c r="G2418">
        <v>39.5471</v>
      </c>
      <c r="H2418">
        <v>-76.113500000000002</v>
      </c>
      <c r="I2418">
        <v>13527</v>
      </c>
      <c r="J2418">
        <v>13527</v>
      </c>
      <c r="K2418">
        <f t="shared" si="408"/>
        <v>9.5124429670891946</v>
      </c>
      <c r="L2418">
        <v>955</v>
      </c>
      <c r="M2418" t="s">
        <v>19</v>
      </c>
      <c r="N2418" t="b">
        <v>1</v>
      </c>
      <c r="O2418" t="s">
        <v>330</v>
      </c>
      <c r="P2418">
        <v>21078</v>
      </c>
      <c r="Q2418">
        <v>1840005667</v>
      </c>
      <c r="R2418" t="str">
        <f t="shared" si="409"/>
        <v>small</v>
      </c>
      <c r="S2418">
        <f t="shared" si="410"/>
        <v>1</v>
      </c>
      <c r="T2418">
        <v>2417</v>
      </c>
      <c r="U2418">
        <f t="shared" si="411"/>
        <v>9.5124429670891946</v>
      </c>
      <c r="V2418">
        <f t="shared" si="412"/>
        <v>2417</v>
      </c>
      <c r="W2418" t="str">
        <f t="shared" si="413"/>
        <v/>
      </c>
      <c r="X2418" t="str">
        <f t="shared" si="414"/>
        <v/>
      </c>
      <c r="Y2418" t="str">
        <f t="shared" si="415"/>
        <v/>
      </c>
      <c r="Z2418" t="str">
        <f t="shared" si="416"/>
        <v/>
      </c>
      <c r="AA2418" t="str">
        <f t="shared" si="417"/>
        <v/>
      </c>
      <c r="AB2418" t="str">
        <f t="shared" si="418"/>
        <v/>
      </c>
    </row>
    <row r="2419" spans="1:28" x14ac:dyDescent="0.45">
      <c r="A2419" t="s">
        <v>1196</v>
      </c>
      <c r="B2419" t="s">
        <v>1196</v>
      </c>
      <c r="C2419" t="s">
        <v>1679</v>
      </c>
      <c r="D2419" t="s">
        <v>1680</v>
      </c>
      <c r="E2419">
        <v>48055</v>
      </c>
      <c r="F2419" t="s">
        <v>948</v>
      </c>
      <c r="G2419">
        <v>29.878499999999999</v>
      </c>
      <c r="H2419">
        <v>-97.683099999999996</v>
      </c>
      <c r="I2419">
        <v>13142</v>
      </c>
      <c r="J2419">
        <v>13527</v>
      </c>
      <c r="K2419">
        <f t="shared" si="408"/>
        <v>9.5124429670891946</v>
      </c>
      <c r="L2419">
        <v>335</v>
      </c>
      <c r="M2419" t="s">
        <v>19</v>
      </c>
      <c r="N2419" t="b">
        <v>1</v>
      </c>
      <c r="O2419" t="s">
        <v>596</v>
      </c>
      <c r="P2419">
        <v>78644</v>
      </c>
      <c r="Q2419">
        <v>1840020936</v>
      </c>
      <c r="R2419" t="str">
        <f t="shared" si="409"/>
        <v>small</v>
      </c>
      <c r="S2419">
        <f t="shared" si="410"/>
        <v>1</v>
      </c>
      <c r="T2419">
        <v>2418</v>
      </c>
      <c r="U2419">
        <f t="shared" si="411"/>
        <v>9.5124429670891946</v>
      </c>
      <c r="V2419">
        <f t="shared" si="412"/>
        <v>2418</v>
      </c>
      <c r="W2419" t="str">
        <f t="shared" si="413"/>
        <v/>
      </c>
      <c r="X2419" t="str">
        <f t="shared" si="414"/>
        <v/>
      </c>
      <c r="Y2419" t="str">
        <f t="shared" si="415"/>
        <v/>
      </c>
      <c r="Z2419" t="str">
        <f t="shared" si="416"/>
        <v/>
      </c>
      <c r="AA2419" t="str">
        <f t="shared" si="417"/>
        <v/>
      </c>
      <c r="AB2419" t="str">
        <f t="shared" si="418"/>
        <v/>
      </c>
    </row>
    <row r="2420" spans="1:28" x14ac:dyDescent="0.45">
      <c r="A2420" t="s">
        <v>5273</v>
      </c>
      <c r="B2420" t="s">
        <v>5273</v>
      </c>
      <c r="C2420" t="s">
        <v>5269</v>
      </c>
      <c r="D2420" t="s">
        <v>766</v>
      </c>
      <c r="E2420">
        <v>41009</v>
      </c>
      <c r="F2420" t="s">
        <v>78</v>
      </c>
      <c r="G2420">
        <v>45.857199999999999</v>
      </c>
      <c r="H2420">
        <v>-122.8163</v>
      </c>
      <c r="I2420">
        <v>26929</v>
      </c>
      <c r="J2420">
        <v>13526</v>
      </c>
      <c r="K2420">
        <f t="shared" si="408"/>
        <v>9.5123690381348851</v>
      </c>
      <c r="L2420">
        <v>1098</v>
      </c>
      <c r="M2420" t="s">
        <v>19</v>
      </c>
      <c r="N2420" t="b">
        <v>1</v>
      </c>
      <c r="O2420" t="s">
        <v>20</v>
      </c>
      <c r="P2420">
        <v>97051</v>
      </c>
      <c r="Q2420">
        <v>1840021185</v>
      </c>
      <c r="R2420" t="str">
        <f t="shared" si="409"/>
        <v>small</v>
      </c>
      <c r="S2420">
        <f t="shared" si="410"/>
        <v>1</v>
      </c>
      <c r="T2420">
        <v>2419</v>
      </c>
      <c r="U2420">
        <f t="shared" si="411"/>
        <v>9.5123690381348851</v>
      </c>
      <c r="V2420">
        <f t="shared" si="412"/>
        <v>2419</v>
      </c>
      <c r="W2420" t="str">
        <f t="shared" si="413"/>
        <v/>
      </c>
      <c r="X2420" t="str">
        <f t="shared" si="414"/>
        <v/>
      </c>
      <c r="Y2420" t="str">
        <f t="shared" si="415"/>
        <v/>
      </c>
      <c r="Z2420" t="str">
        <f t="shared" si="416"/>
        <v/>
      </c>
      <c r="AA2420" t="str">
        <f t="shared" si="417"/>
        <v/>
      </c>
      <c r="AB2420" t="str">
        <f t="shared" si="418"/>
        <v/>
      </c>
    </row>
    <row r="2421" spans="1:28" x14ac:dyDescent="0.45">
      <c r="A2421" t="s">
        <v>17</v>
      </c>
      <c r="B2421" t="s">
        <v>17</v>
      </c>
      <c r="C2421" t="s">
        <v>2854</v>
      </c>
      <c r="D2421" t="s">
        <v>2855</v>
      </c>
      <c r="E2421">
        <v>42125</v>
      </c>
      <c r="F2421" t="s">
        <v>17</v>
      </c>
      <c r="G2421">
        <v>40.173900000000003</v>
      </c>
      <c r="H2421">
        <v>-80.246499999999997</v>
      </c>
      <c r="I2421">
        <v>13514</v>
      </c>
      <c r="J2421">
        <v>13514</v>
      </c>
      <c r="K2421">
        <f t="shared" si="408"/>
        <v>9.5114814641121193</v>
      </c>
      <c r="L2421">
        <v>1770</v>
      </c>
      <c r="M2421" t="s">
        <v>19</v>
      </c>
      <c r="N2421" t="b">
        <v>1</v>
      </c>
      <c r="O2421" t="s">
        <v>330</v>
      </c>
      <c r="P2421">
        <v>15301</v>
      </c>
      <c r="Q2421">
        <v>1840003668</v>
      </c>
      <c r="R2421" t="str">
        <f t="shared" si="409"/>
        <v>small</v>
      </c>
      <c r="S2421">
        <f t="shared" si="410"/>
        <v>1</v>
      </c>
      <c r="T2421">
        <v>2420</v>
      </c>
      <c r="U2421">
        <f t="shared" si="411"/>
        <v>9.5114814641121193</v>
      </c>
      <c r="V2421">
        <f t="shared" si="412"/>
        <v>2420</v>
      </c>
      <c r="W2421" t="str">
        <f t="shared" si="413"/>
        <v/>
      </c>
      <c r="X2421" t="str">
        <f t="shared" si="414"/>
        <v/>
      </c>
      <c r="Y2421" t="str">
        <f t="shared" si="415"/>
        <v/>
      </c>
      <c r="Z2421" t="str">
        <f t="shared" si="416"/>
        <v/>
      </c>
      <c r="AA2421" t="str">
        <f t="shared" si="417"/>
        <v/>
      </c>
      <c r="AB2421" t="str">
        <f t="shared" si="418"/>
        <v/>
      </c>
    </row>
    <row r="2422" spans="1:28" x14ac:dyDescent="0.45">
      <c r="A2422" t="s">
        <v>366</v>
      </c>
      <c r="B2422" t="s">
        <v>366</v>
      </c>
      <c r="C2422" t="s">
        <v>1415</v>
      </c>
      <c r="D2422" t="s">
        <v>1416</v>
      </c>
      <c r="E2422">
        <v>33009</v>
      </c>
      <c r="F2422" t="s">
        <v>738</v>
      </c>
      <c r="G2422">
        <v>43.635300000000001</v>
      </c>
      <c r="H2422">
        <v>-72.253100000000003</v>
      </c>
      <c r="I2422">
        <v>26396</v>
      </c>
      <c r="J2422">
        <v>13513</v>
      </c>
      <c r="K2422">
        <f t="shared" si="408"/>
        <v>9.5114074640380863</v>
      </c>
      <c r="L2422">
        <v>129</v>
      </c>
      <c r="M2422" t="s">
        <v>19</v>
      </c>
      <c r="N2422" t="b">
        <v>1</v>
      </c>
      <c r="O2422" t="s">
        <v>330</v>
      </c>
      <c r="P2422" t="s">
        <v>1439</v>
      </c>
      <c r="Q2422">
        <v>1840002192</v>
      </c>
      <c r="R2422" t="str">
        <f t="shared" si="409"/>
        <v>small</v>
      </c>
      <c r="S2422">
        <f t="shared" si="410"/>
        <v>1</v>
      </c>
      <c r="T2422">
        <v>2421</v>
      </c>
      <c r="U2422">
        <f t="shared" si="411"/>
        <v>9.5114074640380863</v>
      </c>
      <c r="V2422">
        <f t="shared" si="412"/>
        <v>2421</v>
      </c>
      <c r="W2422" t="str">
        <f t="shared" si="413"/>
        <v/>
      </c>
      <c r="X2422" t="str">
        <f t="shared" si="414"/>
        <v/>
      </c>
      <c r="Y2422" t="str">
        <f t="shared" si="415"/>
        <v/>
      </c>
      <c r="Z2422" t="str">
        <f t="shared" si="416"/>
        <v/>
      </c>
      <c r="AA2422" t="str">
        <f t="shared" si="417"/>
        <v/>
      </c>
      <c r="AB2422" t="str">
        <f t="shared" si="418"/>
        <v/>
      </c>
    </row>
    <row r="2423" spans="1:28" x14ac:dyDescent="0.45">
      <c r="A2423" t="s">
        <v>1335</v>
      </c>
      <c r="B2423" t="s">
        <v>1335</v>
      </c>
      <c r="C2423" t="s">
        <v>4580</v>
      </c>
      <c r="D2423" t="s">
        <v>899</v>
      </c>
      <c r="E2423">
        <v>39113</v>
      </c>
      <c r="F2423" t="s">
        <v>329</v>
      </c>
      <c r="G2423">
        <v>39.8643</v>
      </c>
      <c r="H2423">
        <v>-84.307100000000005</v>
      </c>
      <c r="I2423">
        <v>13502</v>
      </c>
      <c r="J2423">
        <v>13502</v>
      </c>
      <c r="K2423">
        <f t="shared" si="408"/>
        <v>9.510593101601815</v>
      </c>
      <c r="L2423">
        <v>795</v>
      </c>
      <c r="M2423" t="s">
        <v>19</v>
      </c>
      <c r="N2423" t="b">
        <v>1</v>
      </c>
      <c r="O2423" t="s">
        <v>330</v>
      </c>
      <c r="P2423" t="s">
        <v>4673</v>
      </c>
      <c r="Q2423">
        <v>1840008435</v>
      </c>
      <c r="R2423" t="str">
        <f t="shared" si="409"/>
        <v>small</v>
      </c>
      <c r="S2423">
        <f t="shared" si="410"/>
        <v>1</v>
      </c>
      <c r="T2423">
        <v>2422</v>
      </c>
      <c r="U2423">
        <f t="shared" si="411"/>
        <v>9.510593101601815</v>
      </c>
      <c r="V2423">
        <f t="shared" si="412"/>
        <v>2422</v>
      </c>
      <c r="W2423" t="str">
        <f t="shared" si="413"/>
        <v/>
      </c>
      <c r="X2423" t="str">
        <f t="shared" si="414"/>
        <v/>
      </c>
      <c r="Y2423" t="str">
        <f t="shared" si="415"/>
        <v/>
      </c>
      <c r="Z2423" t="str">
        <f t="shared" si="416"/>
        <v/>
      </c>
      <c r="AA2423" t="str">
        <f t="shared" si="417"/>
        <v/>
      </c>
      <c r="AB2423" t="str">
        <f t="shared" si="418"/>
        <v/>
      </c>
    </row>
    <row r="2424" spans="1:28" x14ac:dyDescent="0.45">
      <c r="A2424" t="s">
        <v>3880</v>
      </c>
      <c r="B2424" t="s">
        <v>3880</v>
      </c>
      <c r="C2424" t="s">
        <v>3789</v>
      </c>
      <c r="D2424" t="s">
        <v>3790</v>
      </c>
      <c r="E2424">
        <v>17163</v>
      </c>
      <c r="F2424" t="s">
        <v>3637</v>
      </c>
      <c r="G2424">
        <v>38.550199999999997</v>
      </c>
      <c r="H2424">
        <v>-89.985399999999998</v>
      </c>
      <c r="I2424">
        <v>13500</v>
      </c>
      <c r="J2424">
        <v>13500</v>
      </c>
      <c r="K2424">
        <f t="shared" si="408"/>
        <v>9.5104449644265205</v>
      </c>
      <c r="L2424">
        <v>828</v>
      </c>
      <c r="M2424" t="s">
        <v>19</v>
      </c>
      <c r="N2424" t="b">
        <v>1</v>
      </c>
      <c r="O2424" t="s">
        <v>596</v>
      </c>
      <c r="P2424">
        <v>62226</v>
      </c>
      <c r="Q2424">
        <v>1840012880</v>
      </c>
      <c r="R2424" t="str">
        <f t="shared" si="409"/>
        <v>small</v>
      </c>
      <c r="S2424">
        <f t="shared" si="410"/>
        <v>1</v>
      </c>
      <c r="T2424">
        <v>2423</v>
      </c>
      <c r="U2424">
        <f t="shared" si="411"/>
        <v>9.5104449644265205</v>
      </c>
      <c r="V2424">
        <f t="shared" si="412"/>
        <v>2423</v>
      </c>
      <c r="W2424" t="str">
        <f t="shared" si="413"/>
        <v/>
      </c>
      <c r="X2424" t="str">
        <f t="shared" si="414"/>
        <v/>
      </c>
      <c r="Y2424" t="str">
        <f t="shared" si="415"/>
        <v/>
      </c>
      <c r="Z2424" t="str">
        <f t="shared" si="416"/>
        <v/>
      </c>
      <c r="AA2424" t="str">
        <f t="shared" si="417"/>
        <v/>
      </c>
      <c r="AB2424" t="str">
        <f t="shared" si="418"/>
        <v/>
      </c>
    </row>
    <row r="2425" spans="1:28" x14ac:dyDescent="0.45">
      <c r="A2425" t="s">
        <v>3636</v>
      </c>
      <c r="B2425" t="s">
        <v>3636</v>
      </c>
      <c r="C2425" t="s">
        <v>3626</v>
      </c>
      <c r="D2425" t="s">
        <v>3627</v>
      </c>
      <c r="E2425">
        <v>1117</v>
      </c>
      <c r="F2425" t="s">
        <v>1755</v>
      </c>
      <c r="G2425">
        <v>33.124899999999997</v>
      </c>
      <c r="H2425">
        <v>-86.745000000000005</v>
      </c>
      <c r="I2425">
        <v>13489</v>
      </c>
      <c r="J2425">
        <v>13489</v>
      </c>
      <c r="K2425">
        <f t="shared" si="408"/>
        <v>9.5096298174696798</v>
      </c>
      <c r="L2425">
        <v>216</v>
      </c>
      <c r="M2425" t="s">
        <v>19</v>
      </c>
      <c r="N2425" t="b">
        <v>1</v>
      </c>
      <c r="O2425" t="s">
        <v>596</v>
      </c>
      <c r="P2425">
        <v>35040</v>
      </c>
      <c r="Q2425">
        <v>1840013757</v>
      </c>
      <c r="R2425" t="str">
        <f t="shared" si="409"/>
        <v>small</v>
      </c>
      <c r="S2425">
        <f t="shared" si="410"/>
        <v>1</v>
      </c>
      <c r="T2425">
        <v>2424</v>
      </c>
      <c r="U2425">
        <f t="shared" si="411"/>
        <v>9.5096298174696798</v>
      </c>
      <c r="V2425">
        <f t="shared" si="412"/>
        <v>2424</v>
      </c>
      <c r="W2425" t="str">
        <f t="shared" si="413"/>
        <v/>
      </c>
      <c r="X2425" t="str">
        <f t="shared" si="414"/>
        <v/>
      </c>
      <c r="Y2425" t="str">
        <f t="shared" si="415"/>
        <v/>
      </c>
      <c r="Z2425" t="str">
        <f t="shared" si="416"/>
        <v/>
      </c>
      <c r="AA2425" t="str">
        <f t="shared" si="417"/>
        <v/>
      </c>
      <c r="AB2425" t="str">
        <f t="shared" si="418"/>
        <v/>
      </c>
    </row>
    <row r="2426" spans="1:28" x14ac:dyDescent="0.45">
      <c r="A2426" t="s">
        <v>1107</v>
      </c>
      <c r="B2426" t="s">
        <v>1107</v>
      </c>
      <c r="C2426" t="s">
        <v>4288</v>
      </c>
      <c r="D2426" t="s">
        <v>2932</v>
      </c>
      <c r="E2426">
        <v>40115</v>
      </c>
      <c r="F2426" t="s">
        <v>3915</v>
      </c>
      <c r="G2426">
        <v>36.887700000000002</v>
      </c>
      <c r="H2426">
        <v>-94.871799999999993</v>
      </c>
      <c r="I2426">
        <v>16042</v>
      </c>
      <c r="J2426">
        <v>13484</v>
      </c>
      <c r="K2426">
        <f t="shared" si="408"/>
        <v>9.5092590763539508</v>
      </c>
      <c r="L2426">
        <v>480</v>
      </c>
      <c r="M2426" t="s">
        <v>19</v>
      </c>
      <c r="N2426" t="b">
        <v>1</v>
      </c>
      <c r="O2426" t="s">
        <v>596</v>
      </c>
      <c r="P2426" t="s">
        <v>4343</v>
      </c>
      <c r="Q2426">
        <v>1840020346</v>
      </c>
      <c r="R2426" t="str">
        <f t="shared" si="409"/>
        <v>small</v>
      </c>
      <c r="S2426">
        <f t="shared" si="410"/>
        <v>1</v>
      </c>
      <c r="T2426">
        <v>2425</v>
      </c>
      <c r="U2426">
        <f t="shared" si="411"/>
        <v>9.5092590763539508</v>
      </c>
      <c r="V2426">
        <f t="shared" si="412"/>
        <v>2425</v>
      </c>
      <c r="W2426" t="str">
        <f t="shared" si="413"/>
        <v/>
      </c>
      <c r="X2426" t="str">
        <f t="shared" si="414"/>
        <v/>
      </c>
      <c r="Y2426" t="str">
        <f t="shared" si="415"/>
        <v/>
      </c>
      <c r="Z2426" t="str">
        <f t="shared" si="416"/>
        <v/>
      </c>
      <c r="AA2426" t="str">
        <f t="shared" si="417"/>
        <v/>
      </c>
      <c r="AB2426" t="str">
        <f t="shared" si="418"/>
        <v/>
      </c>
    </row>
    <row r="2427" spans="1:28" x14ac:dyDescent="0.45">
      <c r="A2427" t="s">
        <v>3967</v>
      </c>
      <c r="B2427" t="s">
        <v>3967</v>
      </c>
      <c r="C2427" t="s">
        <v>3789</v>
      </c>
      <c r="D2427" t="s">
        <v>3790</v>
      </c>
      <c r="E2427">
        <v>17031</v>
      </c>
      <c r="F2427" t="s">
        <v>2551</v>
      </c>
      <c r="G2427">
        <v>41.830800000000004</v>
      </c>
      <c r="H2427">
        <v>-87.872299999999996</v>
      </c>
      <c r="I2427">
        <v>13483</v>
      </c>
      <c r="J2427">
        <v>13483</v>
      </c>
      <c r="K2427">
        <f t="shared" si="408"/>
        <v>9.5091849116340743</v>
      </c>
      <c r="L2427">
        <v>2332</v>
      </c>
      <c r="M2427" t="s">
        <v>19</v>
      </c>
      <c r="N2427" t="b">
        <v>1</v>
      </c>
      <c r="O2427" t="s">
        <v>596</v>
      </c>
      <c r="P2427">
        <v>60526</v>
      </c>
      <c r="Q2427">
        <v>1840011256</v>
      </c>
      <c r="R2427" t="str">
        <f t="shared" si="409"/>
        <v>small</v>
      </c>
      <c r="S2427">
        <f t="shared" si="410"/>
        <v>1</v>
      </c>
      <c r="T2427">
        <v>2426</v>
      </c>
      <c r="U2427">
        <f t="shared" si="411"/>
        <v>9.5091849116340743</v>
      </c>
      <c r="V2427">
        <f t="shared" si="412"/>
        <v>2426</v>
      </c>
      <c r="W2427" t="str">
        <f t="shared" si="413"/>
        <v/>
      </c>
      <c r="X2427" t="str">
        <f t="shared" si="414"/>
        <v/>
      </c>
      <c r="Y2427" t="str">
        <f t="shared" si="415"/>
        <v/>
      </c>
      <c r="Z2427" t="str">
        <f t="shared" si="416"/>
        <v/>
      </c>
      <c r="AA2427" t="str">
        <f t="shared" si="417"/>
        <v/>
      </c>
      <c r="AB2427" t="str">
        <f t="shared" si="418"/>
        <v/>
      </c>
    </row>
    <row r="2428" spans="1:28" x14ac:dyDescent="0.45">
      <c r="A2428" t="s">
        <v>4320</v>
      </c>
      <c r="B2428" t="s">
        <v>4320</v>
      </c>
      <c r="C2428" t="s">
        <v>4288</v>
      </c>
      <c r="D2428" t="s">
        <v>2932</v>
      </c>
      <c r="E2428">
        <v>40143</v>
      </c>
      <c r="F2428" t="s">
        <v>4297</v>
      </c>
      <c r="G2428">
        <v>35.948099999999997</v>
      </c>
      <c r="H2428">
        <v>-96.004900000000006</v>
      </c>
      <c r="I2428">
        <v>13479</v>
      </c>
      <c r="J2428">
        <v>13479</v>
      </c>
      <c r="K2428">
        <f t="shared" si="408"/>
        <v>9.5088881977382691</v>
      </c>
      <c r="L2428">
        <v>470</v>
      </c>
      <c r="M2428" t="s">
        <v>19</v>
      </c>
      <c r="N2428" t="b">
        <v>1</v>
      </c>
      <c r="O2428" t="s">
        <v>596</v>
      </c>
      <c r="P2428" t="s">
        <v>4321</v>
      </c>
      <c r="Q2428">
        <v>1840020384</v>
      </c>
      <c r="R2428" t="str">
        <f t="shared" si="409"/>
        <v>small</v>
      </c>
      <c r="S2428">
        <f t="shared" si="410"/>
        <v>1</v>
      </c>
      <c r="T2428">
        <v>2427</v>
      </c>
      <c r="U2428">
        <f t="shared" si="411"/>
        <v>9.5088881977382691</v>
      </c>
      <c r="V2428">
        <f t="shared" si="412"/>
        <v>2427</v>
      </c>
      <c r="W2428" t="str">
        <f t="shared" si="413"/>
        <v/>
      </c>
      <c r="X2428" t="str">
        <f t="shared" si="414"/>
        <v/>
      </c>
      <c r="Y2428" t="str">
        <f t="shared" si="415"/>
        <v/>
      </c>
      <c r="Z2428" t="str">
        <f t="shared" si="416"/>
        <v/>
      </c>
      <c r="AA2428" t="str">
        <f t="shared" si="417"/>
        <v/>
      </c>
      <c r="AB2428" t="str">
        <f t="shared" si="418"/>
        <v/>
      </c>
    </row>
    <row r="2429" spans="1:28" x14ac:dyDescent="0.45">
      <c r="A2429" t="s">
        <v>251</v>
      </c>
      <c r="B2429" t="s">
        <v>251</v>
      </c>
      <c r="C2429" t="s">
        <v>4006</v>
      </c>
      <c r="D2429" t="s">
        <v>4007</v>
      </c>
      <c r="E2429">
        <v>13297</v>
      </c>
      <c r="F2429" t="s">
        <v>927</v>
      </c>
      <c r="G2429">
        <v>33.799700000000001</v>
      </c>
      <c r="H2429">
        <v>-83.715500000000006</v>
      </c>
      <c r="I2429">
        <v>16146</v>
      </c>
      <c r="J2429">
        <v>13478</v>
      </c>
      <c r="K2429">
        <f t="shared" si="408"/>
        <v>9.5088140055061618</v>
      </c>
      <c r="L2429">
        <v>342</v>
      </c>
      <c r="M2429" t="s">
        <v>19</v>
      </c>
      <c r="N2429" t="b">
        <v>1</v>
      </c>
      <c r="O2429" t="s">
        <v>330</v>
      </c>
      <c r="P2429" t="s">
        <v>4089</v>
      </c>
      <c r="Q2429">
        <v>1840014786</v>
      </c>
      <c r="R2429" t="str">
        <f t="shared" si="409"/>
        <v>small</v>
      </c>
      <c r="S2429">
        <f t="shared" si="410"/>
        <v>1</v>
      </c>
      <c r="T2429">
        <v>2428</v>
      </c>
      <c r="U2429">
        <f t="shared" si="411"/>
        <v>9.5088140055061618</v>
      </c>
      <c r="V2429">
        <f t="shared" si="412"/>
        <v>2428</v>
      </c>
      <c r="W2429" t="str">
        <f t="shared" si="413"/>
        <v/>
      </c>
      <c r="X2429" t="str">
        <f t="shared" si="414"/>
        <v/>
      </c>
      <c r="Y2429" t="str">
        <f t="shared" si="415"/>
        <v/>
      </c>
      <c r="Z2429" t="str">
        <f t="shared" si="416"/>
        <v/>
      </c>
      <c r="AA2429" t="str">
        <f t="shared" si="417"/>
        <v/>
      </c>
      <c r="AB2429" t="str">
        <f t="shared" si="418"/>
        <v/>
      </c>
    </row>
    <row r="2430" spans="1:28" x14ac:dyDescent="0.45">
      <c r="A2430" t="s">
        <v>251</v>
      </c>
      <c r="B2430" t="s">
        <v>251</v>
      </c>
      <c r="C2430" t="s">
        <v>4580</v>
      </c>
      <c r="D2430" t="s">
        <v>899</v>
      </c>
      <c r="E2430">
        <v>39017</v>
      </c>
      <c r="F2430" t="s">
        <v>761</v>
      </c>
      <c r="G2430">
        <v>39.446100000000001</v>
      </c>
      <c r="H2430">
        <v>-84.366600000000005</v>
      </c>
      <c r="I2430">
        <v>13473</v>
      </c>
      <c r="J2430">
        <v>13473</v>
      </c>
      <c r="K2430">
        <f t="shared" si="408"/>
        <v>9.508442961755847</v>
      </c>
      <c r="L2430">
        <v>327</v>
      </c>
      <c r="M2430" t="s">
        <v>19</v>
      </c>
      <c r="N2430" t="b">
        <v>1</v>
      </c>
      <c r="O2430" t="s">
        <v>330</v>
      </c>
      <c r="P2430" t="s">
        <v>4600</v>
      </c>
      <c r="Q2430">
        <v>1840008465</v>
      </c>
      <c r="R2430" t="str">
        <f t="shared" si="409"/>
        <v>small</v>
      </c>
      <c r="S2430">
        <f t="shared" si="410"/>
        <v>1</v>
      </c>
      <c r="T2430">
        <v>2429</v>
      </c>
      <c r="U2430">
        <f t="shared" si="411"/>
        <v>9.508442961755847</v>
      </c>
      <c r="V2430">
        <f t="shared" si="412"/>
        <v>2429</v>
      </c>
      <c r="W2430" t="str">
        <f t="shared" si="413"/>
        <v/>
      </c>
      <c r="X2430" t="str">
        <f t="shared" si="414"/>
        <v/>
      </c>
      <c r="Y2430" t="str">
        <f t="shared" si="415"/>
        <v/>
      </c>
      <c r="Z2430" t="str">
        <f t="shared" si="416"/>
        <v/>
      </c>
      <c r="AA2430" t="str">
        <f t="shared" si="417"/>
        <v/>
      </c>
      <c r="AB2430" t="str">
        <f t="shared" si="418"/>
        <v/>
      </c>
    </row>
    <row r="2431" spans="1:28" x14ac:dyDescent="0.45">
      <c r="A2431" t="s">
        <v>4088</v>
      </c>
      <c r="B2431" t="s">
        <v>4088</v>
      </c>
      <c r="C2431" t="s">
        <v>4006</v>
      </c>
      <c r="D2431" t="s">
        <v>4007</v>
      </c>
      <c r="E2431">
        <v>13073</v>
      </c>
      <c r="F2431" t="s">
        <v>78</v>
      </c>
      <c r="G2431">
        <v>33.4495</v>
      </c>
      <c r="H2431">
        <v>-82.206599999999995</v>
      </c>
      <c r="I2431">
        <v>13463</v>
      </c>
      <c r="J2431">
        <v>13463</v>
      </c>
      <c r="K2431">
        <f t="shared" si="408"/>
        <v>9.507700460979235</v>
      </c>
      <c r="L2431">
        <v>1076</v>
      </c>
      <c r="M2431" t="s">
        <v>19</v>
      </c>
      <c r="N2431" t="b">
        <v>1</v>
      </c>
      <c r="O2431" t="s">
        <v>330</v>
      </c>
      <c r="P2431">
        <v>30813</v>
      </c>
      <c r="Q2431">
        <v>1840013748</v>
      </c>
      <c r="R2431" t="str">
        <f t="shared" si="409"/>
        <v>small</v>
      </c>
      <c r="S2431">
        <f t="shared" si="410"/>
        <v>1</v>
      </c>
      <c r="T2431">
        <v>2430</v>
      </c>
      <c r="U2431">
        <f t="shared" si="411"/>
        <v>9.507700460979235</v>
      </c>
      <c r="V2431">
        <f t="shared" si="412"/>
        <v>2430</v>
      </c>
      <c r="W2431" t="str">
        <f t="shared" si="413"/>
        <v/>
      </c>
      <c r="X2431" t="str">
        <f t="shared" si="414"/>
        <v/>
      </c>
      <c r="Y2431" t="str">
        <f t="shared" si="415"/>
        <v/>
      </c>
      <c r="Z2431" t="str">
        <f t="shared" si="416"/>
        <v/>
      </c>
      <c r="AA2431" t="str">
        <f t="shared" si="417"/>
        <v/>
      </c>
      <c r="AB2431" t="str">
        <f t="shared" si="418"/>
        <v/>
      </c>
    </row>
    <row r="2432" spans="1:28" x14ac:dyDescent="0.45">
      <c r="A2432" t="s">
        <v>1138</v>
      </c>
      <c r="B2432" t="s">
        <v>1138</v>
      </c>
      <c r="C2432" t="s">
        <v>966</v>
      </c>
      <c r="D2432" t="s">
        <v>967</v>
      </c>
      <c r="E2432">
        <v>12031</v>
      </c>
      <c r="F2432" t="s">
        <v>1036</v>
      </c>
      <c r="G2432">
        <v>30.337199999999999</v>
      </c>
      <c r="H2432">
        <v>-81.412800000000004</v>
      </c>
      <c r="I2432">
        <v>13452</v>
      </c>
      <c r="J2432">
        <v>13452</v>
      </c>
      <c r="K2432">
        <f t="shared" si="408"/>
        <v>9.5068830728601608</v>
      </c>
      <c r="L2432">
        <v>1486</v>
      </c>
      <c r="M2432" t="s">
        <v>19</v>
      </c>
      <c r="N2432" t="b">
        <v>1</v>
      </c>
      <c r="O2432" t="s">
        <v>330</v>
      </c>
      <c r="P2432">
        <v>32233</v>
      </c>
      <c r="Q2432">
        <v>1840013956</v>
      </c>
      <c r="R2432" t="str">
        <f t="shared" si="409"/>
        <v>small</v>
      </c>
      <c r="S2432">
        <f t="shared" si="410"/>
        <v>1</v>
      </c>
      <c r="T2432">
        <v>2431</v>
      </c>
      <c r="U2432">
        <f t="shared" si="411"/>
        <v>9.5068830728601608</v>
      </c>
      <c r="V2432">
        <f t="shared" si="412"/>
        <v>2431</v>
      </c>
      <c r="W2432" t="str">
        <f t="shared" si="413"/>
        <v/>
      </c>
      <c r="X2432" t="str">
        <f t="shared" si="414"/>
        <v/>
      </c>
      <c r="Y2432" t="str">
        <f t="shared" si="415"/>
        <v/>
      </c>
      <c r="Z2432" t="str">
        <f t="shared" si="416"/>
        <v/>
      </c>
      <c r="AA2432" t="str">
        <f t="shared" si="417"/>
        <v/>
      </c>
      <c r="AB2432" t="str">
        <f t="shared" si="418"/>
        <v/>
      </c>
    </row>
    <row r="2433" spans="1:28" x14ac:dyDescent="0.45">
      <c r="A2433" t="s">
        <v>3288</v>
      </c>
      <c r="B2433" t="s">
        <v>3288</v>
      </c>
      <c r="C2433" t="s">
        <v>2998</v>
      </c>
      <c r="D2433" t="s">
        <v>2957</v>
      </c>
      <c r="E2433">
        <v>6073</v>
      </c>
      <c r="F2433" t="s">
        <v>2090</v>
      </c>
      <c r="G2433">
        <v>32.994599999999998</v>
      </c>
      <c r="H2433">
        <v>-117.25749999999999</v>
      </c>
      <c r="I2433">
        <v>13449</v>
      </c>
      <c r="J2433">
        <v>13449</v>
      </c>
      <c r="K2433">
        <f t="shared" si="408"/>
        <v>9.5066600328235484</v>
      </c>
      <c r="L2433">
        <v>1475</v>
      </c>
      <c r="M2433" t="s">
        <v>19</v>
      </c>
      <c r="N2433" t="b">
        <v>1</v>
      </c>
      <c r="O2433" t="s">
        <v>20</v>
      </c>
      <c r="P2433" t="s">
        <v>3289</v>
      </c>
      <c r="Q2433">
        <v>1840021993</v>
      </c>
      <c r="R2433" t="str">
        <f t="shared" si="409"/>
        <v>small</v>
      </c>
      <c r="S2433">
        <f t="shared" si="410"/>
        <v>1</v>
      </c>
      <c r="T2433">
        <v>2432</v>
      </c>
      <c r="U2433">
        <f t="shared" si="411"/>
        <v>9.5066600328235484</v>
      </c>
      <c r="V2433">
        <f t="shared" si="412"/>
        <v>2432</v>
      </c>
      <c r="W2433" t="str">
        <f t="shared" si="413"/>
        <v/>
      </c>
      <c r="X2433" t="str">
        <f t="shared" si="414"/>
        <v/>
      </c>
      <c r="Y2433" t="str">
        <f t="shared" si="415"/>
        <v/>
      </c>
      <c r="Z2433" t="str">
        <f t="shared" si="416"/>
        <v/>
      </c>
      <c r="AA2433" t="str">
        <f t="shared" si="417"/>
        <v/>
      </c>
      <c r="AB2433" t="str">
        <f t="shared" si="418"/>
        <v/>
      </c>
    </row>
    <row r="2434" spans="1:28" x14ac:dyDescent="0.45">
      <c r="A2434" t="s">
        <v>1110</v>
      </c>
      <c r="B2434" t="s">
        <v>1110</v>
      </c>
      <c r="C2434" t="s">
        <v>966</v>
      </c>
      <c r="D2434" t="s">
        <v>967</v>
      </c>
      <c r="E2434">
        <v>12081</v>
      </c>
      <c r="F2434" t="s">
        <v>988</v>
      </c>
      <c r="G2434">
        <v>27.524999999999999</v>
      </c>
      <c r="H2434">
        <v>-82.5749</v>
      </c>
      <c r="I2434">
        <v>13446</v>
      </c>
      <c r="J2434">
        <v>13446</v>
      </c>
      <c r="K2434">
        <f t="shared" si="408"/>
        <v>9.5064369430289819</v>
      </c>
      <c r="L2434">
        <v>961</v>
      </c>
      <c r="M2434" t="s">
        <v>19</v>
      </c>
      <c r="N2434" t="b">
        <v>1</v>
      </c>
      <c r="O2434" t="s">
        <v>330</v>
      </c>
      <c r="P2434" t="s">
        <v>1111</v>
      </c>
      <c r="Q2434">
        <v>1840015116</v>
      </c>
      <c r="R2434" t="str">
        <f t="shared" si="409"/>
        <v>small</v>
      </c>
      <c r="S2434">
        <f t="shared" si="410"/>
        <v>1</v>
      </c>
      <c r="T2434">
        <v>2433</v>
      </c>
      <c r="U2434">
        <f t="shared" si="411"/>
        <v>9.5064369430289819</v>
      </c>
      <c r="V2434">
        <f t="shared" si="412"/>
        <v>2433</v>
      </c>
      <c r="W2434" t="str">
        <f t="shared" si="413"/>
        <v/>
      </c>
      <c r="X2434" t="str">
        <f t="shared" si="414"/>
        <v/>
      </c>
      <c r="Y2434" t="str">
        <f t="shared" si="415"/>
        <v/>
      </c>
      <c r="Z2434" t="str">
        <f t="shared" si="416"/>
        <v/>
      </c>
      <c r="AA2434" t="str">
        <f t="shared" si="417"/>
        <v/>
      </c>
      <c r="AB2434" t="str">
        <f t="shared" si="418"/>
        <v/>
      </c>
    </row>
    <row r="2435" spans="1:28" x14ac:dyDescent="0.45">
      <c r="A2435" t="s">
        <v>2324</v>
      </c>
      <c r="B2435" t="s">
        <v>2324</v>
      </c>
      <c r="C2435" t="s">
        <v>5162</v>
      </c>
      <c r="D2435" t="s">
        <v>5163</v>
      </c>
      <c r="E2435">
        <v>45013</v>
      </c>
      <c r="F2435" t="s">
        <v>2324</v>
      </c>
      <c r="G2435">
        <v>32.448700000000002</v>
      </c>
      <c r="H2435">
        <v>-80.7102</v>
      </c>
      <c r="I2435">
        <v>53086</v>
      </c>
      <c r="J2435">
        <v>13445</v>
      </c>
      <c r="K2435">
        <f t="shared" ref="K2435:K2498" si="419">LN(J2435)</f>
        <v>9.5063625687029649</v>
      </c>
      <c r="L2435">
        <v>185</v>
      </c>
      <c r="M2435" t="s">
        <v>19</v>
      </c>
      <c r="N2435" t="b">
        <v>1</v>
      </c>
      <c r="O2435" t="s">
        <v>330</v>
      </c>
      <c r="P2435" t="s">
        <v>5198</v>
      </c>
      <c r="Q2435">
        <v>1840013818</v>
      </c>
      <c r="R2435" t="str">
        <f t="shared" ref="R2435:R2498" si="420">_xlfn.IFS(J2435&lt;75000,"small",J2435&lt;250000,"intermediate",J2435&lt;1000000,"metropolitan",J2435&gt;=250000,"primate")</f>
        <v>small</v>
      </c>
      <c r="S2435">
        <f t="shared" ref="S2435:S2498" si="421">_xlfn.IFS(R2435="small",1,R2435="intermediate",2,R2435="metropolitan",3,R2435="primate",4)</f>
        <v>1</v>
      </c>
      <c r="T2435">
        <v>2434</v>
      </c>
      <c r="U2435">
        <f t="shared" ref="U2435:U2498" si="422">IF($S2435=1,K2435,"")</f>
        <v>9.5063625687029649</v>
      </c>
      <c r="V2435">
        <f t="shared" ref="V2435:V2498" si="423">IF(S2435=1,T2435,"")</f>
        <v>2434</v>
      </c>
      <c r="W2435" t="str">
        <f t="shared" ref="W2435:W2498" si="424">IF(S2435=2,K2435,"")</f>
        <v/>
      </c>
      <c r="X2435" t="str">
        <f t="shared" ref="X2435:X2498" si="425">IF(S2435=2,T2435,"")</f>
        <v/>
      </c>
      <c r="Y2435" t="str">
        <f t="shared" ref="Y2435:Y2498" si="426">IF(S2435=3,K2435,"")</f>
        <v/>
      </c>
      <c r="Z2435" t="str">
        <f t="shared" ref="Z2435:Z2498" si="427">IF(S2435=3,T2435,"")</f>
        <v/>
      </c>
      <c r="AA2435" t="str">
        <f t="shared" ref="AA2435:AA2498" si="428">IF(S2435=4,K2435,"")</f>
        <v/>
      </c>
      <c r="AB2435" t="str">
        <f t="shared" ref="AB2435:AB2498" si="429">IF(S2435=4,T2435,"")</f>
        <v/>
      </c>
    </row>
    <row r="2436" spans="1:28" x14ac:dyDescent="0.45">
      <c r="A2436" t="s">
        <v>451</v>
      </c>
      <c r="B2436" t="s">
        <v>451</v>
      </c>
      <c r="C2436" t="s">
        <v>328</v>
      </c>
      <c r="D2436" t="s">
        <v>167</v>
      </c>
      <c r="E2436">
        <v>51690</v>
      </c>
      <c r="F2436" t="s">
        <v>452</v>
      </c>
      <c r="G2436">
        <v>36.682699999999997</v>
      </c>
      <c r="H2436">
        <v>-79.863600000000005</v>
      </c>
      <c r="I2436">
        <v>34132</v>
      </c>
      <c r="J2436">
        <v>13445</v>
      </c>
      <c r="K2436">
        <f t="shared" si="419"/>
        <v>9.5063625687029649</v>
      </c>
      <c r="L2436">
        <v>473</v>
      </c>
      <c r="M2436" t="s">
        <v>19</v>
      </c>
      <c r="N2436" t="b">
        <v>1</v>
      </c>
      <c r="O2436" t="s">
        <v>330</v>
      </c>
      <c r="P2436" t="s">
        <v>453</v>
      </c>
      <c r="Q2436">
        <v>1840001727</v>
      </c>
      <c r="R2436" t="str">
        <f t="shared" si="420"/>
        <v>small</v>
      </c>
      <c r="S2436">
        <f t="shared" si="421"/>
        <v>1</v>
      </c>
      <c r="T2436">
        <v>2435</v>
      </c>
      <c r="U2436">
        <f t="shared" si="422"/>
        <v>9.5063625687029649</v>
      </c>
      <c r="V2436">
        <f t="shared" si="423"/>
        <v>2435</v>
      </c>
      <c r="W2436" t="str">
        <f t="shared" si="424"/>
        <v/>
      </c>
      <c r="X2436" t="str">
        <f t="shared" si="425"/>
        <v/>
      </c>
      <c r="Y2436" t="str">
        <f t="shared" si="426"/>
        <v/>
      </c>
      <c r="Z2436" t="str">
        <f t="shared" si="427"/>
        <v/>
      </c>
      <c r="AA2436" t="str">
        <f t="shared" si="428"/>
        <v/>
      </c>
      <c r="AB2436" t="str">
        <f t="shared" si="429"/>
        <v/>
      </c>
    </row>
    <row r="2437" spans="1:28" x14ac:dyDescent="0.45">
      <c r="A2437" t="s">
        <v>4179</v>
      </c>
      <c r="B2437" t="s">
        <v>4179</v>
      </c>
      <c r="C2437" t="s">
        <v>4142</v>
      </c>
      <c r="D2437" t="s">
        <v>2864</v>
      </c>
      <c r="E2437">
        <v>18127</v>
      </c>
      <c r="F2437" t="s">
        <v>265</v>
      </c>
      <c r="G2437">
        <v>41.599499999999999</v>
      </c>
      <c r="H2437">
        <v>-87.054900000000004</v>
      </c>
      <c r="I2437">
        <v>13441</v>
      </c>
      <c r="J2437">
        <v>13441</v>
      </c>
      <c r="K2437">
        <f t="shared" si="419"/>
        <v>9.5060650160711475</v>
      </c>
      <c r="L2437">
        <v>555</v>
      </c>
      <c r="M2437" t="s">
        <v>19</v>
      </c>
      <c r="N2437" t="b">
        <v>1</v>
      </c>
      <c r="O2437" t="s">
        <v>596</v>
      </c>
      <c r="P2437">
        <v>46304</v>
      </c>
      <c r="Q2437">
        <v>1840009267</v>
      </c>
      <c r="R2437" t="str">
        <f t="shared" si="420"/>
        <v>small</v>
      </c>
      <c r="S2437">
        <f t="shared" si="421"/>
        <v>1</v>
      </c>
      <c r="T2437">
        <v>2436</v>
      </c>
      <c r="U2437">
        <f t="shared" si="422"/>
        <v>9.5060650160711475</v>
      </c>
      <c r="V2437">
        <f t="shared" si="423"/>
        <v>2436</v>
      </c>
      <c r="W2437" t="str">
        <f t="shared" si="424"/>
        <v/>
      </c>
      <c r="X2437" t="str">
        <f t="shared" si="425"/>
        <v/>
      </c>
      <c r="Y2437" t="str">
        <f t="shared" si="426"/>
        <v/>
      </c>
      <c r="Z2437" t="str">
        <f t="shared" si="427"/>
        <v/>
      </c>
      <c r="AA2437" t="str">
        <f t="shared" si="428"/>
        <v/>
      </c>
      <c r="AB2437" t="str">
        <f t="shared" si="429"/>
        <v/>
      </c>
    </row>
    <row r="2438" spans="1:28" x14ac:dyDescent="0.45">
      <c r="A2438" t="s">
        <v>771</v>
      </c>
      <c r="B2438" t="s">
        <v>771</v>
      </c>
      <c r="C2438" t="s">
        <v>4859</v>
      </c>
      <c r="D2438" t="s">
        <v>4860</v>
      </c>
      <c r="E2438">
        <v>27171</v>
      </c>
      <c r="F2438" t="s">
        <v>1157</v>
      </c>
      <c r="G2438">
        <v>45.297699999999999</v>
      </c>
      <c r="H2438">
        <v>-93.797899999999998</v>
      </c>
      <c r="I2438">
        <v>26875</v>
      </c>
      <c r="J2438">
        <v>13429</v>
      </c>
      <c r="K2438">
        <f t="shared" si="419"/>
        <v>9.5051718265811758</v>
      </c>
      <c r="L2438">
        <v>579</v>
      </c>
      <c r="M2438" t="s">
        <v>19</v>
      </c>
      <c r="N2438" t="b">
        <v>1</v>
      </c>
      <c r="O2438" t="s">
        <v>596</v>
      </c>
      <c r="P2438">
        <v>55362</v>
      </c>
      <c r="Q2438">
        <v>1840007795</v>
      </c>
      <c r="R2438" t="str">
        <f t="shared" si="420"/>
        <v>small</v>
      </c>
      <c r="S2438">
        <f t="shared" si="421"/>
        <v>1</v>
      </c>
      <c r="T2438">
        <v>2437</v>
      </c>
      <c r="U2438">
        <f t="shared" si="422"/>
        <v>9.5051718265811758</v>
      </c>
      <c r="V2438">
        <f t="shared" si="423"/>
        <v>2437</v>
      </c>
      <c r="W2438" t="str">
        <f t="shared" si="424"/>
        <v/>
      </c>
      <c r="X2438" t="str">
        <f t="shared" si="425"/>
        <v/>
      </c>
      <c r="Y2438" t="str">
        <f t="shared" si="426"/>
        <v/>
      </c>
      <c r="Z2438" t="str">
        <f t="shared" si="427"/>
        <v/>
      </c>
      <c r="AA2438" t="str">
        <f t="shared" si="428"/>
        <v/>
      </c>
      <c r="AB2438" t="str">
        <f t="shared" si="429"/>
        <v/>
      </c>
    </row>
    <row r="2439" spans="1:28" x14ac:dyDescent="0.45">
      <c r="A2439" t="s">
        <v>4612</v>
      </c>
      <c r="B2439" t="s">
        <v>4612</v>
      </c>
      <c r="C2439" t="s">
        <v>4580</v>
      </c>
      <c r="D2439" t="s">
        <v>899</v>
      </c>
      <c r="E2439">
        <v>39035</v>
      </c>
      <c r="F2439" t="s">
        <v>4584</v>
      </c>
      <c r="G2439">
        <v>41.307899999999997</v>
      </c>
      <c r="H2439">
        <v>-81.619299999999996</v>
      </c>
      <c r="I2439">
        <v>13425</v>
      </c>
      <c r="J2439">
        <v>13425</v>
      </c>
      <c r="K2439">
        <f t="shared" si="419"/>
        <v>9.5048739193770651</v>
      </c>
      <c r="L2439">
        <v>265</v>
      </c>
      <c r="M2439" t="s">
        <v>19</v>
      </c>
      <c r="N2439" t="b">
        <v>1</v>
      </c>
      <c r="O2439" t="s">
        <v>330</v>
      </c>
      <c r="P2439">
        <v>44141</v>
      </c>
      <c r="Q2439">
        <v>1840000590</v>
      </c>
      <c r="R2439" t="str">
        <f t="shared" si="420"/>
        <v>small</v>
      </c>
      <c r="S2439">
        <f t="shared" si="421"/>
        <v>1</v>
      </c>
      <c r="T2439">
        <v>2438</v>
      </c>
      <c r="U2439">
        <f t="shared" si="422"/>
        <v>9.5048739193770651</v>
      </c>
      <c r="V2439">
        <f t="shared" si="423"/>
        <v>2438</v>
      </c>
      <c r="W2439" t="str">
        <f t="shared" si="424"/>
        <v/>
      </c>
      <c r="X2439" t="str">
        <f t="shared" si="425"/>
        <v/>
      </c>
      <c r="Y2439" t="str">
        <f t="shared" si="426"/>
        <v/>
      </c>
      <c r="Z2439" t="str">
        <f t="shared" si="427"/>
        <v/>
      </c>
      <c r="AA2439" t="str">
        <f t="shared" si="428"/>
        <v/>
      </c>
      <c r="AB2439" t="str">
        <f t="shared" si="429"/>
        <v/>
      </c>
    </row>
    <row r="2440" spans="1:28" x14ac:dyDescent="0.45">
      <c r="A2440" t="s">
        <v>4909</v>
      </c>
      <c r="B2440" t="s">
        <v>4909</v>
      </c>
      <c r="C2440" t="s">
        <v>4859</v>
      </c>
      <c r="D2440" t="s">
        <v>4860</v>
      </c>
      <c r="E2440">
        <v>27111</v>
      </c>
      <c r="F2440" t="s">
        <v>4869</v>
      </c>
      <c r="G2440">
        <v>46.284999999999997</v>
      </c>
      <c r="H2440">
        <v>-96.076300000000003</v>
      </c>
      <c r="I2440">
        <v>12338</v>
      </c>
      <c r="J2440">
        <v>13419</v>
      </c>
      <c r="K2440">
        <f t="shared" si="419"/>
        <v>9.5044268921009571</v>
      </c>
      <c r="L2440">
        <v>367</v>
      </c>
      <c r="M2440" t="s">
        <v>19</v>
      </c>
      <c r="N2440" t="b">
        <v>1</v>
      </c>
      <c r="O2440" t="s">
        <v>596</v>
      </c>
      <c r="P2440" t="s">
        <v>4910</v>
      </c>
      <c r="Q2440">
        <v>1840007747</v>
      </c>
      <c r="R2440" t="str">
        <f t="shared" si="420"/>
        <v>small</v>
      </c>
      <c r="S2440">
        <f t="shared" si="421"/>
        <v>1</v>
      </c>
      <c r="T2440">
        <v>2439</v>
      </c>
      <c r="U2440">
        <f t="shared" si="422"/>
        <v>9.5044268921009571</v>
      </c>
      <c r="V2440">
        <f t="shared" si="423"/>
        <v>2439</v>
      </c>
      <c r="W2440" t="str">
        <f t="shared" si="424"/>
        <v/>
      </c>
      <c r="X2440" t="str">
        <f t="shared" si="425"/>
        <v/>
      </c>
      <c r="Y2440" t="str">
        <f t="shared" si="426"/>
        <v/>
      </c>
      <c r="Z2440" t="str">
        <f t="shared" si="427"/>
        <v/>
      </c>
      <c r="AA2440" t="str">
        <f t="shared" si="428"/>
        <v/>
      </c>
      <c r="AB2440" t="str">
        <f t="shared" si="429"/>
        <v/>
      </c>
    </row>
    <row r="2441" spans="1:28" x14ac:dyDescent="0.45">
      <c r="A2441" t="s">
        <v>926</v>
      </c>
      <c r="B2441" t="s">
        <v>926</v>
      </c>
      <c r="C2441" t="s">
        <v>1679</v>
      </c>
      <c r="D2441" t="s">
        <v>1680</v>
      </c>
      <c r="E2441">
        <v>48401</v>
      </c>
      <c r="F2441" t="s">
        <v>627</v>
      </c>
      <c r="G2441">
        <v>32.157600000000002</v>
      </c>
      <c r="H2441">
        <v>-94.796000000000006</v>
      </c>
      <c r="I2441">
        <v>14859</v>
      </c>
      <c r="J2441">
        <v>13416</v>
      </c>
      <c r="K2441">
        <f t="shared" si="419"/>
        <v>9.5042033035030453</v>
      </c>
      <c r="L2441">
        <v>433</v>
      </c>
      <c r="M2441" t="s">
        <v>19</v>
      </c>
      <c r="N2441" t="b">
        <v>1</v>
      </c>
      <c r="O2441" t="s">
        <v>596</v>
      </c>
      <c r="P2441" t="s">
        <v>2034</v>
      </c>
      <c r="Q2441">
        <v>1840020767</v>
      </c>
      <c r="R2441" t="str">
        <f t="shared" si="420"/>
        <v>small</v>
      </c>
      <c r="S2441">
        <f t="shared" si="421"/>
        <v>1</v>
      </c>
      <c r="T2441">
        <v>2440</v>
      </c>
      <c r="U2441">
        <f t="shared" si="422"/>
        <v>9.5042033035030453</v>
      </c>
      <c r="V2441">
        <f t="shared" si="423"/>
        <v>2440</v>
      </c>
      <c r="W2441" t="str">
        <f t="shared" si="424"/>
        <v/>
      </c>
      <c r="X2441" t="str">
        <f t="shared" si="425"/>
        <v/>
      </c>
      <c r="Y2441" t="str">
        <f t="shared" si="426"/>
        <v/>
      </c>
      <c r="Z2441" t="str">
        <f t="shared" si="427"/>
        <v/>
      </c>
      <c r="AA2441" t="str">
        <f t="shared" si="428"/>
        <v/>
      </c>
      <c r="AB2441" t="str">
        <f t="shared" si="429"/>
        <v/>
      </c>
    </row>
    <row r="2442" spans="1:28" x14ac:dyDescent="0.45">
      <c r="A2442" t="s">
        <v>676</v>
      </c>
      <c r="B2442" t="s">
        <v>676</v>
      </c>
      <c r="C2442" t="s">
        <v>2854</v>
      </c>
      <c r="D2442" t="s">
        <v>2855</v>
      </c>
      <c r="E2442">
        <v>42085</v>
      </c>
      <c r="F2442" t="s">
        <v>786</v>
      </c>
      <c r="G2442">
        <v>41.233899999999998</v>
      </c>
      <c r="H2442">
        <v>-80.499700000000004</v>
      </c>
      <c r="I2442">
        <v>13405</v>
      </c>
      <c r="J2442">
        <v>13405</v>
      </c>
      <c r="K2442">
        <f t="shared" si="419"/>
        <v>9.5033830506700596</v>
      </c>
      <c r="L2442">
        <v>1373</v>
      </c>
      <c r="M2442" t="s">
        <v>19</v>
      </c>
      <c r="N2442" t="b">
        <v>1</v>
      </c>
      <c r="O2442" t="s">
        <v>330</v>
      </c>
      <c r="P2442">
        <v>16146</v>
      </c>
      <c r="Q2442">
        <v>1840003441</v>
      </c>
      <c r="R2442" t="str">
        <f t="shared" si="420"/>
        <v>small</v>
      </c>
      <c r="S2442">
        <f t="shared" si="421"/>
        <v>1</v>
      </c>
      <c r="T2442">
        <v>2441</v>
      </c>
      <c r="U2442">
        <f t="shared" si="422"/>
        <v>9.5033830506700596</v>
      </c>
      <c r="V2442">
        <f t="shared" si="423"/>
        <v>2441</v>
      </c>
      <c r="W2442" t="str">
        <f t="shared" si="424"/>
        <v/>
      </c>
      <c r="X2442" t="str">
        <f t="shared" si="425"/>
        <v/>
      </c>
      <c r="Y2442" t="str">
        <f t="shared" si="426"/>
        <v/>
      </c>
      <c r="Z2442" t="str">
        <f t="shared" si="427"/>
        <v/>
      </c>
      <c r="AA2442" t="str">
        <f t="shared" si="428"/>
        <v/>
      </c>
      <c r="AB2442" t="str">
        <f t="shared" si="429"/>
        <v/>
      </c>
    </row>
    <row r="2443" spans="1:28" x14ac:dyDescent="0.45">
      <c r="A2443" t="s">
        <v>319</v>
      </c>
      <c r="B2443" t="s">
        <v>319</v>
      </c>
      <c r="C2443" t="s">
        <v>16</v>
      </c>
      <c r="D2443" t="s">
        <v>17</v>
      </c>
      <c r="E2443">
        <v>53073</v>
      </c>
      <c r="F2443" t="s">
        <v>63</v>
      </c>
      <c r="G2443">
        <v>48.852499999999999</v>
      </c>
      <c r="H2443">
        <v>-122.58929999999999</v>
      </c>
      <c r="I2443">
        <v>13403</v>
      </c>
      <c r="J2443">
        <v>13403</v>
      </c>
      <c r="K2443">
        <f t="shared" si="419"/>
        <v>9.5032338414784974</v>
      </c>
      <c r="L2443">
        <v>736</v>
      </c>
      <c r="M2443" t="s">
        <v>19</v>
      </c>
      <c r="N2443" t="b">
        <v>1</v>
      </c>
      <c r="O2443" t="s">
        <v>20</v>
      </c>
      <c r="P2443">
        <v>98248</v>
      </c>
      <c r="Q2443">
        <v>1840019751</v>
      </c>
      <c r="R2443" t="str">
        <f t="shared" si="420"/>
        <v>small</v>
      </c>
      <c r="S2443">
        <f t="shared" si="421"/>
        <v>1</v>
      </c>
      <c r="T2443">
        <v>2442</v>
      </c>
      <c r="U2443">
        <f t="shared" si="422"/>
        <v>9.5032338414784974</v>
      </c>
      <c r="V2443">
        <f t="shared" si="423"/>
        <v>2442</v>
      </c>
      <c r="W2443" t="str">
        <f t="shared" si="424"/>
        <v/>
      </c>
      <c r="X2443" t="str">
        <f t="shared" si="425"/>
        <v/>
      </c>
      <c r="Y2443" t="str">
        <f t="shared" si="426"/>
        <v/>
      </c>
      <c r="Z2443" t="str">
        <f t="shared" si="427"/>
        <v/>
      </c>
      <c r="AA2443" t="str">
        <f t="shared" si="428"/>
        <v/>
      </c>
      <c r="AB2443" t="str">
        <f t="shared" si="429"/>
        <v/>
      </c>
    </row>
    <row r="2444" spans="1:28" x14ac:dyDescent="0.45">
      <c r="A2444" t="s">
        <v>562</v>
      </c>
      <c r="B2444" t="s">
        <v>562</v>
      </c>
      <c r="C2444" t="s">
        <v>3789</v>
      </c>
      <c r="D2444" t="s">
        <v>3790</v>
      </c>
      <c r="E2444">
        <v>17031</v>
      </c>
      <c r="F2444" t="s">
        <v>2551</v>
      </c>
      <c r="G2444">
        <v>41.643999999999998</v>
      </c>
      <c r="H2444">
        <v>-87.636600000000001</v>
      </c>
      <c r="I2444">
        <v>13398</v>
      </c>
      <c r="J2444">
        <v>13398</v>
      </c>
      <c r="K2444">
        <f t="shared" si="419"/>
        <v>9.5028607210682132</v>
      </c>
      <c r="L2444">
        <v>1446</v>
      </c>
      <c r="M2444" t="s">
        <v>19</v>
      </c>
      <c r="N2444" t="b">
        <v>1</v>
      </c>
      <c r="O2444" t="s">
        <v>596</v>
      </c>
      <c r="P2444">
        <v>60827</v>
      </c>
      <c r="Q2444">
        <v>1840011286</v>
      </c>
      <c r="R2444" t="str">
        <f t="shared" si="420"/>
        <v>small</v>
      </c>
      <c r="S2444">
        <f t="shared" si="421"/>
        <v>1</v>
      </c>
      <c r="T2444">
        <v>2443</v>
      </c>
      <c r="U2444">
        <f t="shared" si="422"/>
        <v>9.5028607210682132</v>
      </c>
      <c r="V2444">
        <f t="shared" si="423"/>
        <v>2443</v>
      </c>
      <c r="W2444" t="str">
        <f t="shared" si="424"/>
        <v/>
      </c>
      <c r="X2444" t="str">
        <f t="shared" si="425"/>
        <v/>
      </c>
      <c r="Y2444" t="str">
        <f t="shared" si="426"/>
        <v/>
      </c>
      <c r="Z2444" t="str">
        <f t="shared" si="427"/>
        <v/>
      </c>
      <c r="AA2444" t="str">
        <f t="shared" si="428"/>
        <v/>
      </c>
      <c r="AB2444" t="str">
        <f t="shared" si="429"/>
        <v/>
      </c>
    </row>
    <row r="2445" spans="1:28" x14ac:dyDescent="0.45">
      <c r="A2445" t="s">
        <v>3990</v>
      </c>
      <c r="B2445" t="s">
        <v>3990</v>
      </c>
      <c r="C2445" t="s">
        <v>3789</v>
      </c>
      <c r="D2445" t="s">
        <v>3790</v>
      </c>
      <c r="E2445">
        <v>17031</v>
      </c>
      <c r="F2445" t="s">
        <v>2551</v>
      </c>
      <c r="G2445">
        <v>41.802199999999999</v>
      </c>
      <c r="H2445">
        <v>-87.900599999999997</v>
      </c>
      <c r="I2445">
        <v>13391</v>
      </c>
      <c r="J2445">
        <v>13391</v>
      </c>
      <c r="K2445">
        <f t="shared" si="419"/>
        <v>9.5023381184955653</v>
      </c>
      <c r="L2445">
        <v>1853</v>
      </c>
      <c r="M2445" t="s">
        <v>19</v>
      </c>
      <c r="N2445" t="b">
        <v>1</v>
      </c>
      <c r="O2445" t="s">
        <v>596</v>
      </c>
      <c r="P2445">
        <v>60558</v>
      </c>
      <c r="Q2445">
        <v>1840011333</v>
      </c>
      <c r="R2445" t="str">
        <f t="shared" si="420"/>
        <v>small</v>
      </c>
      <c r="S2445">
        <f t="shared" si="421"/>
        <v>1</v>
      </c>
      <c r="T2445">
        <v>2444</v>
      </c>
      <c r="U2445">
        <f t="shared" si="422"/>
        <v>9.5023381184955653</v>
      </c>
      <c r="V2445">
        <f t="shared" si="423"/>
        <v>2444</v>
      </c>
      <c r="W2445" t="str">
        <f t="shared" si="424"/>
        <v/>
      </c>
      <c r="X2445" t="str">
        <f t="shared" si="425"/>
        <v/>
      </c>
      <c r="Y2445" t="str">
        <f t="shared" si="426"/>
        <v/>
      </c>
      <c r="Z2445" t="str">
        <f t="shared" si="427"/>
        <v/>
      </c>
      <c r="AA2445" t="str">
        <f t="shared" si="428"/>
        <v/>
      </c>
      <c r="AB2445" t="str">
        <f t="shared" si="429"/>
        <v/>
      </c>
    </row>
    <row r="2446" spans="1:28" x14ac:dyDescent="0.45">
      <c r="A2446" t="s">
        <v>658</v>
      </c>
      <c r="B2446" t="s">
        <v>658</v>
      </c>
      <c r="C2446" t="s">
        <v>594</v>
      </c>
      <c r="D2446" t="s">
        <v>595</v>
      </c>
      <c r="E2446">
        <v>55079</v>
      </c>
      <c r="F2446" t="s">
        <v>629</v>
      </c>
      <c r="G2446">
        <v>43.091299999999997</v>
      </c>
      <c r="H2446">
        <v>-87.886300000000006</v>
      </c>
      <c r="I2446">
        <v>13368</v>
      </c>
      <c r="J2446">
        <v>13368</v>
      </c>
      <c r="K2446">
        <f t="shared" si="419"/>
        <v>9.5006190702752296</v>
      </c>
      <c r="L2446">
        <v>3238</v>
      </c>
      <c r="M2446" t="s">
        <v>19</v>
      </c>
      <c r="N2446" t="b">
        <v>1</v>
      </c>
      <c r="O2446" t="s">
        <v>596</v>
      </c>
      <c r="P2446">
        <v>53211</v>
      </c>
      <c r="Q2446">
        <v>1840003031</v>
      </c>
      <c r="R2446" t="str">
        <f t="shared" si="420"/>
        <v>small</v>
      </c>
      <c r="S2446">
        <f t="shared" si="421"/>
        <v>1</v>
      </c>
      <c r="T2446">
        <v>2445</v>
      </c>
      <c r="U2446">
        <f t="shared" si="422"/>
        <v>9.5006190702752296</v>
      </c>
      <c r="V2446">
        <f t="shared" si="423"/>
        <v>2445</v>
      </c>
      <c r="W2446" t="str">
        <f t="shared" si="424"/>
        <v/>
      </c>
      <c r="X2446" t="str">
        <f t="shared" si="425"/>
        <v/>
      </c>
      <c r="Y2446" t="str">
        <f t="shared" si="426"/>
        <v/>
      </c>
      <c r="Z2446" t="str">
        <f t="shared" si="427"/>
        <v/>
      </c>
      <c r="AA2446" t="str">
        <f t="shared" si="428"/>
        <v/>
      </c>
      <c r="AB2446" t="str">
        <f t="shared" si="429"/>
        <v/>
      </c>
    </row>
    <row r="2447" spans="1:28" x14ac:dyDescent="0.45">
      <c r="A2447" t="s">
        <v>3198</v>
      </c>
      <c r="B2447" t="s">
        <v>3198</v>
      </c>
      <c r="C2447" t="s">
        <v>2998</v>
      </c>
      <c r="D2447" t="s">
        <v>2957</v>
      </c>
      <c r="E2447">
        <v>6037</v>
      </c>
      <c r="F2447" t="s">
        <v>2149</v>
      </c>
      <c r="G2447">
        <v>34.122399999999999</v>
      </c>
      <c r="H2447">
        <v>-118.11320000000001</v>
      </c>
      <c r="I2447">
        <v>13365</v>
      </c>
      <c r="J2447">
        <v>13365</v>
      </c>
      <c r="K2447">
        <f t="shared" si="419"/>
        <v>9.5003946285730194</v>
      </c>
      <c r="L2447">
        <v>1369</v>
      </c>
      <c r="M2447" t="s">
        <v>19</v>
      </c>
      <c r="N2447" t="b">
        <v>1</v>
      </c>
      <c r="O2447" t="s">
        <v>20</v>
      </c>
      <c r="P2447" t="s">
        <v>3199</v>
      </c>
      <c r="Q2447">
        <v>1840021863</v>
      </c>
      <c r="R2447" t="str">
        <f t="shared" si="420"/>
        <v>small</v>
      </c>
      <c r="S2447">
        <f t="shared" si="421"/>
        <v>1</v>
      </c>
      <c r="T2447">
        <v>2446</v>
      </c>
      <c r="U2447">
        <f t="shared" si="422"/>
        <v>9.5003946285730194</v>
      </c>
      <c r="V2447">
        <f t="shared" si="423"/>
        <v>2446</v>
      </c>
      <c r="W2447" t="str">
        <f t="shared" si="424"/>
        <v/>
      </c>
      <c r="X2447" t="str">
        <f t="shared" si="425"/>
        <v/>
      </c>
      <c r="Y2447" t="str">
        <f t="shared" si="426"/>
        <v/>
      </c>
      <c r="Z2447" t="str">
        <f t="shared" si="427"/>
        <v/>
      </c>
      <c r="AA2447" t="str">
        <f t="shared" si="428"/>
        <v/>
      </c>
      <c r="AB2447" t="str">
        <f t="shared" si="429"/>
        <v/>
      </c>
    </row>
    <row r="2448" spans="1:28" x14ac:dyDescent="0.45">
      <c r="A2448" t="s">
        <v>4892</v>
      </c>
      <c r="B2448" t="s">
        <v>4892</v>
      </c>
      <c r="C2448" t="s">
        <v>4859</v>
      </c>
      <c r="D2448" t="s">
        <v>4860</v>
      </c>
      <c r="E2448">
        <v>27035</v>
      </c>
      <c r="F2448" t="s">
        <v>4863</v>
      </c>
      <c r="G2448">
        <v>46.3551</v>
      </c>
      <c r="H2448">
        <v>-94.198099999999997</v>
      </c>
      <c r="I2448">
        <v>19459</v>
      </c>
      <c r="J2448">
        <v>13349</v>
      </c>
      <c r="K2448">
        <f t="shared" si="419"/>
        <v>9.499196754655733</v>
      </c>
      <c r="L2448">
        <v>432</v>
      </c>
      <c r="M2448" t="s">
        <v>19</v>
      </c>
      <c r="N2448" t="b">
        <v>1</v>
      </c>
      <c r="O2448" t="s">
        <v>596</v>
      </c>
      <c r="P2448">
        <v>56401</v>
      </c>
      <c r="Q2448">
        <v>1840006644</v>
      </c>
      <c r="R2448" t="str">
        <f t="shared" si="420"/>
        <v>small</v>
      </c>
      <c r="S2448">
        <f t="shared" si="421"/>
        <v>1</v>
      </c>
      <c r="T2448">
        <v>2447</v>
      </c>
      <c r="U2448">
        <f t="shared" si="422"/>
        <v>9.499196754655733</v>
      </c>
      <c r="V2448">
        <f t="shared" si="423"/>
        <v>2447</v>
      </c>
      <c r="W2448" t="str">
        <f t="shared" si="424"/>
        <v/>
      </c>
      <c r="X2448" t="str">
        <f t="shared" si="425"/>
        <v/>
      </c>
      <c r="Y2448" t="str">
        <f t="shared" si="426"/>
        <v/>
      </c>
      <c r="Z2448" t="str">
        <f t="shared" si="427"/>
        <v/>
      </c>
      <c r="AA2448" t="str">
        <f t="shared" si="428"/>
        <v/>
      </c>
      <c r="AB2448" t="str">
        <f t="shared" si="429"/>
        <v/>
      </c>
    </row>
    <row r="2449" spans="1:28" x14ac:dyDescent="0.45">
      <c r="A2449" t="s">
        <v>1996</v>
      </c>
      <c r="B2449" t="s">
        <v>1996</v>
      </c>
      <c r="C2449" t="s">
        <v>4859</v>
      </c>
      <c r="D2449" t="s">
        <v>4860</v>
      </c>
      <c r="E2449">
        <v>27015</v>
      </c>
      <c r="F2449" t="s">
        <v>631</v>
      </c>
      <c r="G2449">
        <v>44.311999999999998</v>
      </c>
      <c r="H2449">
        <v>-94.467799999999997</v>
      </c>
      <c r="I2449">
        <v>13188</v>
      </c>
      <c r="J2449">
        <v>13342</v>
      </c>
      <c r="K2449">
        <f t="shared" si="419"/>
        <v>9.4986722332694615</v>
      </c>
      <c r="L2449">
        <v>516</v>
      </c>
      <c r="M2449" t="s">
        <v>19</v>
      </c>
      <c r="N2449" t="b">
        <v>1</v>
      </c>
      <c r="O2449" t="s">
        <v>596</v>
      </c>
      <c r="P2449">
        <v>56073</v>
      </c>
      <c r="Q2449">
        <v>1840007894</v>
      </c>
      <c r="R2449" t="str">
        <f t="shared" si="420"/>
        <v>small</v>
      </c>
      <c r="S2449">
        <f t="shared" si="421"/>
        <v>1</v>
      </c>
      <c r="T2449">
        <v>2448</v>
      </c>
      <c r="U2449">
        <f t="shared" si="422"/>
        <v>9.4986722332694615</v>
      </c>
      <c r="V2449">
        <f t="shared" si="423"/>
        <v>2448</v>
      </c>
      <c r="W2449" t="str">
        <f t="shared" si="424"/>
        <v/>
      </c>
      <c r="X2449" t="str">
        <f t="shared" si="425"/>
        <v/>
      </c>
      <c r="Y2449" t="str">
        <f t="shared" si="426"/>
        <v/>
      </c>
      <c r="Z2449" t="str">
        <f t="shared" si="427"/>
        <v/>
      </c>
      <c r="AA2449" t="str">
        <f t="shared" si="428"/>
        <v/>
      </c>
      <c r="AB2449" t="str">
        <f t="shared" si="429"/>
        <v/>
      </c>
    </row>
    <row r="2450" spans="1:28" x14ac:dyDescent="0.45">
      <c r="A2450" t="s">
        <v>393</v>
      </c>
      <c r="B2450" t="s">
        <v>393</v>
      </c>
      <c r="C2450" t="s">
        <v>4142</v>
      </c>
      <c r="D2450" t="s">
        <v>2864</v>
      </c>
      <c r="E2450">
        <v>18093</v>
      </c>
      <c r="F2450" t="s">
        <v>2116</v>
      </c>
      <c r="G2450">
        <v>38.860199999999999</v>
      </c>
      <c r="H2450">
        <v>-86.489500000000007</v>
      </c>
      <c r="I2450">
        <v>14896</v>
      </c>
      <c r="J2450">
        <v>13341</v>
      </c>
      <c r="K2450">
        <f t="shared" si="419"/>
        <v>9.4985972791788065</v>
      </c>
      <c r="L2450">
        <v>423</v>
      </c>
      <c r="M2450" t="s">
        <v>19</v>
      </c>
      <c r="N2450" t="b">
        <v>1</v>
      </c>
      <c r="O2450" t="s">
        <v>4143</v>
      </c>
      <c r="P2450">
        <v>47421</v>
      </c>
      <c r="Q2450">
        <v>1840007426</v>
      </c>
      <c r="R2450" t="str">
        <f t="shared" si="420"/>
        <v>small</v>
      </c>
      <c r="S2450">
        <f t="shared" si="421"/>
        <v>1</v>
      </c>
      <c r="T2450">
        <v>2449</v>
      </c>
      <c r="U2450">
        <f t="shared" si="422"/>
        <v>9.4985972791788065</v>
      </c>
      <c r="V2450">
        <f t="shared" si="423"/>
        <v>2449</v>
      </c>
      <c r="W2450" t="str">
        <f t="shared" si="424"/>
        <v/>
      </c>
      <c r="X2450" t="str">
        <f t="shared" si="425"/>
        <v/>
      </c>
      <c r="Y2450" t="str">
        <f t="shared" si="426"/>
        <v/>
      </c>
      <c r="Z2450" t="str">
        <f t="shared" si="427"/>
        <v/>
      </c>
      <c r="AA2450" t="str">
        <f t="shared" si="428"/>
        <v/>
      </c>
      <c r="AB2450" t="str">
        <f t="shared" si="429"/>
        <v/>
      </c>
    </row>
    <row r="2451" spans="1:28" x14ac:dyDescent="0.45">
      <c r="A2451" t="s">
        <v>4827</v>
      </c>
      <c r="B2451" t="s">
        <v>4827</v>
      </c>
      <c r="C2451" t="s">
        <v>4781</v>
      </c>
      <c r="D2451" t="s">
        <v>4782</v>
      </c>
      <c r="E2451">
        <v>29183</v>
      </c>
      <c r="F2451" t="s">
        <v>2218</v>
      </c>
      <c r="G2451">
        <v>38.754899999999999</v>
      </c>
      <c r="H2451">
        <v>-90.730800000000002</v>
      </c>
      <c r="I2451">
        <v>13329</v>
      </c>
      <c r="J2451">
        <v>13329</v>
      </c>
      <c r="K2451">
        <f t="shared" si="419"/>
        <v>9.497697391604019</v>
      </c>
      <c r="L2451">
        <v>1046</v>
      </c>
      <c r="M2451" t="s">
        <v>19</v>
      </c>
      <c r="N2451" t="b">
        <v>1</v>
      </c>
      <c r="O2451" t="s">
        <v>596</v>
      </c>
      <c r="P2451">
        <v>63368</v>
      </c>
      <c r="Q2451">
        <v>1840007428</v>
      </c>
      <c r="R2451" t="str">
        <f t="shared" si="420"/>
        <v>small</v>
      </c>
      <c r="S2451">
        <f t="shared" si="421"/>
        <v>1</v>
      </c>
      <c r="T2451">
        <v>2450</v>
      </c>
      <c r="U2451">
        <f t="shared" si="422"/>
        <v>9.497697391604019</v>
      </c>
      <c r="V2451">
        <f t="shared" si="423"/>
        <v>2450</v>
      </c>
      <c r="W2451" t="str">
        <f t="shared" si="424"/>
        <v/>
      </c>
      <c r="X2451" t="str">
        <f t="shared" si="425"/>
        <v/>
      </c>
      <c r="Y2451" t="str">
        <f t="shared" si="426"/>
        <v/>
      </c>
      <c r="Z2451" t="str">
        <f t="shared" si="427"/>
        <v/>
      </c>
      <c r="AA2451" t="str">
        <f t="shared" si="428"/>
        <v/>
      </c>
      <c r="AB2451" t="str">
        <f t="shared" si="429"/>
        <v/>
      </c>
    </row>
    <row r="2452" spans="1:28" x14ac:dyDescent="0.45">
      <c r="A2452" t="s">
        <v>4915</v>
      </c>
      <c r="B2452" t="s">
        <v>4915</v>
      </c>
      <c r="C2452" t="s">
        <v>4859</v>
      </c>
      <c r="D2452" t="s">
        <v>4860</v>
      </c>
      <c r="E2452">
        <v>27123</v>
      </c>
      <c r="F2452" t="s">
        <v>1575</v>
      </c>
      <c r="G2452">
        <v>45.057000000000002</v>
      </c>
      <c r="H2452">
        <v>-93.074700000000007</v>
      </c>
      <c r="I2452">
        <v>13321</v>
      </c>
      <c r="J2452">
        <v>13321</v>
      </c>
      <c r="K2452">
        <f t="shared" si="419"/>
        <v>9.4970970163514625</v>
      </c>
      <c r="L2452">
        <v>736</v>
      </c>
      <c r="M2452" t="s">
        <v>19</v>
      </c>
      <c r="N2452" t="b">
        <v>1</v>
      </c>
      <c r="O2452" t="s">
        <v>596</v>
      </c>
      <c r="P2452" t="s">
        <v>4916</v>
      </c>
      <c r="Q2452">
        <v>1840010004</v>
      </c>
      <c r="R2452" t="str">
        <f t="shared" si="420"/>
        <v>small</v>
      </c>
      <c r="S2452">
        <f t="shared" si="421"/>
        <v>1</v>
      </c>
      <c r="T2452">
        <v>2451</v>
      </c>
      <c r="U2452">
        <f t="shared" si="422"/>
        <v>9.4970970163514625</v>
      </c>
      <c r="V2452">
        <f t="shared" si="423"/>
        <v>2451</v>
      </c>
      <c r="W2452" t="str">
        <f t="shared" si="424"/>
        <v/>
      </c>
      <c r="X2452" t="str">
        <f t="shared" si="425"/>
        <v/>
      </c>
      <c r="Y2452" t="str">
        <f t="shared" si="426"/>
        <v/>
      </c>
      <c r="Z2452" t="str">
        <f t="shared" si="427"/>
        <v/>
      </c>
      <c r="AA2452" t="str">
        <f t="shared" si="428"/>
        <v/>
      </c>
      <c r="AB2452" t="str">
        <f t="shared" si="429"/>
        <v/>
      </c>
    </row>
    <row r="2453" spans="1:28" x14ac:dyDescent="0.45">
      <c r="A2453" t="s">
        <v>1614</v>
      </c>
      <c r="B2453" t="s">
        <v>1614</v>
      </c>
      <c r="C2453" t="s">
        <v>1589</v>
      </c>
      <c r="D2453" t="s">
        <v>1590</v>
      </c>
      <c r="E2453">
        <v>35047</v>
      </c>
      <c r="F2453" t="s">
        <v>1613</v>
      </c>
      <c r="G2453">
        <v>35.601100000000002</v>
      </c>
      <c r="H2453">
        <v>-105.2206</v>
      </c>
      <c r="I2453">
        <v>15077</v>
      </c>
      <c r="J2453">
        <v>13285</v>
      </c>
      <c r="K2453">
        <f t="shared" si="419"/>
        <v>9.4943908581939134</v>
      </c>
      <c r="L2453">
        <v>655</v>
      </c>
      <c r="M2453" t="s">
        <v>19</v>
      </c>
      <c r="N2453" t="b">
        <v>1</v>
      </c>
      <c r="O2453" t="s">
        <v>1371</v>
      </c>
      <c r="P2453">
        <v>87701</v>
      </c>
      <c r="Q2453">
        <v>1840020397</v>
      </c>
      <c r="R2453" t="str">
        <f t="shared" si="420"/>
        <v>small</v>
      </c>
      <c r="S2453">
        <f t="shared" si="421"/>
        <v>1</v>
      </c>
      <c r="T2453">
        <v>2452</v>
      </c>
      <c r="U2453">
        <f t="shared" si="422"/>
        <v>9.4943908581939134</v>
      </c>
      <c r="V2453">
        <f t="shared" si="423"/>
        <v>2452</v>
      </c>
      <c r="W2453" t="str">
        <f t="shared" si="424"/>
        <v/>
      </c>
      <c r="X2453" t="str">
        <f t="shared" si="425"/>
        <v/>
      </c>
      <c r="Y2453" t="str">
        <f t="shared" si="426"/>
        <v/>
      </c>
      <c r="Z2453" t="str">
        <f t="shared" si="427"/>
        <v/>
      </c>
      <c r="AA2453" t="str">
        <f t="shared" si="428"/>
        <v/>
      </c>
      <c r="AB2453" t="str">
        <f t="shared" si="429"/>
        <v/>
      </c>
    </row>
    <row r="2454" spans="1:28" x14ac:dyDescent="0.45">
      <c r="A2454" t="s">
        <v>4259</v>
      </c>
      <c r="B2454" t="s">
        <v>4259</v>
      </c>
      <c r="C2454" t="s">
        <v>4580</v>
      </c>
      <c r="D2454" t="s">
        <v>899</v>
      </c>
      <c r="E2454">
        <v>39147</v>
      </c>
      <c r="F2454" t="s">
        <v>2582</v>
      </c>
      <c r="G2454">
        <v>41.1601</v>
      </c>
      <c r="H2454">
        <v>-83.411900000000003</v>
      </c>
      <c r="I2454">
        <v>14517</v>
      </c>
      <c r="J2454">
        <v>13279</v>
      </c>
      <c r="K2454">
        <f t="shared" si="419"/>
        <v>9.4939391189903279</v>
      </c>
      <c r="L2454">
        <v>679</v>
      </c>
      <c r="M2454" t="s">
        <v>19</v>
      </c>
      <c r="N2454" t="b">
        <v>1</v>
      </c>
      <c r="O2454" t="s">
        <v>330</v>
      </c>
      <c r="P2454">
        <v>44830</v>
      </c>
      <c r="Q2454">
        <v>1840000820</v>
      </c>
      <c r="R2454" t="str">
        <f t="shared" si="420"/>
        <v>small</v>
      </c>
      <c r="S2454">
        <f t="shared" si="421"/>
        <v>1</v>
      </c>
      <c r="T2454">
        <v>2453</v>
      </c>
      <c r="U2454">
        <f t="shared" si="422"/>
        <v>9.4939391189903279</v>
      </c>
      <c r="V2454">
        <f t="shared" si="423"/>
        <v>2453</v>
      </c>
      <c r="W2454" t="str">
        <f t="shared" si="424"/>
        <v/>
      </c>
      <c r="X2454" t="str">
        <f t="shared" si="425"/>
        <v/>
      </c>
      <c r="Y2454" t="str">
        <f t="shared" si="426"/>
        <v/>
      </c>
      <c r="Z2454" t="str">
        <f t="shared" si="427"/>
        <v/>
      </c>
      <c r="AA2454" t="str">
        <f t="shared" si="428"/>
        <v/>
      </c>
      <c r="AB2454" t="str">
        <f t="shared" si="429"/>
        <v/>
      </c>
    </row>
    <row r="2455" spans="1:28" x14ac:dyDescent="0.45">
      <c r="A2455" t="s">
        <v>3542</v>
      </c>
      <c r="B2455" t="s">
        <v>3542</v>
      </c>
      <c r="C2455" t="s">
        <v>3529</v>
      </c>
      <c r="D2455" t="s">
        <v>1892</v>
      </c>
      <c r="E2455">
        <v>8035</v>
      </c>
      <c r="F2455" t="s">
        <v>44</v>
      </c>
      <c r="G2455">
        <v>39.530799999999999</v>
      </c>
      <c r="H2455">
        <v>-104.871</v>
      </c>
      <c r="I2455">
        <v>13271</v>
      </c>
      <c r="J2455">
        <v>13271</v>
      </c>
      <c r="K2455">
        <f t="shared" si="419"/>
        <v>9.4933364824372486</v>
      </c>
      <c r="L2455">
        <v>528</v>
      </c>
      <c r="M2455" t="s">
        <v>19</v>
      </c>
      <c r="N2455" t="b">
        <v>1</v>
      </c>
      <c r="O2455" t="s">
        <v>1371</v>
      </c>
      <c r="P2455" t="s">
        <v>3543</v>
      </c>
      <c r="Q2455">
        <v>1840020222</v>
      </c>
      <c r="R2455" t="str">
        <f t="shared" si="420"/>
        <v>small</v>
      </c>
      <c r="S2455">
        <f t="shared" si="421"/>
        <v>1</v>
      </c>
      <c r="T2455">
        <v>2454</v>
      </c>
      <c r="U2455">
        <f t="shared" si="422"/>
        <v>9.4933364824372486</v>
      </c>
      <c r="V2455">
        <f t="shared" si="423"/>
        <v>2454</v>
      </c>
      <c r="W2455" t="str">
        <f t="shared" si="424"/>
        <v/>
      </c>
      <c r="X2455" t="str">
        <f t="shared" si="425"/>
        <v/>
      </c>
      <c r="Y2455" t="str">
        <f t="shared" si="426"/>
        <v/>
      </c>
      <c r="Z2455" t="str">
        <f t="shared" si="427"/>
        <v/>
      </c>
      <c r="AA2455" t="str">
        <f t="shared" si="428"/>
        <v/>
      </c>
      <c r="AB2455" t="str">
        <f t="shared" si="429"/>
        <v/>
      </c>
    </row>
    <row r="2456" spans="1:28" x14ac:dyDescent="0.45">
      <c r="A2456" t="s">
        <v>91</v>
      </c>
      <c r="B2456" t="s">
        <v>91</v>
      </c>
      <c r="C2456" t="s">
        <v>16</v>
      </c>
      <c r="D2456" t="s">
        <v>17</v>
      </c>
      <c r="E2456">
        <v>53033</v>
      </c>
      <c r="F2456" t="s">
        <v>29</v>
      </c>
      <c r="G2456">
        <v>47.7592</v>
      </c>
      <c r="H2456">
        <v>-122.2877</v>
      </c>
      <c r="I2456">
        <v>13266</v>
      </c>
      <c r="J2456">
        <v>13266</v>
      </c>
      <c r="K2456">
        <f t="shared" si="419"/>
        <v>9.4929596500855009</v>
      </c>
      <c r="L2456">
        <v>1449</v>
      </c>
      <c r="M2456" t="s">
        <v>19</v>
      </c>
      <c r="N2456" t="b">
        <v>1</v>
      </c>
      <c r="O2456" t="s">
        <v>20</v>
      </c>
      <c r="P2456">
        <v>98155</v>
      </c>
      <c r="Q2456">
        <v>1840019837</v>
      </c>
      <c r="R2456" t="str">
        <f t="shared" si="420"/>
        <v>small</v>
      </c>
      <c r="S2456">
        <f t="shared" si="421"/>
        <v>1</v>
      </c>
      <c r="T2456">
        <v>2455</v>
      </c>
      <c r="U2456">
        <f t="shared" si="422"/>
        <v>9.4929596500855009</v>
      </c>
      <c r="V2456">
        <f t="shared" si="423"/>
        <v>2455</v>
      </c>
      <c r="W2456" t="str">
        <f t="shared" si="424"/>
        <v/>
      </c>
      <c r="X2456" t="str">
        <f t="shared" si="425"/>
        <v/>
      </c>
      <c r="Y2456" t="str">
        <f t="shared" si="426"/>
        <v/>
      </c>
      <c r="Z2456" t="str">
        <f t="shared" si="427"/>
        <v/>
      </c>
      <c r="AA2456" t="str">
        <f t="shared" si="428"/>
        <v/>
      </c>
      <c r="AB2456" t="str">
        <f t="shared" si="429"/>
        <v/>
      </c>
    </row>
    <row r="2457" spans="1:28" x14ac:dyDescent="0.45">
      <c r="A2457" t="s">
        <v>2082</v>
      </c>
      <c r="B2457" t="s">
        <v>2082</v>
      </c>
      <c r="C2457" t="s">
        <v>1679</v>
      </c>
      <c r="D2457" t="s">
        <v>1680</v>
      </c>
      <c r="E2457">
        <v>48025</v>
      </c>
      <c r="F2457" t="s">
        <v>1863</v>
      </c>
      <c r="G2457">
        <v>28.405899999999999</v>
      </c>
      <c r="H2457">
        <v>-97.749399999999994</v>
      </c>
      <c r="I2457">
        <v>18714</v>
      </c>
      <c r="J2457">
        <v>13250</v>
      </c>
      <c r="K2457">
        <f t="shared" si="419"/>
        <v>9.4917528314143684</v>
      </c>
      <c r="L2457">
        <v>828</v>
      </c>
      <c r="M2457" t="s">
        <v>19</v>
      </c>
      <c r="N2457" t="b">
        <v>1</v>
      </c>
      <c r="O2457" t="s">
        <v>596</v>
      </c>
      <c r="P2457">
        <v>78102</v>
      </c>
      <c r="Q2457">
        <v>1840019698</v>
      </c>
      <c r="R2457" t="str">
        <f t="shared" si="420"/>
        <v>small</v>
      </c>
      <c r="S2457">
        <f t="shared" si="421"/>
        <v>1</v>
      </c>
      <c r="T2457">
        <v>2456</v>
      </c>
      <c r="U2457">
        <f t="shared" si="422"/>
        <v>9.4917528314143684</v>
      </c>
      <c r="V2457">
        <f t="shared" si="423"/>
        <v>2456</v>
      </c>
      <c r="W2457" t="str">
        <f t="shared" si="424"/>
        <v/>
      </c>
      <c r="X2457" t="str">
        <f t="shared" si="425"/>
        <v/>
      </c>
      <c r="Y2457" t="str">
        <f t="shared" si="426"/>
        <v/>
      </c>
      <c r="Z2457" t="str">
        <f t="shared" si="427"/>
        <v/>
      </c>
      <c r="AA2457" t="str">
        <f t="shared" si="428"/>
        <v/>
      </c>
      <c r="AB2457" t="str">
        <f t="shared" si="429"/>
        <v/>
      </c>
    </row>
    <row r="2458" spans="1:28" x14ac:dyDescent="0.45">
      <c r="A2458" t="s">
        <v>3874</v>
      </c>
      <c r="B2458" t="s">
        <v>3874</v>
      </c>
      <c r="C2458" t="s">
        <v>3789</v>
      </c>
      <c r="D2458" t="s">
        <v>3790</v>
      </c>
      <c r="E2458">
        <v>17043</v>
      </c>
      <c r="F2458" t="s">
        <v>3803</v>
      </c>
      <c r="G2458">
        <v>41.820999999999998</v>
      </c>
      <c r="H2458">
        <v>-88.185599999999994</v>
      </c>
      <c r="I2458">
        <v>13246</v>
      </c>
      <c r="J2458">
        <v>13246</v>
      </c>
      <c r="K2458">
        <f t="shared" si="419"/>
        <v>9.4914508990449242</v>
      </c>
      <c r="L2458">
        <v>942</v>
      </c>
      <c r="M2458" t="s">
        <v>19</v>
      </c>
      <c r="N2458" t="b">
        <v>1</v>
      </c>
      <c r="O2458" t="s">
        <v>596</v>
      </c>
      <c r="P2458">
        <v>60555</v>
      </c>
      <c r="Q2458">
        <v>1840010164</v>
      </c>
      <c r="R2458" t="str">
        <f t="shared" si="420"/>
        <v>small</v>
      </c>
      <c r="S2458">
        <f t="shared" si="421"/>
        <v>1</v>
      </c>
      <c r="T2458">
        <v>2457</v>
      </c>
      <c r="U2458">
        <f t="shared" si="422"/>
        <v>9.4914508990449242</v>
      </c>
      <c r="V2458">
        <f t="shared" si="423"/>
        <v>2457</v>
      </c>
      <c r="W2458" t="str">
        <f t="shared" si="424"/>
        <v/>
      </c>
      <c r="X2458" t="str">
        <f t="shared" si="425"/>
        <v/>
      </c>
      <c r="Y2458" t="str">
        <f t="shared" si="426"/>
        <v/>
      </c>
      <c r="Z2458" t="str">
        <f t="shared" si="427"/>
        <v/>
      </c>
      <c r="AA2458" t="str">
        <f t="shared" si="428"/>
        <v/>
      </c>
      <c r="AB2458" t="str">
        <f t="shared" si="429"/>
        <v/>
      </c>
    </row>
    <row r="2459" spans="1:28" x14ac:dyDescent="0.45">
      <c r="A2459" t="s">
        <v>2135</v>
      </c>
      <c r="B2459" t="s">
        <v>2135</v>
      </c>
      <c r="C2459" t="s">
        <v>2998</v>
      </c>
      <c r="D2459" t="s">
        <v>2957</v>
      </c>
      <c r="E2459">
        <v>6107</v>
      </c>
      <c r="F2459" t="s">
        <v>3020</v>
      </c>
      <c r="G2459">
        <v>36.207900000000002</v>
      </c>
      <c r="H2459">
        <v>-119.0902</v>
      </c>
      <c r="I2459">
        <v>16443</v>
      </c>
      <c r="J2459">
        <v>13245</v>
      </c>
      <c r="K2459">
        <f t="shared" si="419"/>
        <v>9.4913754017061702</v>
      </c>
      <c r="L2459">
        <v>1959</v>
      </c>
      <c r="M2459" t="s">
        <v>19</v>
      </c>
      <c r="N2459" t="b">
        <v>1</v>
      </c>
      <c r="O2459" t="s">
        <v>20</v>
      </c>
      <c r="P2459">
        <v>93247</v>
      </c>
      <c r="Q2459">
        <v>1840020367</v>
      </c>
      <c r="R2459" t="str">
        <f t="shared" si="420"/>
        <v>small</v>
      </c>
      <c r="S2459">
        <f t="shared" si="421"/>
        <v>1</v>
      </c>
      <c r="T2459">
        <v>2458</v>
      </c>
      <c r="U2459">
        <f t="shared" si="422"/>
        <v>9.4913754017061702</v>
      </c>
      <c r="V2459">
        <f t="shared" si="423"/>
        <v>2458</v>
      </c>
      <c r="W2459" t="str">
        <f t="shared" si="424"/>
        <v/>
      </c>
      <c r="X2459" t="str">
        <f t="shared" si="425"/>
        <v/>
      </c>
      <c r="Y2459" t="str">
        <f t="shared" si="426"/>
        <v/>
      </c>
      <c r="Z2459" t="str">
        <f t="shared" si="427"/>
        <v/>
      </c>
      <c r="AA2459" t="str">
        <f t="shared" si="428"/>
        <v/>
      </c>
      <c r="AB2459" t="str">
        <f t="shared" si="429"/>
        <v/>
      </c>
    </row>
    <row r="2460" spans="1:28" x14ac:dyDescent="0.45">
      <c r="A2460" t="s">
        <v>4708</v>
      </c>
      <c r="B2460" t="s">
        <v>4708</v>
      </c>
      <c r="C2460" t="s">
        <v>4580</v>
      </c>
      <c r="D2460" t="s">
        <v>899</v>
      </c>
      <c r="E2460">
        <v>39035</v>
      </c>
      <c r="F2460" t="s">
        <v>4584</v>
      </c>
      <c r="G2460">
        <v>41.436300000000003</v>
      </c>
      <c r="H2460">
        <v>-81.522199999999998</v>
      </c>
      <c r="I2460">
        <v>13236</v>
      </c>
      <c r="J2460">
        <v>13236</v>
      </c>
      <c r="K2460">
        <f t="shared" si="419"/>
        <v>9.4906956690415036</v>
      </c>
      <c r="L2460">
        <v>1237</v>
      </c>
      <c r="M2460" t="s">
        <v>19</v>
      </c>
      <c r="N2460" t="b">
        <v>1</v>
      </c>
      <c r="O2460" t="s">
        <v>330</v>
      </c>
      <c r="P2460" t="s">
        <v>4685</v>
      </c>
      <c r="Q2460">
        <v>1840003419</v>
      </c>
      <c r="R2460" t="str">
        <f t="shared" si="420"/>
        <v>small</v>
      </c>
      <c r="S2460">
        <f t="shared" si="421"/>
        <v>1</v>
      </c>
      <c r="T2460">
        <v>2459</v>
      </c>
      <c r="U2460">
        <f t="shared" si="422"/>
        <v>9.4906956690415036</v>
      </c>
      <c r="V2460">
        <f t="shared" si="423"/>
        <v>2459</v>
      </c>
      <c r="W2460" t="str">
        <f t="shared" si="424"/>
        <v/>
      </c>
      <c r="X2460" t="str">
        <f t="shared" si="425"/>
        <v/>
      </c>
      <c r="Y2460" t="str">
        <f t="shared" si="426"/>
        <v/>
      </c>
      <c r="Z2460" t="str">
        <f t="shared" si="427"/>
        <v/>
      </c>
      <c r="AA2460" t="str">
        <f t="shared" si="428"/>
        <v/>
      </c>
      <c r="AB2460" t="str">
        <f t="shared" si="429"/>
        <v/>
      </c>
    </row>
    <row r="2461" spans="1:28" x14ac:dyDescent="0.45">
      <c r="A2461" t="s">
        <v>115</v>
      </c>
      <c r="B2461" t="s">
        <v>115</v>
      </c>
      <c r="C2461" t="s">
        <v>5269</v>
      </c>
      <c r="D2461" t="s">
        <v>766</v>
      </c>
      <c r="E2461">
        <v>41061</v>
      </c>
      <c r="F2461" t="s">
        <v>179</v>
      </c>
      <c r="G2461">
        <v>45.324300000000001</v>
      </c>
      <c r="H2461">
        <v>-118.0865</v>
      </c>
      <c r="I2461">
        <v>15077</v>
      </c>
      <c r="J2461">
        <v>13229</v>
      </c>
      <c r="K2461">
        <f t="shared" si="419"/>
        <v>9.4901666684623809</v>
      </c>
      <c r="L2461">
        <v>1114</v>
      </c>
      <c r="M2461" t="s">
        <v>19</v>
      </c>
      <c r="N2461" t="b">
        <v>1</v>
      </c>
      <c r="O2461" t="s">
        <v>20</v>
      </c>
      <c r="P2461">
        <v>97850</v>
      </c>
      <c r="Q2461">
        <v>1840019924</v>
      </c>
      <c r="R2461" t="str">
        <f t="shared" si="420"/>
        <v>small</v>
      </c>
      <c r="S2461">
        <f t="shared" si="421"/>
        <v>1</v>
      </c>
      <c r="T2461">
        <v>2460</v>
      </c>
      <c r="U2461">
        <f t="shared" si="422"/>
        <v>9.4901666684623809</v>
      </c>
      <c r="V2461">
        <f t="shared" si="423"/>
        <v>2460</v>
      </c>
      <c r="W2461" t="str">
        <f t="shared" si="424"/>
        <v/>
      </c>
      <c r="X2461" t="str">
        <f t="shared" si="425"/>
        <v/>
      </c>
      <c r="Y2461" t="str">
        <f t="shared" si="426"/>
        <v/>
      </c>
      <c r="Z2461" t="str">
        <f t="shared" si="427"/>
        <v/>
      </c>
      <c r="AA2461" t="str">
        <f t="shared" si="428"/>
        <v/>
      </c>
      <c r="AB2461" t="str">
        <f t="shared" si="429"/>
        <v/>
      </c>
    </row>
    <row r="2462" spans="1:28" x14ac:dyDescent="0.45">
      <c r="A2462" t="s">
        <v>5262</v>
      </c>
      <c r="B2462" t="s">
        <v>5262</v>
      </c>
      <c r="C2462" t="s">
        <v>5223</v>
      </c>
      <c r="D2462" t="s">
        <v>5224</v>
      </c>
      <c r="E2462">
        <v>21179</v>
      </c>
      <c r="F2462" t="s">
        <v>351</v>
      </c>
      <c r="G2462">
        <v>37.817500000000003</v>
      </c>
      <c r="H2462">
        <v>-85.454999999999998</v>
      </c>
      <c r="I2462">
        <v>21143</v>
      </c>
      <c r="J2462">
        <v>13227</v>
      </c>
      <c r="K2462">
        <f t="shared" si="419"/>
        <v>9.4900154740260465</v>
      </c>
      <c r="L2462">
        <v>425</v>
      </c>
      <c r="M2462" t="s">
        <v>19</v>
      </c>
      <c r="N2462" t="b">
        <v>1</v>
      </c>
      <c r="O2462" t="s">
        <v>330</v>
      </c>
      <c r="P2462">
        <v>40004</v>
      </c>
      <c r="Q2462">
        <v>1840013219</v>
      </c>
      <c r="R2462" t="str">
        <f t="shared" si="420"/>
        <v>small</v>
      </c>
      <c r="S2462">
        <f t="shared" si="421"/>
        <v>1</v>
      </c>
      <c r="T2462">
        <v>2461</v>
      </c>
      <c r="U2462">
        <f t="shared" si="422"/>
        <v>9.4900154740260465</v>
      </c>
      <c r="V2462">
        <f t="shared" si="423"/>
        <v>2461</v>
      </c>
      <c r="W2462" t="str">
        <f t="shared" si="424"/>
        <v/>
      </c>
      <c r="X2462" t="str">
        <f t="shared" si="425"/>
        <v/>
      </c>
      <c r="Y2462" t="str">
        <f t="shared" si="426"/>
        <v/>
      </c>
      <c r="Z2462" t="str">
        <f t="shared" si="427"/>
        <v/>
      </c>
      <c r="AA2462" t="str">
        <f t="shared" si="428"/>
        <v/>
      </c>
      <c r="AB2462" t="str">
        <f t="shared" si="429"/>
        <v/>
      </c>
    </row>
    <row r="2463" spans="1:28" x14ac:dyDescent="0.45">
      <c r="A2463" t="s">
        <v>2672</v>
      </c>
      <c r="B2463" t="s">
        <v>2672</v>
      </c>
      <c r="C2463" t="s">
        <v>2592</v>
      </c>
      <c r="D2463" t="s">
        <v>2593</v>
      </c>
      <c r="E2463">
        <v>47065</v>
      </c>
      <c r="F2463" t="s">
        <v>66</v>
      </c>
      <c r="G2463">
        <v>35.257100000000001</v>
      </c>
      <c r="H2463">
        <v>-85.174000000000007</v>
      </c>
      <c r="I2463">
        <v>13217</v>
      </c>
      <c r="J2463">
        <v>13217</v>
      </c>
      <c r="K2463">
        <f t="shared" si="419"/>
        <v>9.4892591587578075</v>
      </c>
      <c r="L2463">
        <v>220</v>
      </c>
      <c r="M2463" t="s">
        <v>19</v>
      </c>
      <c r="N2463" t="b">
        <v>1</v>
      </c>
      <c r="O2463" t="s">
        <v>330</v>
      </c>
      <c r="P2463" t="s">
        <v>2673</v>
      </c>
      <c r="Q2463">
        <v>1840035990</v>
      </c>
      <c r="R2463" t="str">
        <f t="shared" si="420"/>
        <v>small</v>
      </c>
      <c r="S2463">
        <f t="shared" si="421"/>
        <v>1</v>
      </c>
      <c r="T2463">
        <v>2462</v>
      </c>
      <c r="U2463">
        <f t="shared" si="422"/>
        <v>9.4892591587578075</v>
      </c>
      <c r="V2463">
        <f t="shared" si="423"/>
        <v>2462</v>
      </c>
      <c r="W2463" t="str">
        <f t="shared" si="424"/>
        <v/>
      </c>
      <c r="X2463" t="str">
        <f t="shared" si="425"/>
        <v/>
      </c>
      <c r="Y2463" t="str">
        <f t="shared" si="426"/>
        <v/>
      </c>
      <c r="Z2463" t="str">
        <f t="shared" si="427"/>
        <v/>
      </c>
      <c r="AA2463" t="str">
        <f t="shared" si="428"/>
        <v/>
      </c>
      <c r="AB2463" t="str">
        <f t="shared" si="429"/>
        <v/>
      </c>
    </row>
    <row r="2464" spans="1:28" x14ac:dyDescent="0.45">
      <c r="A2464" t="s">
        <v>1221</v>
      </c>
      <c r="B2464" t="s">
        <v>1221</v>
      </c>
      <c r="C2464" t="s">
        <v>1679</v>
      </c>
      <c r="D2464" t="s">
        <v>1680</v>
      </c>
      <c r="E2464">
        <v>48167</v>
      </c>
      <c r="F2464" t="s">
        <v>1782</v>
      </c>
      <c r="G2464">
        <v>29.389099999999999</v>
      </c>
      <c r="H2464">
        <v>-95.100499999999997</v>
      </c>
      <c r="I2464">
        <v>13205</v>
      </c>
      <c r="J2464">
        <v>13205</v>
      </c>
      <c r="K2464">
        <f t="shared" si="419"/>
        <v>9.4883508247312331</v>
      </c>
      <c r="L2464">
        <v>293</v>
      </c>
      <c r="M2464" t="s">
        <v>19</v>
      </c>
      <c r="N2464" t="b">
        <v>1</v>
      </c>
      <c r="O2464" t="s">
        <v>596</v>
      </c>
      <c r="P2464" t="s">
        <v>2150</v>
      </c>
      <c r="Q2464">
        <v>1840022233</v>
      </c>
      <c r="R2464" t="str">
        <f t="shared" si="420"/>
        <v>small</v>
      </c>
      <c r="S2464">
        <f t="shared" si="421"/>
        <v>1</v>
      </c>
      <c r="T2464">
        <v>2463</v>
      </c>
      <c r="U2464">
        <f t="shared" si="422"/>
        <v>9.4883508247312331</v>
      </c>
      <c r="V2464">
        <f t="shared" si="423"/>
        <v>2463</v>
      </c>
      <c r="W2464" t="str">
        <f t="shared" si="424"/>
        <v/>
      </c>
      <c r="X2464" t="str">
        <f t="shared" si="425"/>
        <v/>
      </c>
      <c r="Y2464" t="str">
        <f t="shared" si="426"/>
        <v/>
      </c>
      <c r="Z2464" t="str">
        <f t="shared" si="427"/>
        <v/>
      </c>
      <c r="AA2464" t="str">
        <f t="shared" si="428"/>
        <v/>
      </c>
      <c r="AB2464" t="str">
        <f t="shared" si="429"/>
        <v/>
      </c>
    </row>
    <row r="2465" spans="1:28" x14ac:dyDescent="0.45">
      <c r="A2465" t="s">
        <v>2771</v>
      </c>
      <c r="B2465" t="s">
        <v>2771</v>
      </c>
      <c r="C2465" t="s">
        <v>5162</v>
      </c>
      <c r="D2465" t="s">
        <v>5163</v>
      </c>
      <c r="E2465">
        <v>45075</v>
      </c>
      <c r="F2465" t="s">
        <v>2771</v>
      </c>
      <c r="G2465">
        <v>33.492800000000003</v>
      </c>
      <c r="H2465">
        <v>-80.867099999999994</v>
      </c>
      <c r="I2465">
        <v>31666</v>
      </c>
      <c r="J2465">
        <v>13196</v>
      </c>
      <c r="K2465">
        <f t="shared" si="419"/>
        <v>9.4876690323484727</v>
      </c>
      <c r="L2465">
        <v>565</v>
      </c>
      <c r="M2465" t="s">
        <v>19</v>
      </c>
      <c r="N2465" t="b">
        <v>1</v>
      </c>
      <c r="O2465" t="s">
        <v>330</v>
      </c>
      <c r="P2465" t="s">
        <v>5182</v>
      </c>
      <c r="Q2465">
        <v>1840014812</v>
      </c>
      <c r="R2465" t="str">
        <f t="shared" si="420"/>
        <v>small</v>
      </c>
      <c r="S2465">
        <f t="shared" si="421"/>
        <v>1</v>
      </c>
      <c r="T2465">
        <v>2464</v>
      </c>
      <c r="U2465">
        <f t="shared" si="422"/>
        <v>9.4876690323484727</v>
      </c>
      <c r="V2465">
        <f t="shared" si="423"/>
        <v>2464</v>
      </c>
      <c r="W2465" t="str">
        <f t="shared" si="424"/>
        <v/>
      </c>
      <c r="X2465" t="str">
        <f t="shared" si="425"/>
        <v/>
      </c>
      <c r="Y2465" t="str">
        <f t="shared" si="426"/>
        <v/>
      </c>
      <c r="Z2465" t="str">
        <f t="shared" si="427"/>
        <v/>
      </c>
      <c r="AA2465" t="str">
        <f t="shared" si="428"/>
        <v/>
      </c>
      <c r="AB2465" t="str">
        <f t="shared" si="429"/>
        <v/>
      </c>
    </row>
    <row r="2466" spans="1:28" x14ac:dyDescent="0.45">
      <c r="A2466" t="s">
        <v>98</v>
      </c>
      <c r="B2466" t="s">
        <v>98</v>
      </c>
      <c r="C2466" t="s">
        <v>16</v>
      </c>
      <c r="D2466" t="s">
        <v>17</v>
      </c>
      <c r="E2466">
        <v>53033</v>
      </c>
      <c r="F2466" t="s">
        <v>29</v>
      </c>
      <c r="G2466">
        <v>47.529200000000003</v>
      </c>
      <c r="H2466">
        <v>-121.8409</v>
      </c>
      <c r="I2466">
        <v>25455</v>
      </c>
      <c r="J2466">
        <v>13190</v>
      </c>
      <c r="K2466">
        <f t="shared" si="419"/>
        <v>9.4872142457113604</v>
      </c>
      <c r="L2466">
        <v>705</v>
      </c>
      <c r="M2466" t="s">
        <v>19</v>
      </c>
      <c r="N2466" t="b">
        <v>1</v>
      </c>
      <c r="O2466" t="s">
        <v>20</v>
      </c>
      <c r="P2466">
        <v>98065</v>
      </c>
      <c r="Q2466">
        <v>1840021119</v>
      </c>
      <c r="R2466" t="str">
        <f t="shared" si="420"/>
        <v>small</v>
      </c>
      <c r="S2466">
        <f t="shared" si="421"/>
        <v>1</v>
      </c>
      <c r="T2466">
        <v>2465</v>
      </c>
      <c r="U2466">
        <f t="shared" si="422"/>
        <v>9.4872142457113604</v>
      </c>
      <c r="V2466">
        <f t="shared" si="423"/>
        <v>2465</v>
      </c>
      <c r="W2466" t="str">
        <f t="shared" si="424"/>
        <v/>
      </c>
      <c r="X2466" t="str">
        <f t="shared" si="425"/>
        <v/>
      </c>
      <c r="Y2466" t="str">
        <f t="shared" si="426"/>
        <v/>
      </c>
      <c r="Z2466" t="str">
        <f t="shared" si="427"/>
        <v/>
      </c>
      <c r="AA2466" t="str">
        <f t="shared" si="428"/>
        <v/>
      </c>
      <c r="AB2466" t="str">
        <f t="shared" si="429"/>
        <v/>
      </c>
    </row>
    <row r="2467" spans="1:28" x14ac:dyDescent="0.45">
      <c r="A2467" t="s">
        <v>940</v>
      </c>
      <c r="B2467" t="s">
        <v>940</v>
      </c>
      <c r="C2467" t="s">
        <v>2854</v>
      </c>
      <c r="D2467" t="s">
        <v>2855</v>
      </c>
      <c r="E2467">
        <v>42069</v>
      </c>
      <c r="F2467" t="s">
        <v>2796</v>
      </c>
      <c r="G2467">
        <v>41.415300000000002</v>
      </c>
      <c r="H2467">
        <v>-75.607200000000006</v>
      </c>
      <c r="I2467">
        <v>13187</v>
      </c>
      <c r="J2467">
        <v>13187</v>
      </c>
      <c r="K2467">
        <f t="shared" si="419"/>
        <v>9.4869867748076988</v>
      </c>
      <c r="L2467">
        <v>570</v>
      </c>
      <c r="M2467" t="s">
        <v>19</v>
      </c>
      <c r="N2467" t="b">
        <v>1</v>
      </c>
      <c r="O2467" t="s">
        <v>330</v>
      </c>
      <c r="P2467" t="s">
        <v>2888</v>
      </c>
      <c r="Q2467">
        <v>1840003381</v>
      </c>
      <c r="R2467" t="str">
        <f t="shared" si="420"/>
        <v>small</v>
      </c>
      <c r="S2467">
        <f t="shared" si="421"/>
        <v>1</v>
      </c>
      <c r="T2467">
        <v>2466</v>
      </c>
      <c r="U2467">
        <f t="shared" si="422"/>
        <v>9.4869867748076988</v>
      </c>
      <c r="V2467">
        <f t="shared" si="423"/>
        <v>2466</v>
      </c>
      <c r="W2467" t="str">
        <f t="shared" si="424"/>
        <v/>
      </c>
      <c r="X2467" t="str">
        <f t="shared" si="425"/>
        <v/>
      </c>
      <c r="Y2467" t="str">
        <f t="shared" si="426"/>
        <v/>
      </c>
      <c r="Z2467" t="str">
        <f t="shared" si="427"/>
        <v/>
      </c>
      <c r="AA2467" t="str">
        <f t="shared" si="428"/>
        <v/>
      </c>
      <c r="AB2467" t="str">
        <f t="shared" si="429"/>
        <v/>
      </c>
    </row>
    <row r="2468" spans="1:28" x14ac:dyDescent="0.45">
      <c r="A2468" t="s">
        <v>3664</v>
      </c>
      <c r="B2468" t="s">
        <v>3664</v>
      </c>
      <c r="C2468" t="s">
        <v>4580</v>
      </c>
      <c r="D2468" t="s">
        <v>899</v>
      </c>
      <c r="E2468">
        <v>39091</v>
      </c>
      <c r="F2468" t="s">
        <v>872</v>
      </c>
      <c r="G2468">
        <v>40.362699999999997</v>
      </c>
      <c r="H2468">
        <v>-83.763000000000005</v>
      </c>
      <c r="I2468">
        <v>13038</v>
      </c>
      <c r="J2468">
        <v>13172</v>
      </c>
      <c r="K2468">
        <f t="shared" si="419"/>
        <v>9.4858486434962543</v>
      </c>
      <c r="L2468">
        <v>506</v>
      </c>
      <c r="M2468" t="s">
        <v>19</v>
      </c>
      <c r="N2468" t="b">
        <v>1</v>
      </c>
      <c r="O2468" t="s">
        <v>330</v>
      </c>
      <c r="P2468">
        <v>43311</v>
      </c>
      <c r="Q2468">
        <v>1840007233</v>
      </c>
      <c r="R2468" t="str">
        <f t="shared" si="420"/>
        <v>small</v>
      </c>
      <c r="S2468">
        <f t="shared" si="421"/>
        <v>1</v>
      </c>
      <c r="T2468">
        <v>2467</v>
      </c>
      <c r="U2468">
        <f t="shared" si="422"/>
        <v>9.4858486434962543</v>
      </c>
      <c r="V2468">
        <f t="shared" si="423"/>
        <v>2467</v>
      </c>
      <c r="W2468" t="str">
        <f t="shared" si="424"/>
        <v/>
      </c>
      <c r="X2468" t="str">
        <f t="shared" si="425"/>
        <v/>
      </c>
      <c r="Y2468" t="str">
        <f t="shared" si="426"/>
        <v/>
      </c>
      <c r="Z2468" t="str">
        <f t="shared" si="427"/>
        <v/>
      </c>
      <c r="AA2468" t="str">
        <f t="shared" si="428"/>
        <v/>
      </c>
      <c r="AB2468" t="str">
        <f t="shared" si="429"/>
        <v/>
      </c>
    </row>
    <row r="2469" spans="1:28" x14ac:dyDescent="0.45">
      <c r="A2469" t="s">
        <v>785</v>
      </c>
      <c r="B2469" t="s">
        <v>785</v>
      </c>
      <c r="C2469" t="s">
        <v>3717</v>
      </c>
      <c r="D2469" t="s">
        <v>3718</v>
      </c>
      <c r="E2469">
        <v>5009</v>
      </c>
      <c r="F2469" t="s">
        <v>877</v>
      </c>
      <c r="G2469">
        <v>36.2438</v>
      </c>
      <c r="H2469">
        <v>-93.119799999999998</v>
      </c>
      <c r="I2469">
        <v>14194</v>
      </c>
      <c r="J2469">
        <v>13170</v>
      </c>
      <c r="K2469">
        <f t="shared" si="419"/>
        <v>9.4856967947373274</v>
      </c>
      <c r="L2469">
        <v>458</v>
      </c>
      <c r="M2469" t="s">
        <v>19</v>
      </c>
      <c r="N2469" t="b">
        <v>1</v>
      </c>
      <c r="O2469" t="s">
        <v>596</v>
      </c>
      <c r="P2469" t="s">
        <v>3759</v>
      </c>
      <c r="Q2469">
        <v>1840013327</v>
      </c>
      <c r="R2469" t="str">
        <f t="shared" si="420"/>
        <v>small</v>
      </c>
      <c r="S2469">
        <f t="shared" si="421"/>
        <v>1</v>
      </c>
      <c r="T2469">
        <v>2468</v>
      </c>
      <c r="U2469">
        <f t="shared" si="422"/>
        <v>9.4856967947373274</v>
      </c>
      <c r="V2469">
        <f t="shared" si="423"/>
        <v>2468</v>
      </c>
      <c r="W2469" t="str">
        <f t="shared" si="424"/>
        <v/>
      </c>
      <c r="X2469" t="str">
        <f t="shared" si="425"/>
        <v/>
      </c>
      <c r="Y2469" t="str">
        <f t="shared" si="426"/>
        <v/>
      </c>
      <c r="Z2469" t="str">
        <f t="shared" si="427"/>
        <v/>
      </c>
      <c r="AA2469" t="str">
        <f t="shared" si="428"/>
        <v/>
      </c>
      <c r="AB2469" t="str">
        <f t="shared" si="429"/>
        <v/>
      </c>
    </row>
    <row r="2470" spans="1:28" x14ac:dyDescent="0.45">
      <c r="A2470" t="s">
        <v>1320</v>
      </c>
      <c r="B2470" t="s">
        <v>1320</v>
      </c>
      <c r="C2470" t="s">
        <v>2310</v>
      </c>
      <c r="D2470" t="s">
        <v>2311</v>
      </c>
      <c r="E2470">
        <v>37051</v>
      </c>
      <c r="F2470" t="s">
        <v>239</v>
      </c>
      <c r="G2470">
        <v>35.183999999999997</v>
      </c>
      <c r="H2470">
        <v>-78.996300000000005</v>
      </c>
      <c r="I2470">
        <v>13168</v>
      </c>
      <c r="J2470">
        <v>13168</v>
      </c>
      <c r="K2470">
        <f t="shared" si="419"/>
        <v>9.4855449229168514</v>
      </c>
      <c r="L2470">
        <v>220</v>
      </c>
      <c r="M2470" t="s">
        <v>19</v>
      </c>
      <c r="N2470" t="b">
        <v>1</v>
      </c>
      <c r="O2470" t="s">
        <v>330</v>
      </c>
      <c r="P2470" t="s">
        <v>2460</v>
      </c>
      <c r="Q2470">
        <v>1840017875</v>
      </c>
      <c r="R2470" t="str">
        <f t="shared" si="420"/>
        <v>small</v>
      </c>
      <c r="S2470">
        <f t="shared" si="421"/>
        <v>1</v>
      </c>
      <c r="T2470">
        <v>2469</v>
      </c>
      <c r="U2470">
        <f t="shared" si="422"/>
        <v>9.4855449229168514</v>
      </c>
      <c r="V2470">
        <f t="shared" si="423"/>
        <v>2469</v>
      </c>
      <c r="W2470" t="str">
        <f t="shared" si="424"/>
        <v/>
      </c>
      <c r="X2470" t="str">
        <f t="shared" si="425"/>
        <v/>
      </c>
      <c r="Y2470" t="str">
        <f t="shared" si="426"/>
        <v/>
      </c>
      <c r="Z2470" t="str">
        <f t="shared" si="427"/>
        <v/>
      </c>
      <c r="AA2470" t="str">
        <f t="shared" si="428"/>
        <v/>
      </c>
      <c r="AB2470" t="str">
        <f t="shared" si="429"/>
        <v/>
      </c>
    </row>
    <row r="2471" spans="1:28" x14ac:dyDescent="0.45">
      <c r="A2471" t="s">
        <v>2565</v>
      </c>
      <c r="B2471" t="s">
        <v>2565</v>
      </c>
      <c r="C2471" t="s">
        <v>5073</v>
      </c>
      <c r="D2471" t="s">
        <v>3683</v>
      </c>
      <c r="E2471">
        <v>20113</v>
      </c>
      <c r="F2471" t="s">
        <v>2565</v>
      </c>
      <c r="G2471">
        <v>38.371200000000002</v>
      </c>
      <c r="H2471">
        <v>-97.660799999999995</v>
      </c>
      <c r="I2471">
        <v>13091</v>
      </c>
      <c r="J2471">
        <v>13164</v>
      </c>
      <c r="K2471">
        <f t="shared" si="419"/>
        <v>9.4852411100632299</v>
      </c>
      <c r="L2471">
        <v>674</v>
      </c>
      <c r="M2471" t="s">
        <v>19</v>
      </c>
      <c r="N2471" t="b">
        <v>1</v>
      </c>
      <c r="O2471" t="s">
        <v>596</v>
      </c>
      <c r="P2471">
        <v>67460</v>
      </c>
      <c r="Q2471">
        <v>1840001659</v>
      </c>
      <c r="R2471" t="str">
        <f t="shared" si="420"/>
        <v>small</v>
      </c>
      <c r="S2471">
        <f t="shared" si="421"/>
        <v>1</v>
      </c>
      <c r="T2471">
        <v>2470</v>
      </c>
      <c r="U2471">
        <f t="shared" si="422"/>
        <v>9.4852411100632299</v>
      </c>
      <c r="V2471">
        <f t="shared" si="423"/>
        <v>2470</v>
      </c>
      <c r="W2471" t="str">
        <f t="shared" si="424"/>
        <v/>
      </c>
      <c r="X2471" t="str">
        <f t="shared" si="425"/>
        <v/>
      </c>
      <c r="Y2471" t="str">
        <f t="shared" si="426"/>
        <v/>
      </c>
      <c r="Z2471" t="str">
        <f t="shared" si="427"/>
        <v/>
      </c>
      <c r="AA2471" t="str">
        <f t="shared" si="428"/>
        <v/>
      </c>
      <c r="AB2471" t="str">
        <f t="shared" si="429"/>
        <v/>
      </c>
    </row>
    <row r="2472" spans="1:28" x14ac:dyDescent="0.45">
      <c r="A2472" t="s">
        <v>100</v>
      </c>
      <c r="B2472" t="s">
        <v>100</v>
      </c>
      <c r="C2472" t="s">
        <v>4580</v>
      </c>
      <c r="D2472" t="s">
        <v>899</v>
      </c>
      <c r="E2472">
        <v>39113</v>
      </c>
      <c r="F2472" t="s">
        <v>329</v>
      </c>
      <c r="G2472">
        <v>39.868899999999996</v>
      </c>
      <c r="H2472">
        <v>-84.3292</v>
      </c>
      <c r="I2472">
        <v>13160</v>
      </c>
      <c r="J2472">
        <v>13160</v>
      </c>
      <c r="K2472">
        <f t="shared" si="419"/>
        <v>9.4849372048793086</v>
      </c>
      <c r="L2472">
        <v>274</v>
      </c>
      <c r="M2472" t="s">
        <v>19</v>
      </c>
      <c r="N2472" t="b">
        <v>1</v>
      </c>
      <c r="O2472" t="s">
        <v>330</v>
      </c>
      <c r="P2472" t="s">
        <v>4703</v>
      </c>
      <c r="Q2472">
        <v>1840010584</v>
      </c>
      <c r="R2472" t="str">
        <f t="shared" si="420"/>
        <v>small</v>
      </c>
      <c r="S2472">
        <f t="shared" si="421"/>
        <v>1</v>
      </c>
      <c r="T2472">
        <v>2471</v>
      </c>
      <c r="U2472">
        <f t="shared" si="422"/>
        <v>9.4849372048793086</v>
      </c>
      <c r="V2472">
        <f t="shared" si="423"/>
        <v>2471</v>
      </c>
      <c r="W2472" t="str">
        <f t="shared" si="424"/>
        <v/>
      </c>
      <c r="X2472" t="str">
        <f t="shared" si="425"/>
        <v/>
      </c>
      <c r="Y2472" t="str">
        <f t="shared" si="426"/>
        <v/>
      </c>
      <c r="Z2472" t="str">
        <f t="shared" si="427"/>
        <v/>
      </c>
      <c r="AA2472" t="str">
        <f t="shared" si="428"/>
        <v/>
      </c>
      <c r="AB2472" t="str">
        <f t="shared" si="429"/>
        <v/>
      </c>
    </row>
    <row r="2473" spans="1:28" x14ac:dyDescent="0.45">
      <c r="A2473" t="s">
        <v>761</v>
      </c>
      <c r="B2473" t="s">
        <v>761</v>
      </c>
      <c r="C2473" t="s">
        <v>2854</v>
      </c>
      <c r="D2473" t="s">
        <v>2855</v>
      </c>
      <c r="E2473">
        <v>42019</v>
      </c>
      <c r="F2473" t="s">
        <v>761</v>
      </c>
      <c r="G2473">
        <v>40.861499999999999</v>
      </c>
      <c r="H2473">
        <v>-79.896199999999993</v>
      </c>
      <c r="I2473">
        <v>38588</v>
      </c>
      <c r="J2473">
        <v>13155</v>
      </c>
      <c r="K2473">
        <f t="shared" si="419"/>
        <v>9.4845571934743926</v>
      </c>
      <c r="L2473">
        <v>1868</v>
      </c>
      <c r="M2473" t="s">
        <v>19</v>
      </c>
      <c r="N2473" t="b">
        <v>1</v>
      </c>
      <c r="O2473" t="s">
        <v>330</v>
      </c>
      <c r="P2473" t="s">
        <v>2882</v>
      </c>
      <c r="Q2473">
        <v>1840000857</v>
      </c>
      <c r="R2473" t="str">
        <f t="shared" si="420"/>
        <v>small</v>
      </c>
      <c r="S2473">
        <f t="shared" si="421"/>
        <v>1</v>
      </c>
      <c r="T2473">
        <v>2472</v>
      </c>
      <c r="U2473">
        <f t="shared" si="422"/>
        <v>9.4845571934743926</v>
      </c>
      <c r="V2473">
        <f t="shared" si="423"/>
        <v>2472</v>
      </c>
      <c r="W2473" t="str">
        <f t="shared" si="424"/>
        <v/>
      </c>
      <c r="X2473" t="str">
        <f t="shared" si="425"/>
        <v/>
      </c>
      <c r="Y2473" t="str">
        <f t="shared" si="426"/>
        <v/>
      </c>
      <c r="Z2473" t="str">
        <f t="shared" si="427"/>
        <v/>
      </c>
      <c r="AA2473" t="str">
        <f t="shared" si="428"/>
        <v/>
      </c>
      <c r="AB2473" t="str">
        <f t="shared" si="429"/>
        <v/>
      </c>
    </row>
    <row r="2474" spans="1:28" x14ac:dyDescent="0.45">
      <c r="A2474" t="s">
        <v>848</v>
      </c>
      <c r="B2474" t="s">
        <v>848</v>
      </c>
      <c r="C2474" t="s">
        <v>3529</v>
      </c>
      <c r="D2474" t="s">
        <v>1892</v>
      </c>
      <c r="E2474">
        <v>8013</v>
      </c>
      <c r="F2474" t="s">
        <v>1401</v>
      </c>
      <c r="G2474">
        <v>39.934800000000003</v>
      </c>
      <c r="H2474">
        <v>-105.1584</v>
      </c>
      <c r="I2474">
        <v>13155</v>
      </c>
      <c r="J2474">
        <v>13155</v>
      </c>
      <c r="K2474">
        <f t="shared" si="419"/>
        <v>9.4845571934743926</v>
      </c>
      <c r="L2474">
        <v>1278</v>
      </c>
      <c r="M2474" t="s">
        <v>19</v>
      </c>
      <c r="N2474" t="b">
        <v>1</v>
      </c>
      <c r="O2474" t="s">
        <v>1371</v>
      </c>
      <c r="P2474">
        <v>80027</v>
      </c>
      <c r="Q2474">
        <v>1840022425</v>
      </c>
      <c r="R2474" t="str">
        <f t="shared" si="420"/>
        <v>small</v>
      </c>
      <c r="S2474">
        <f t="shared" si="421"/>
        <v>1</v>
      </c>
      <c r="T2474">
        <v>2473</v>
      </c>
      <c r="U2474">
        <f t="shared" si="422"/>
        <v>9.4845571934743926</v>
      </c>
      <c r="V2474">
        <f t="shared" si="423"/>
        <v>2473</v>
      </c>
      <c r="W2474" t="str">
        <f t="shared" si="424"/>
        <v/>
      </c>
      <c r="X2474" t="str">
        <f t="shared" si="425"/>
        <v/>
      </c>
      <c r="Y2474" t="str">
        <f t="shared" si="426"/>
        <v/>
      </c>
      <c r="Z2474" t="str">
        <f t="shared" si="427"/>
        <v/>
      </c>
      <c r="AA2474" t="str">
        <f t="shared" si="428"/>
        <v/>
      </c>
      <c r="AB2474" t="str">
        <f t="shared" si="429"/>
        <v/>
      </c>
    </row>
    <row r="2475" spans="1:28" x14ac:dyDescent="0.45">
      <c r="A2475" t="s">
        <v>3857</v>
      </c>
      <c r="B2475" t="s">
        <v>3857</v>
      </c>
      <c r="C2475" t="s">
        <v>3789</v>
      </c>
      <c r="D2475" t="s">
        <v>3790</v>
      </c>
      <c r="E2475">
        <v>17099</v>
      </c>
      <c r="F2475" t="s">
        <v>3823</v>
      </c>
      <c r="G2475">
        <v>41.125</v>
      </c>
      <c r="H2475">
        <v>-88.830299999999994</v>
      </c>
      <c r="I2475">
        <v>17067</v>
      </c>
      <c r="J2475">
        <v>13148</v>
      </c>
      <c r="K2475">
        <f t="shared" si="419"/>
        <v>9.4840249347841095</v>
      </c>
      <c r="L2475">
        <v>836</v>
      </c>
      <c r="M2475" t="s">
        <v>19</v>
      </c>
      <c r="N2475" t="b">
        <v>1</v>
      </c>
      <c r="O2475" t="s">
        <v>596</v>
      </c>
      <c r="P2475">
        <v>61364</v>
      </c>
      <c r="Q2475">
        <v>1840009271</v>
      </c>
      <c r="R2475" t="str">
        <f t="shared" si="420"/>
        <v>small</v>
      </c>
      <c r="S2475">
        <f t="shared" si="421"/>
        <v>1</v>
      </c>
      <c r="T2475">
        <v>2474</v>
      </c>
      <c r="U2475">
        <f t="shared" si="422"/>
        <v>9.4840249347841095</v>
      </c>
      <c r="V2475">
        <f t="shared" si="423"/>
        <v>2474</v>
      </c>
      <c r="W2475" t="str">
        <f t="shared" si="424"/>
        <v/>
      </c>
      <c r="X2475" t="str">
        <f t="shared" si="425"/>
        <v/>
      </c>
      <c r="Y2475" t="str">
        <f t="shared" si="426"/>
        <v/>
      </c>
      <c r="Z2475" t="str">
        <f t="shared" si="427"/>
        <v/>
      </c>
      <c r="AA2475" t="str">
        <f t="shared" si="428"/>
        <v/>
      </c>
      <c r="AB2475" t="str">
        <f t="shared" si="429"/>
        <v/>
      </c>
    </row>
    <row r="2476" spans="1:28" x14ac:dyDescent="0.45">
      <c r="A2476" t="s">
        <v>3048</v>
      </c>
      <c r="B2476" t="s">
        <v>3048</v>
      </c>
      <c r="C2476" t="s">
        <v>5073</v>
      </c>
      <c r="D2476" t="s">
        <v>3683</v>
      </c>
      <c r="E2476">
        <v>20015</v>
      </c>
      <c r="F2476" t="s">
        <v>761</v>
      </c>
      <c r="G2476">
        <v>37.820799999999998</v>
      </c>
      <c r="H2476">
        <v>-96.861199999999997</v>
      </c>
      <c r="I2476">
        <v>14860</v>
      </c>
      <c r="J2476">
        <v>13141</v>
      </c>
      <c r="K2476">
        <f t="shared" si="419"/>
        <v>9.4834923926436385</v>
      </c>
      <c r="L2476">
        <v>565</v>
      </c>
      <c r="M2476" t="s">
        <v>19</v>
      </c>
      <c r="N2476" t="b">
        <v>1</v>
      </c>
      <c r="O2476" t="s">
        <v>596</v>
      </c>
      <c r="P2476">
        <v>67042</v>
      </c>
      <c r="Q2476">
        <v>1840001676</v>
      </c>
      <c r="R2476" t="str">
        <f t="shared" si="420"/>
        <v>small</v>
      </c>
      <c r="S2476">
        <f t="shared" si="421"/>
        <v>1</v>
      </c>
      <c r="T2476">
        <v>2475</v>
      </c>
      <c r="U2476">
        <f t="shared" si="422"/>
        <v>9.4834923926436385</v>
      </c>
      <c r="V2476">
        <f t="shared" si="423"/>
        <v>2475</v>
      </c>
      <c r="W2476" t="str">
        <f t="shared" si="424"/>
        <v/>
      </c>
      <c r="X2476" t="str">
        <f t="shared" si="425"/>
        <v/>
      </c>
      <c r="Y2476" t="str">
        <f t="shared" si="426"/>
        <v/>
      </c>
      <c r="Z2476" t="str">
        <f t="shared" si="427"/>
        <v/>
      </c>
      <c r="AA2476" t="str">
        <f t="shared" si="428"/>
        <v/>
      </c>
      <c r="AB2476" t="str">
        <f t="shared" si="429"/>
        <v/>
      </c>
    </row>
    <row r="2477" spans="1:28" x14ac:dyDescent="0.45">
      <c r="A2477" t="s">
        <v>925</v>
      </c>
      <c r="B2477" t="s">
        <v>925</v>
      </c>
      <c r="C2477" t="s">
        <v>4859</v>
      </c>
      <c r="D2477" t="s">
        <v>4860</v>
      </c>
      <c r="E2477">
        <v>27105</v>
      </c>
      <c r="F2477" t="s">
        <v>4862</v>
      </c>
      <c r="G2477">
        <v>43.627899999999997</v>
      </c>
      <c r="H2477">
        <v>-95.598399999999998</v>
      </c>
      <c r="I2477">
        <v>12984</v>
      </c>
      <c r="J2477">
        <v>13136</v>
      </c>
      <c r="K2477">
        <f t="shared" si="419"/>
        <v>9.4831118316922094</v>
      </c>
      <c r="L2477">
        <v>688</v>
      </c>
      <c r="M2477" t="s">
        <v>19</v>
      </c>
      <c r="N2477" t="b">
        <v>1</v>
      </c>
      <c r="O2477" t="s">
        <v>596</v>
      </c>
      <c r="P2477">
        <v>56187</v>
      </c>
      <c r="Q2477">
        <v>1840010036</v>
      </c>
      <c r="R2477" t="str">
        <f t="shared" si="420"/>
        <v>small</v>
      </c>
      <c r="S2477">
        <f t="shared" si="421"/>
        <v>1</v>
      </c>
      <c r="T2477">
        <v>2476</v>
      </c>
      <c r="U2477">
        <f t="shared" si="422"/>
        <v>9.4831118316922094</v>
      </c>
      <c r="V2477">
        <f t="shared" si="423"/>
        <v>2476</v>
      </c>
      <c r="W2477" t="str">
        <f t="shared" si="424"/>
        <v/>
      </c>
      <c r="X2477" t="str">
        <f t="shared" si="425"/>
        <v/>
      </c>
      <c r="Y2477" t="str">
        <f t="shared" si="426"/>
        <v/>
      </c>
      <c r="Z2477" t="str">
        <f t="shared" si="427"/>
        <v/>
      </c>
      <c r="AA2477" t="str">
        <f t="shared" si="428"/>
        <v/>
      </c>
      <c r="AB2477" t="str">
        <f t="shared" si="429"/>
        <v/>
      </c>
    </row>
    <row r="2478" spans="1:28" x14ac:dyDescent="0.45">
      <c r="A2478" t="s">
        <v>778</v>
      </c>
      <c r="B2478" t="s">
        <v>778</v>
      </c>
      <c r="C2478" t="s">
        <v>594</v>
      </c>
      <c r="D2478" t="s">
        <v>595</v>
      </c>
      <c r="E2478">
        <v>55025</v>
      </c>
      <c r="F2478" t="s">
        <v>606</v>
      </c>
      <c r="G2478">
        <v>42.923699999999997</v>
      </c>
      <c r="H2478">
        <v>-89.221900000000005</v>
      </c>
      <c r="I2478">
        <v>13134</v>
      </c>
      <c r="J2478">
        <v>13134</v>
      </c>
      <c r="K2478">
        <f t="shared" si="419"/>
        <v>9.4829595667509174</v>
      </c>
      <c r="L2478">
        <v>886</v>
      </c>
      <c r="M2478" t="s">
        <v>19</v>
      </c>
      <c r="N2478" t="b">
        <v>1</v>
      </c>
      <c r="O2478" t="s">
        <v>596</v>
      </c>
      <c r="P2478">
        <v>53589</v>
      </c>
      <c r="Q2478">
        <v>1840002901</v>
      </c>
      <c r="R2478" t="str">
        <f t="shared" si="420"/>
        <v>small</v>
      </c>
      <c r="S2478">
        <f t="shared" si="421"/>
        <v>1</v>
      </c>
      <c r="T2478">
        <v>2477</v>
      </c>
      <c r="U2478">
        <f t="shared" si="422"/>
        <v>9.4829595667509174</v>
      </c>
      <c r="V2478">
        <f t="shared" si="423"/>
        <v>2477</v>
      </c>
      <c r="W2478" t="str">
        <f t="shared" si="424"/>
        <v/>
      </c>
      <c r="X2478" t="str">
        <f t="shared" si="425"/>
        <v/>
      </c>
      <c r="Y2478" t="str">
        <f t="shared" si="426"/>
        <v/>
      </c>
      <c r="Z2478" t="str">
        <f t="shared" si="427"/>
        <v/>
      </c>
      <c r="AA2478" t="str">
        <f t="shared" si="428"/>
        <v/>
      </c>
      <c r="AB2478" t="str">
        <f t="shared" si="429"/>
        <v/>
      </c>
    </row>
    <row r="2479" spans="1:28" x14ac:dyDescent="0.45">
      <c r="A2479" t="s">
        <v>1369</v>
      </c>
      <c r="B2479" t="s">
        <v>1369</v>
      </c>
      <c r="C2479" t="s">
        <v>1442</v>
      </c>
      <c r="D2479" t="s">
        <v>1443</v>
      </c>
      <c r="E2479">
        <v>34003</v>
      </c>
      <c r="F2479" t="s">
        <v>1451</v>
      </c>
      <c r="G2479">
        <v>41.031300000000002</v>
      </c>
      <c r="H2479">
        <v>-74.241100000000003</v>
      </c>
      <c r="I2479">
        <v>13130</v>
      </c>
      <c r="J2479">
        <v>13130</v>
      </c>
      <c r="K2479">
        <f t="shared" si="419"/>
        <v>9.4826549672968419</v>
      </c>
      <c r="L2479">
        <v>599</v>
      </c>
      <c r="M2479" t="s">
        <v>19</v>
      </c>
      <c r="N2479" t="b">
        <v>1</v>
      </c>
      <c r="O2479" t="s">
        <v>330</v>
      </c>
      <c r="P2479">
        <v>7436</v>
      </c>
      <c r="Q2479">
        <v>1840000912</v>
      </c>
      <c r="R2479" t="str">
        <f t="shared" si="420"/>
        <v>small</v>
      </c>
      <c r="S2479">
        <f t="shared" si="421"/>
        <v>1</v>
      </c>
      <c r="T2479">
        <v>2478</v>
      </c>
      <c r="U2479">
        <f t="shared" si="422"/>
        <v>9.4826549672968419</v>
      </c>
      <c r="V2479">
        <f t="shared" si="423"/>
        <v>2478</v>
      </c>
      <c r="W2479" t="str">
        <f t="shared" si="424"/>
        <v/>
      </c>
      <c r="X2479" t="str">
        <f t="shared" si="425"/>
        <v/>
      </c>
      <c r="Y2479" t="str">
        <f t="shared" si="426"/>
        <v/>
      </c>
      <c r="Z2479" t="str">
        <f t="shared" si="427"/>
        <v/>
      </c>
      <c r="AA2479" t="str">
        <f t="shared" si="428"/>
        <v/>
      </c>
      <c r="AB2479" t="str">
        <f t="shared" si="429"/>
        <v/>
      </c>
    </row>
    <row r="2480" spans="1:28" x14ac:dyDescent="0.45">
      <c r="A2480" t="s">
        <v>347</v>
      </c>
      <c r="B2480" t="s">
        <v>347</v>
      </c>
      <c r="C2480" t="s">
        <v>4580</v>
      </c>
      <c r="D2480" t="s">
        <v>899</v>
      </c>
      <c r="E2480">
        <v>39035</v>
      </c>
      <c r="F2480" t="s">
        <v>4584</v>
      </c>
      <c r="G2480">
        <v>41.494799999999998</v>
      </c>
      <c r="H2480">
        <v>-81.534800000000004</v>
      </c>
      <c r="I2480">
        <v>13126</v>
      </c>
      <c r="J2480">
        <v>13126</v>
      </c>
      <c r="K2480">
        <f t="shared" si="419"/>
        <v>9.4823502750336672</v>
      </c>
      <c r="L2480">
        <v>2784</v>
      </c>
      <c r="M2480" t="s">
        <v>19</v>
      </c>
      <c r="N2480" t="b">
        <v>1</v>
      </c>
      <c r="O2480" t="s">
        <v>330</v>
      </c>
      <c r="P2480">
        <v>44118</v>
      </c>
      <c r="Q2480">
        <v>1840003416</v>
      </c>
      <c r="R2480" t="str">
        <f t="shared" si="420"/>
        <v>small</v>
      </c>
      <c r="S2480">
        <f t="shared" si="421"/>
        <v>1</v>
      </c>
      <c r="T2480">
        <v>2479</v>
      </c>
      <c r="U2480">
        <f t="shared" si="422"/>
        <v>9.4823502750336672</v>
      </c>
      <c r="V2480">
        <f t="shared" si="423"/>
        <v>2479</v>
      </c>
      <c r="W2480" t="str">
        <f t="shared" si="424"/>
        <v/>
      </c>
      <c r="X2480" t="str">
        <f t="shared" si="425"/>
        <v/>
      </c>
      <c r="Y2480" t="str">
        <f t="shared" si="426"/>
        <v/>
      </c>
      <c r="Z2480" t="str">
        <f t="shared" si="427"/>
        <v/>
      </c>
      <c r="AA2480" t="str">
        <f t="shared" si="428"/>
        <v/>
      </c>
      <c r="AB2480" t="str">
        <f t="shared" si="429"/>
        <v/>
      </c>
    </row>
    <row r="2481" spans="1:28" x14ac:dyDescent="0.45">
      <c r="A2481" t="s">
        <v>2586</v>
      </c>
      <c r="B2481" t="s">
        <v>2586</v>
      </c>
      <c r="C2481" t="s">
        <v>2528</v>
      </c>
      <c r="D2481" t="s">
        <v>2529</v>
      </c>
      <c r="E2481">
        <v>31043</v>
      </c>
      <c r="F2481" t="s">
        <v>2554</v>
      </c>
      <c r="G2481">
        <v>42.4636</v>
      </c>
      <c r="H2481">
        <v>-96.414900000000003</v>
      </c>
      <c r="I2481">
        <v>13120</v>
      </c>
      <c r="J2481">
        <v>13120</v>
      </c>
      <c r="K2481">
        <f t="shared" si="419"/>
        <v>9.4818930624980808</v>
      </c>
      <c r="L2481">
        <v>887</v>
      </c>
      <c r="M2481" t="s">
        <v>19</v>
      </c>
      <c r="N2481" t="b">
        <v>1</v>
      </c>
      <c r="O2481" t="s">
        <v>596</v>
      </c>
      <c r="P2481">
        <v>68776</v>
      </c>
      <c r="Q2481">
        <v>1840009129</v>
      </c>
      <c r="R2481" t="str">
        <f t="shared" si="420"/>
        <v>small</v>
      </c>
      <c r="S2481">
        <f t="shared" si="421"/>
        <v>1</v>
      </c>
      <c r="T2481">
        <v>2480</v>
      </c>
      <c r="U2481">
        <f t="shared" si="422"/>
        <v>9.4818930624980808</v>
      </c>
      <c r="V2481">
        <f t="shared" si="423"/>
        <v>2480</v>
      </c>
      <c r="W2481" t="str">
        <f t="shared" si="424"/>
        <v/>
      </c>
      <c r="X2481" t="str">
        <f t="shared" si="425"/>
        <v/>
      </c>
      <c r="Y2481" t="str">
        <f t="shared" si="426"/>
        <v/>
      </c>
      <c r="Z2481" t="str">
        <f t="shared" si="427"/>
        <v/>
      </c>
      <c r="AA2481" t="str">
        <f t="shared" si="428"/>
        <v/>
      </c>
      <c r="AB2481" t="str">
        <f t="shared" si="429"/>
        <v/>
      </c>
    </row>
    <row r="2482" spans="1:28" x14ac:dyDescent="0.45">
      <c r="A2482" t="s">
        <v>3337</v>
      </c>
      <c r="B2482" t="s">
        <v>3337</v>
      </c>
      <c r="C2482" t="s">
        <v>5319</v>
      </c>
      <c r="D2482" t="s">
        <v>5320</v>
      </c>
      <c r="E2482">
        <v>46005</v>
      </c>
      <c r="F2482" t="s">
        <v>5325</v>
      </c>
      <c r="G2482">
        <v>44.362200000000001</v>
      </c>
      <c r="H2482">
        <v>-98.2102</v>
      </c>
      <c r="I2482">
        <v>13163</v>
      </c>
      <c r="J2482">
        <v>13117</v>
      </c>
      <c r="K2482">
        <f t="shared" si="419"/>
        <v>9.4816643778151448</v>
      </c>
      <c r="L2482">
        <v>532</v>
      </c>
      <c r="M2482" t="s">
        <v>19</v>
      </c>
      <c r="N2482" t="b">
        <v>1</v>
      </c>
      <c r="O2482" t="s">
        <v>596</v>
      </c>
      <c r="P2482" t="s">
        <v>5326</v>
      </c>
      <c r="Q2482">
        <v>1840002373</v>
      </c>
      <c r="R2482" t="str">
        <f t="shared" si="420"/>
        <v>small</v>
      </c>
      <c r="S2482">
        <f t="shared" si="421"/>
        <v>1</v>
      </c>
      <c r="T2482">
        <v>2481</v>
      </c>
      <c r="U2482">
        <f t="shared" si="422"/>
        <v>9.4816643778151448</v>
      </c>
      <c r="V2482">
        <f t="shared" si="423"/>
        <v>2481</v>
      </c>
      <c r="W2482" t="str">
        <f t="shared" si="424"/>
        <v/>
      </c>
      <c r="X2482" t="str">
        <f t="shared" si="425"/>
        <v/>
      </c>
      <c r="Y2482" t="str">
        <f t="shared" si="426"/>
        <v/>
      </c>
      <c r="Z2482" t="str">
        <f t="shared" si="427"/>
        <v/>
      </c>
      <c r="AA2482" t="str">
        <f t="shared" si="428"/>
        <v/>
      </c>
      <c r="AB2482" t="str">
        <f t="shared" si="429"/>
        <v/>
      </c>
    </row>
    <row r="2483" spans="1:28" x14ac:dyDescent="0.45">
      <c r="A2483" t="s">
        <v>841</v>
      </c>
      <c r="B2483" t="s">
        <v>841</v>
      </c>
      <c r="C2483" t="s">
        <v>4006</v>
      </c>
      <c r="D2483" t="s">
        <v>4007</v>
      </c>
      <c r="E2483">
        <v>13223</v>
      </c>
      <c r="F2483" t="s">
        <v>4058</v>
      </c>
      <c r="G2483">
        <v>33.915300000000002</v>
      </c>
      <c r="H2483">
        <v>-84.8416</v>
      </c>
      <c r="I2483">
        <v>13108</v>
      </c>
      <c r="J2483">
        <v>13108</v>
      </c>
      <c r="K2483">
        <f t="shared" si="419"/>
        <v>9.4809780098187044</v>
      </c>
      <c r="L2483">
        <v>685</v>
      </c>
      <c r="M2483" t="s">
        <v>19</v>
      </c>
      <c r="N2483" t="b">
        <v>1</v>
      </c>
      <c r="O2483" t="s">
        <v>330</v>
      </c>
      <c r="P2483" t="s">
        <v>4110</v>
      </c>
      <c r="Q2483">
        <v>1840014757</v>
      </c>
      <c r="R2483" t="str">
        <f t="shared" si="420"/>
        <v>small</v>
      </c>
      <c r="S2483">
        <f t="shared" si="421"/>
        <v>1</v>
      </c>
      <c r="T2483">
        <v>2482</v>
      </c>
      <c r="U2483">
        <f t="shared" si="422"/>
        <v>9.4809780098187044</v>
      </c>
      <c r="V2483">
        <f t="shared" si="423"/>
        <v>2482</v>
      </c>
      <c r="W2483" t="str">
        <f t="shared" si="424"/>
        <v/>
      </c>
      <c r="X2483" t="str">
        <f t="shared" si="425"/>
        <v/>
      </c>
      <c r="Y2483" t="str">
        <f t="shared" si="426"/>
        <v/>
      </c>
      <c r="Z2483" t="str">
        <f t="shared" si="427"/>
        <v/>
      </c>
      <c r="AA2483" t="str">
        <f t="shared" si="428"/>
        <v/>
      </c>
      <c r="AB2483" t="str">
        <f t="shared" si="429"/>
        <v/>
      </c>
    </row>
    <row r="2484" spans="1:28" x14ac:dyDescent="0.45">
      <c r="A2484" t="s">
        <v>2040</v>
      </c>
      <c r="B2484" t="s">
        <v>2040</v>
      </c>
      <c r="C2484" t="s">
        <v>4781</v>
      </c>
      <c r="D2484" t="s">
        <v>4782</v>
      </c>
      <c r="E2484">
        <v>29027</v>
      </c>
      <c r="F2484" t="s">
        <v>1090</v>
      </c>
      <c r="G2484">
        <v>38.854999999999997</v>
      </c>
      <c r="H2484">
        <v>-91.9512</v>
      </c>
      <c r="I2484">
        <v>12495</v>
      </c>
      <c r="J2484">
        <v>13103</v>
      </c>
      <c r="K2484">
        <f t="shared" si="419"/>
        <v>9.4805964906045848</v>
      </c>
      <c r="L2484">
        <v>412</v>
      </c>
      <c r="M2484" t="s">
        <v>19</v>
      </c>
      <c r="N2484" t="b">
        <v>1</v>
      </c>
      <c r="O2484" t="s">
        <v>596</v>
      </c>
      <c r="P2484">
        <v>65251</v>
      </c>
      <c r="Q2484">
        <v>1840008560</v>
      </c>
      <c r="R2484" t="str">
        <f t="shared" si="420"/>
        <v>small</v>
      </c>
      <c r="S2484">
        <f t="shared" si="421"/>
        <v>1</v>
      </c>
      <c r="T2484">
        <v>2483</v>
      </c>
      <c r="U2484">
        <f t="shared" si="422"/>
        <v>9.4805964906045848</v>
      </c>
      <c r="V2484">
        <f t="shared" si="423"/>
        <v>2483</v>
      </c>
      <c r="W2484" t="str">
        <f t="shared" si="424"/>
        <v/>
      </c>
      <c r="X2484" t="str">
        <f t="shared" si="425"/>
        <v/>
      </c>
      <c r="Y2484" t="str">
        <f t="shared" si="426"/>
        <v/>
      </c>
      <c r="Z2484" t="str">
        <f t="shared" si="427"/>
        <v/>
      </c>
      <c r="AA2484" t="str">
        <f t="shared" si="428"/>
        <v/>
      </c>
      <c r="AB2484" t="str">
        <f t="shared" si="429"/>
        <v/>
      </c>
    </row>
    <row r="2485" spans="1:28" x14ac:dyDescent="0.45">
      <c r="A2485" t="s">
        <v>4553</v>
      </c>
      <c r="B2485" t="s">
        <v>4553</v>
      </c>
      <c r="C2485" t="s">
        <v>4537</v>
      </c>
      <c r="D2485" t="s">
        <v>4538</v>
      </c>
      <c r="E2485">
        <v>25003</v>
      </c>
      <c r="F2485" t="s">
        <v>4548</v>
      </c>
      <c r="G2485">
        <v>42.684399999999997</v>
      </c>
      <c r="H2485">
        <v>-73.116600000000005</v>
      </c>
      <c r="I2485">
        <v>17603</v>
      </c>
      <c r="J2485">
        <v>13064</v>
      </c>
      <c r="K2485">
        <f t="shared" si="419"/>
        <v>9.4776156346503004</v>
      </c>
      <c r="L2485">
        <v>247</v>
      </c>
      <c r="M2485" t="s">
        <v>19</v>
      </c>
      <c r="N2485" t="b">
        <v>1</v>
      </c>
      <c r="O2485" t="s">
        <v>330</v>
      </c>
      <c r="P2485">
        <v>1247</v>
      </c>
      <c r="Q2485">
        <v>1840000423</v>
      </c>
      <c r="R2485" t="str">
        <f t="shared" si="420"/>
        <v>small</v>
      </c>
      <c r="S2485">
        <f t="shared" si="421"/>
        <v>1</v>
      </c>
      <c r="T2485">
        <v>2484</v>
      </c>
      <c r="U2485">
        <f t="shared" si="422"/>
        <v>9.4776156346503004</v>
      </c>
      <c r="V2485">
        <f t="shared" si="423"/>
        <v>2484</v>
      </c>
      <c r="W2485" t="str">
        <f t="shared" si="424"/>
        <v/>
      </c>
      <c r="X2485" t="str">
        <f t="shared" si="425"/>
        <v/>
      </c>
      <c r="Y2485" t="str">
        <f t="shared" si="426"/>
        <v/>
      </c>
      <c r="Z2485" t="str">
        <f t="shared" si="427"/>
        <v/>
      </c>
      <c r="AA2485" t="str">
        <f t="shared" si="428"/>
        <v/>
      </c>
      <c r="AB2485" t="str">
        <f t="shared" si="429"/>
        <v/>
      </c>
    </row>
    <row r="2486" spans="1:28" x14ac:dyDescent="0.45">
      <c r="A2486" t="s">
        <v>2933</v>
      </c>
      <c r="B2486" t="s">
        <v>2933</v>
      </c>
      <c r="C2486" t="s">
        <v>2854</v>
      </c>
      <c r="D2486" t="s">
        <v>2855</v>
      </c>
      <c r="E2486">
        <v>42029</v>
      </c>
      <c r="F2486" t="s">
        <v>539</v>
      </c>
      <c r="G2486">
        <v>39.984999999999999</v>
      </c>
      <c r="H2486">
        <v>-75.819900000000004</v>
      </c>
      <c r="I2486">
        <v>13064</v>
      </c>
      <c r="J2486">
        <v>13064</v>
      </c>
      <c r="K2486">
        <f t="shared" si="419"/>
        <v>9.4776156346503004</v>
      </c>
      <c r="L2486">
        <v>2789</v>
      </c>
      <c r="M2486" t="s">
        <v>19</v>
      </c>
      <c r="N2486" t="b">
        <v>1</v>
      </c>
      <c r="O2486" t="s">
        <v>330</v>
      </c>
      <c r="P2486">
        <v>19320</v>
      </c>
      <c r="Q2486">
        <v>1840001424</v>
      </c>
      <c r="R2486" t="str">
        <f t="shared" si="420"/>
        <v>small</v>
      </c>
      <c r="S2486">
        <f t="shared" si="421"/>
        <v>1</v>
      </c>
      <c r="T2486">
        <v>2485</v>
      </c>
      <c r="U2486">
        <f t="shared" si="422"/>
        <v>9.4776156346503004</v>
      </c>
      <c r="V2486">
        <f t="shared" si="423"/>
        <v>2485</v>
      </c>
      <c r="W2486" t="str">
        <f t="shared" si="424"/>
        <v/>
      </c>
      <c r="X2486" t="str">
        <f t="shared" si="425"/>
        <v/>
      </c>
      <c r="Y2486" t="str">
        <f t="shared" si="426"/>
        <v/>
      </c>
      <c r="Z2486" t="str">
        <f t="shared" si="427"/>
        <v/>
      </c>
      <c r="AA2486" t="str">
        <f t="shared" si="428"/>
        <v/>
      </c>
      <c r="AB2486" t="str">
        <f t="shared" si="429"/>
        <v/>
      </c>
    </row>
    <row r="2487" spans="1:28" x14ac:dyDescent="0.45">
      <c r="A2487" t="s">
        <v>1719</v>
      </c>
      <c r="B2487" t="s">
        <v>1719</v>
      </c>
      <c r="C2487" t="s">
        <v>2197</v>
      </c>
      <c r="D2487" t="s">
        <v>2198</v>
      </c>
      <c r="E2487">
        <v>22001</v>
      </c>
      <c r="F2487" t="s">
        <v>2219</v>
      </c>
      <c r="G2487">
        <v>30.217400000000001</v>
      </c>
      <c r="H2487">
        <v>-92.375200000000007</v>
      </c>
      <c r="I2487">
        <v>14678</v>
      </c>
      <c r="J2487">
        <v>13060</v>
      </c>
      <c r="K2487">
        <f t="shared" si="419"/>
        <v>9.4773094028304214</v>
      </c>
      <c r="L2487">
        <v>861</v>
      </c>
      <c r="M2487" t="s">
        <v>19</v>
      </c>
      <c r="N2487" t="b">
        <v>1</v>
      </c>
      <c r="O2487" t="s">
        <v>596</v>
      </c>
      <c r="P2487" t="s">
        <v>2228</v>
      </c>
      <c r="Q2487">
        <v>1840015041</v>
      </c>
      <c r="R2487" t="str">
        <f t="shared" si="420"/>
        <v>small</v>
      </c>
      <c r="S2487">
        <f t="shared" si="421"/>
        <v>1</v>
      </c>
      <c r="T2487">
        <v>2486</v>
      </c>
      <c r="U2487">
        <f t="shared" si="422"/>
        <v>9.4773094028304214</v>
      </c>
      <c r="V2487">
        <f t="shared" si="423"/>
        <v>2486</v>
      </c>
      <c r="W2487" t="str">
        <f t="shared" si="424"/>
        <v/>
      </c>
      <c r="X2487" t="str">
        <f t="shared" si="425"/>
        <v/>
      </c>
      <c r="Y2487" t="str">
        <f t="shared" si="426"/>
        <v/>
      </c>
      <c r="Z2487" t="str">
        <f t="shared" si="427"/>
        <v/>
      </c>
      <c r="AA2487" t="str">
        <f t="shared" si="428"/>
        <v/>
      </c>
      <c r="AB2487" t="str">
        <f t="shared" si="429"/>
        <v/>
      </c>
    </row>
    <row r="2488" spans="1:28" x14ac:dyDescent="0.45">
      <c r="A2488" t="s">
        <v>1450</v>
      </c>
      <c r="B2488" t="s">
        <v>1450</v>
      </c>
      <c r="C2488" t="s">
        <v>1442</v>
      </c>
      <c r="D2488" t="s">
        <v>1443</v>
      </c>
      <c r="E2488">
        <v>34003</v>
      </c>
      <c r="F2488" t="s">
        <v>1451</v>
      </c>
      <c r="G2488">
        <v>40.854399999999998</v>
      </c>
      <c r="H2488">
        <v>-74.019900000000007</v>
      </c>
      <c r="I2488">
        <v>13059</v>
      </c>
      <c r="J2488">
        <v>13059</v>
      </c>
      <c r="K2488">
        <f t="shared" si="419"/>
        <v>9.477232830220407</v>
      </c>
      <c r="L2488">
        <v>2934</v>
      </c>
      <c r="M2488" t="s">
        <v>19</v>
      </c>
      <c r="N2488" t="b">
        <v>1</v>
      </c>
      <c r="O2488" t="s">
        <v>330</v>
      </c>
      <c r="P2488">
        <v>7660</v>
      </c>
      <c r="Q2488">
        <v>1840000898</v>
      </c>
      <c r="R2488" t="str">
        <f t="shared" si="420"/>
        <v>small</v>
      </c>
      <c r="S2488">
        <f t="shared" si="421"/>
        <v>1</v>
      </c>
      <c r="T2488">
        <v>2487</v>
      </c>
      <c r="U2488">
        <f t="shared" si="422"/>
        <v>9.477232830220407</v>
      </c>
      <c r="V2488">
        <f t="shared" si="423"/>
        <v>2487</v>
      </c>
      <c r="W2488" t="str">
        <f t="shared" si="424"/>
        <v/>
      </c>
      <c r="X2488" t="str">
        <f t="shared" si="425"/>
        <v/>
      </c>
      <c r="Y2488" t="str">
        <f t="shared" si="426"/>
        <v/>
      </c>
      <c r="Z2488" t="str">
        <f t="shared" si="427"/>
        <v/>
      </c>
      <c r="AA2488" t="str">
        <f t="shared" si="428"/>
        <v/>
      </c>
      <c r="AB2488" t="str">
        <f t="shared" si="429"/>
        <v/>
      </c>
    </row>
    <row r="2489" spans="1:28" x14ac:dyDescent="0.45">
      <c r="A2489" t="s">
        <v>151</v>
      </c>
      <c r="B2489" t="s">
        <v>151</v>
      </c>
      <c r="C2489" t="s">
        <v>4142</v>
      </c>
      <c r="D2489" t="s">
        <v>2864</v>
      </c>
      <c r="E2489">
        <v>18033</v>
      </c>
      <c r="F2489" t="s">
        <v>2642</v>
      </c>
      <c r="G2489">
        <v>41.366599999999998</v>
      </c>
      <c r="H2489">
        <v>-85.055899999999994</v>
      </c>
      <c r="I2489">
        <v>22257</v>
      </c>
      <c r="J2489">
        <v>13052</v>
      </c>
      <c r="K2489">
        <f t="shared" si="419"/>
        <v>9.4766966577132106</v>
      </c>
      <c r="L2489">
        <v>658</v>
      </c>
      <c r="M2489" t="s">
        <v>19</v>
      </c>
      <c r="N2489" t="b">
        <v>1</v>
      </c>
      <c r="O2489" t="s">
        <v>4143</v>
      </c>
      <c r="P2489">
        <v>46706</v>
      </c>
      <c r="Q2489">
        <v>1840007100</v>
      </c>
      <c r="R2489" t="str">
        <f t="shared" si="420"/>
        <v>small</v>
      </c>
      <c r="S2489">
        <f t="shared" si="421"/>
        <v>1</v>
      </c>
      <c r="T2489">
        <v>2488</v>
      </c>
      <c r="U2489">
        <f t="shared" si="422"/>
        <v>9.4766966577132106</v>
      </c>
      <c r="V2489">
        <f t="shared" si="423"/>
        <v>2488</v>
      </c>
      <c r="W2489" t="str">
        <f t="shared" si="424"/>
        <v/>
      </c>
      <c r="X2489" t="str">
        <f t="shared" si="425"/>
        <v/>
      </c>
      <c r="Y2489" t="str">
        <f t="shared" si="426"/>
        <v/>
      </c>
      <c r="Z2489" t="str">
        <f t="shared" si="427"/>
        <v/>
      </c>
      <c r="AA2489" t="str">
        <f t="shared" si="428"/>
        <v/>
      </c>
      <c r="AB2489" t="str">
        <f t="shared" si="429"/>
        <v/>
      </c>
    </row>
    <row r="2490" spans="1:28" x14ac:dyDescent="0.45">
      <c r="A2490" t="s">
        <v>1562</v>
      </c>
      <c r="B2490" t="s">
        <v>1562</v>
      </c>
      <c r="C2490" t="s">
        <v>2310</v>
      </c>
      <c r="D2490" t="s">
        <v>2311</v>
      </c>
      <c r="E2490">
        <v>37035</v>
      </c>
      <c r="F2490" t="s">
        <v>814</v>
      </c>
      <c r="G2490">
        <v>35.6631</v>
      </c>
      <c r="H2490">
        <v>-81.2333</v>
      </c>
      <c r="I2490">
        <v>13042</v>
      </c>
      <c r="J2490">
        <v>13042</v>
      </c>
      <c r="K2490">
        <f t="shared" si="419"/>
        <v>9.4759301979531472</v>
      </c>
      <c r="L2490">
        <v>365</v>
      </c>
      <c r="M2490" t="s">
        <v>19</v>
      </c>
      <c r="N2490" t="b">
        <v>1</v>
      </c>
      <c r="O2490" t="s">
        <v>330</v>
      </c>
      <c r="P2490">
        <v>28658</v>
      </c>
      <c r="Q2490">
        <v>1840014523</v>
      </c>
      <c r="R2490" t="str">
        <f t="shared" si="420"/>
        <v>small</v>
      </c>
      <c r="S2490">
        <f t="shared" si="421"/>
        <v>1</v>
      </c>
      <c r="T2490">
        <v>2489</v>
      </c>
      <c r="U2490">
        <f t="shared" si="422"/>
        <v>9.4759301979531472</v>
      </c>
      <c r="V2490">
        <f t="shared" si="423"/>
        <v>2489</v>
      </c>
      <c r="W2490" t="str">
        <f t="shared" si="424"/>
        <v/>
      </c>
      <c r="X2490" t="str">
        <f t="shared" si="425"/>
        <v/>
      </c>
      <c r="Y2490" t="str">
        <f t="shared" si="426"/>
        <v/>
      </c>
      <c r="Z2490" t="str">
        <f t="shared" si="427"/>
        <v/>
      </c>
      <c r="AA2490" t="str">
        <f t="shared" si="428"/>
        <v/>
      </c>
      <c r="AB2490" t="str">
        <f t="shared" si="429"/>
        <v/>
      </c>
    </row>
    <row r="2491" spans="1:28" x14ac:dyDescent="0.45">
      <c r="A2491" t="s">
        <v>1027</v>
      </c>
      <c r="B2491" t="s">
        <v>1027</v>
      </c>
      <c r="C2491" t="s">
        <v>966</v>
      </c>
      <c r="D2491" t="s">
        <v>967</v>
      </c>
      <c r="E2491">
        <v>12086</v>
      </c>
      <c r="F2491" t="s">
        <v>982</v>
      </c>
      <c r="G2491">
        <v>25.690799999999999</v>
      </c>
      <c r="H2491">
        <v>-80.165300000000002</v>
      </c>
      <c r="I2491">
        <v>13019</v>
      </c>
      <c r="J2491">
        <v>13019</v>
      </c>
      <c r="K2491">
        <f t="shared" si="419"/>
        <v>9.474165107897397</v>
      </c>
      <c r="L2491">
        <v>4030</v>
      </c>
      <c r="M2491" t="s">
        <v>19</v>
      </c>
      <c r="N2491" t="b">
        <v>1</v>
      </c>
      <c r="O2491" t="s">
        <v>330</v>
      </c>
      <c r="P2491">
        <v>33149</v>
      </c>
      <c r="Q2491">
        <v>1840018333</v>
      </c>
      <c r="R2491" t="str">
        <f t="shared" si="420"/>
        <v>small</v>
      </c>
      <c r="S2491">
        <f t="shared" si="421"/>
        <v>1</v>
      </c>
      <c r="T2491">
        <v>2490</v>
      </c>
      <c r="U2491">
        <f t="shared" si="422"/>
        <v>9.474165107897397</v>
      </c>
      <c r="V2491">
        <f t="shared" si="423"/>
        <v>2490</v>
      </c>
      <c r="W2491" t="str">
        <f t="shared" si="424"/>
        <v/>
      </c>
      <c r="X2491" t="str">
        <f t="shared" si="425"/>
        <v/>
      </c>
      <c r="Y2491" t="str">
        <f t="shared" si="426"/>
        <v/>
      </c>
      <c r="Z2491" t="str">
        <f t="shared" si="427"/>
        <v/>
      </c>
      <c r="AA2491" t="str">
        <f t="shared" si="428"/>
        <v/>
      </c>
      <c r="AB2491" t="str">
        <f t="shared" si="429"/>
        <v/>
      </c>
    </row>
    <row r="2492" spans="1:28" x14ac:dyDescent="0.45">
      <c r="A2492" t="s">
        <v>205</v>
      </c>
      <c r="B2492" t="s">
        <v>205</v>
      </c>
      <c r="C2492" t="s">
        <v>4960</v>
      </c>
      <c r="D2492" t="s">
        <v>2504</v>
      </c>
      <c r="E2492">
        <v>26125</v>
      </c>
      <c r="F2492" t="s">
        <v>1369</v>
      </c>
      <c r="G2492">
        <v>42.686700000000002</v>
      </c>
      <c r="H2492">
        <v>-83.119699999999995</v>
      </c>
      <c r="I2492">
        <v>13017</v>
      </c>
      <c r="J2492">
        <v>13017</v>
      </c>
      <c r="K2492">
        <f t="shared" si="419"/>
        <v>9.4740114744664599</v>
      </c>
      <c r="L2492">
        <v>1313</v>
      </c>
      <c r="M2492" t="s">
        <v>19</v>
      </c>
      <c r="N2492" t="b">
        <v>1</v>
      </c>
      <c r="O2492" t="s">
        <v>4149</v>
      </c>
      <c r="P2492" t="s">
        <v>4977</v>
      </c>
      <c r="Q2492">
        <v>1840002428</v>
      </c>
      <c r="R2492" t="str">
        <f t="shared" si="420"/>
        <v>small</v>
      </c>
      <c r="S2492">
        <f t="shared" si="421"/>
        <v>1</v>
      </c>
      <c r="T2492">
        <v>2491</v>
      </c>
      <c r="U2492">
        <f t="shared" si="422"/>
        <v>9.4740114744664599</v>
      </c>
      <c r="V2492">
        <f t="shared" si="423"/>
        <v>2491</v>
      </c>
      <c r="W2492" t="str">
        <f t="shared" si="424"/>
        <v/>
      </c>
      <c r="X2492" t="str">
        <f t="shared" si="425"/>
        <v/>
      </c>
      <c r="Y2492" t="str">
        <f t="shared" si="426"/>
        <v/>
      </c>
      <c r="Z2492" t="str">
        <f t="shared" si="427"/>
        <v/>
      </c>
      <c r="AA2492" t="str">
        <f t="shared" si="428"/>
        <v/>
      </c>
      <c r="AB2492" t="str">
        <f t="shared" si="429"/>
        <v/>
      </c>
    </row>
    <row r="2493" spans="1:28" x14ac:dyDescent="0.45">
      <c r="A2493" t="s">
        <v>1515</v>
      </c>
      <c r="B2493" t="s">
        <v>1515</v>
      </c>
      <c r="C2493" t="s">
        <v>3789</v>
      </c>
      <c r="D2493" t="s">
        <v>3790</v>
      </c>
      <c r="E2493">
        <v>17163</v>
      </c>
      <c r="F2493" t="s">
        <v>3637</v>
      </c>
      <c r="G2493">
        <v>38.554000000000002</v>
      </c>
      <c r="H2493">
        <v>-89.916300000000007</v>
      </c>
      <c r="I2493">
        <v>13011</v>
      </c>
      <c r="J2493">
        <v>13011</v>
      </c>
      <c r="K2493">
        <f t="shared" si="419"/>
        <v>9.4735504325034761</v>
      </c>
      <c r="L2493">
        <v>465</v>
      </c>
      <c r="M2493" t="s">
        <v>19</v>
      </c>
      <c r="N2493" t="b">
        <v>1</v>
      </c>
      <c r="O2493" t="s">
        <v>596</v>
      </c>
      <c r="P2493" t="s">
        <v>3918</v>
      </c>
      <c r="Q2493">
        <v>1840012877</v>
      </c>
      <c r="R2493" t="str">
        <f t="shared" si="420"/>
        <v>small</v>
      </c>
      <c r="S2493">
        <f t="shared" si="421"/>
        <v>1</v>
      </c>
      <c r="T2493">
        <v>2492</v>
      </c>
      <c r="U2493">
        <f t="shared" si="422"/>
        <v>9.4735504325034761</v>
      </c>
      <c r="V2493">
        <f t="shared" si="423"/>
        <v>2492</v>
      </c>
      <c r="W2493" t="str">
        <f t="shared" si="424"/>
        <v/>
      </c>
      <c r="X2493" t="str">
        <f t="shared" si="425"/>
        <v/>
      </c>
      <c r="Y2493" t="str">
        <f t="shared" si="426"/>
        <v/>
      </c>
      <c r="Z2493" t="str">
        <f t="shared" si="427"/>
        <v/>
      </c>
      <c r="AA2493" t="str">
        <f t="shared" si="428"/>
        <v/>
      </c>
      <c r="AB2493" t="str">
        <f t="shared" si="429"/>
        <v/>
      </c>
    </row>
    <row r="2494" spans="1:28" x14ac:dyDescent="0.45">
      <c r="A2494" t="s">
        <v>977</v>
      </c>
      <c r="B2494" t="s">
        <v>977</v>
      </c>
      <c r="C2494" t="s">
        <v>966</v>
      </c>
      <c r="D2494" t="s">
        <v>967</v>
      </c>
      <c r="E2494">
        <v>12099</v>
      </c>
      <c r="F2494" t="s">
        <v>972</v>
      </c>
      <c r="G2494">
        <v>26.8217</v>
      </c>
      <c r="H2494">
        <v>-80.057400000000001</v>
      </c>
      <c r="I2494">
        <v>12993</v>
      </c>
      <c r="J2494">
        <v>12993</v>
      </c>
      <c r="K2494">
        <f t="shared" si="419"/>
        <v>9.4721660298827359</v>
      </c>
      <c r="L2494">
        <v>1392</v>
      </c>
      <c r="M2494" t="s">
        <v>19</v>
      </c>
      <c r="N2494" t="b">
        <v>1</v>
      </c>
      <c r="O2494" t="s">
        <v>330</v>
      </c>
      <c r="P2494">
        <v>33408</v>
      </c>
      <c r="Q2494">
        <v>1840018307</v>
      </c>
      <c r="R2494" t="str">
        <f t="shared" si="420"/>
        <v>small</v>
      </c>
      <c r="S2494">
        <f t="shared" si="421"/>
        <v>1</v>
      </c>
      <c r="T2494">
        <v>2493</v>
      </c>
      <c r="U2494">
        <f t="shared" si="422"/>
        <v>9.4721660298827359</v>
      </c>
      <c r="V2494">
        <f t="shared" si="423"/>
        <v>2493</v>
      </c>
      <c r="W2494" t="str">
        <f t="shared" si="424"/>
        <v/>
      </c>
      <c r="X2494" t="str">
        <f t="shared" si="425"/>
        <v/>
      </c>
      <c r="Y2494" t="str">
        <f t="shared" si="426"/>
        <v/>
      </c>
      <c r="Z2494" t="str">
        <f t="shared" si="427"/>
        <v/>
      </c>
      <c r="AA2494" t="str">
        <f t="shared" si="428"/>
        <v/>
      </c>
      <c r="AB2494" t="str">
        <f t="shared" si="429"/>
        <v/>
      </c>
    </row>
    <row r="2495" spans="1:28" x14ac:dyDescent="0.45">
      <c r="A2495" t="s">
        <v>198</v>
      </c>
      <c r="B2495" t="s">
        <v>198</v>
      </c>
      <c r="C2495" t="s">
        <v>2703</v>
      </c>
      <c r="D2495" t="s">
        <v>2129</v>
      </c>
      <c r="E2495">
        <v>36007</v>
      </c>
      <c r="F2495" t="s">
        <v>2723</v>
      </c>
      <c r="G2495">
        <v>42.097999999999999</v>
      </c>
      <c r="H2495">
        <v>-76.063900000000004</v>
      </c>
      <c r="I2495">
        <v>12992</v>
      </c>
      <c r="J2495">
        <v>12992</v>
      </c>
      <c r="K2495">
        <f t="shared" si="419"/>
        <v>9.4720890624014586</v>
      </c>
      <c r="L2495">
        <v>1570</v>
      </c>
      <c r="M2495" t="s">
        <v>19</v>
      </c>
      <c r="N2495" t="b">
        <v>1</v>
      </c>
      <c r="O2495" t="s">
        <v>330</v>
      </c>
      <c r="P2495" t="s">
        <v>2799</v>
      </c>
      <c r="Q2495">
        <v>1840004664</v>
      </c>
      <c r="R2495" t="str">
        <f t="shared" si="420"/>
        <v>small</v>
      </c>
      <c r="S2495">
        <f t="shared" si="421"/>
        <v>1</v>
      </c>
      <c r="T2495">
        <v>2494</v>
      </c>
      <c r="U2495">
        <f t="shared" si="422"/>
        <v>9.4720890624014586</v>
      </c>
      <c r="V2495">
        <f t="shared" si="423"/>
        <v>2494</v>
      </c>
      <c r="W2495" t="str">
        <f t="shared" si="424"/>
        <v/>
      </c>
      <c r="X2495" t="str">
        <f t="shared" si="425"/>
        <v/>
      </c>
      <c r="Y2495" t="str">
        <f t="shared" si="426"/>
        <v/>
      </c>
      <c r="Z2495" t="str">
        <f t="shared" si="427"/>
        <v/>
      </c>
      <c r="AA2495" t="str">
        <f t="shared" si="428"/>
        <v/>
      </c>
      <c r="AB2495" t="str">
        <f t="shared" si="429"/>
        <v/>
      </c>
    </row>
    <row r="2496" spans="1:28" x14ac:dyDescent="0.45">
      <c r="A2496" t="s">
        <v>316</v>
      </c>
      <c r="B2496" t="s">
        <v>316</v>
      </c>
      <c r="C2496" t="s">
        <v>2703</v>
      </c>
      <c r="D2496" t="s">
        <v>2129</v>
      </c>
      <c r="E2496">
        <v>36069</v>
      </c>
      <c r="F2496" t="s">
        <v>694</v>
      </c>
      <c r="G2496">
        <v>42.864400000000003</v>
      </c>
      <c r="H2496">
        <v>-76.982699999999994</v>
      </c>
      <c r="I2496">
        <v>29371</v>
      </c>
      <c r="J2496">
        <v>12988</v>
      </c>
      <c r="K2496">
        <f t="shared" si="419"/>
        <v>9.471781133222736</v>
      </c>
      <c r="L2496">
        <v>1191</v>
      </c>
      <c r="M2496" t="s">
        <v>19</v>
      </c>
      <c r="N2496" t="b">
        <v>1</v>
      </c>
      <c r="O2496" t="s">
        <v>330</v>
      </c>
      <c r="P2496">
        <v>14456</v>
      </c>
      <c r="Q2496">
        <v>1840000393</v>
      </c>
      <c r="R2496" t="str">
        <f t="shared" si="420"/>
        <v>small</v>
      </c>
      <c r="S2496">
        <f t="shared" si="421"/>
        <v>1</v>
      </c>
      <c r="T2496">
        <v>2495</v>
      </c>
      <c r="U2496">
        <f t="shared" si="422"/>
        <v>9.471781133222736</v>
      </c>
      <c r="V2496">
        <f t="shared" si="423"/>
        <v>2495</v>
      </c>
      <c r="W2496" t="str">
        <f t="shared" si="424"/>
        <v/>
      </c>
      <c r="X2496" t="str">
        <f t="shared" si="425"/>
        <v/>
      </c>
      <c r="Y2496" t="str">
        <f t="shared" si="426"/>
        <v/>
      </c>
      <c r="Z2496" t="str">
        <f t="shared" si="427"/>
        <v/>
      </c>
      <c r="AA2496" t="str">
        <f t="shared" si="428"/>
        <v/>
      </c>
      <c r="AB2496" t="str">
        <f t="shared" si="429"/>
        <v/>
      </c>
    </row>
    <row r="2497" spans="1:28" x14ac:dyDescent="0.45">
      <c r="A2497" t="s">
        <v>1532</v>
      </c>
      <c r="B2497" t="s">
        <v>1532</v>
      </c>
      <c r="C2497" t="s">
        <v>5073</v>
      </c>
      <c r="D2497" t="s">
        <v>3683</v>
      </c>
      <c r="E2497">
        <v>20015</v>
      </c>
      <c r="F2497" t="s">
        <v>761</v>
      </c>
      <c r="G2497">
        <v>37.686999999999998</v>
      </c>
      <c r="H2497">
        <v>-97.135199999999998</v>
      </c>
      <c r="I2497">
        <v>12980</v>
      </c>
      <c r="J2497">
        <v>12980</v>
      </c>
      <c r="K2497">
        <f t="shared" si="419"/>
        <v>9.4711649902580817</v>
      </c>
      <c r="L2497">
        <v>500</v>
      </c>
      <c r="M2497" t="s">
        <v>19</v>
      </c>
      <c r="N2497" t="b">
        <v>1</v>
      </c>
      <c r="O2497" t="s">
        <v>596</v>
      </c>
      <c r="P2497">
        <v>67002</v>
      </c>
      <c r="Q2497">
        <v>1840007546</v>
      </c>
      <c r="R2497" t="str">
        <f t="shared" si="420"/>
        <v>small</v>
      </c>
      <c r="S2497">
        <f t="shared" si="421"/>
        <v>1</v>
      </c>
      <c r="T2497">
        <v>2496</v>
      </c>
      <c r="U2497">
        <f t="shared" si="422"/>
        <v>9.4711649902580817</v>
      </c>
      <c r="V2497">
        <f t="shared" si="423"/>
        <v>2496</v>
      </c>
      <c r="W2497" t="str">
        <f t="shared" si="424"/>
        <v/>
      </c>
      <c r="X2497" t="str">
        <f t="shared" si="425"/>
        <v/>
      </c>
      <c r="Y2497" t="str">
        <f t="shared" si="426"/>
        <v/>
      </c>
      <c r="Z2497" t="str">
        <f t="shared" si="427"/>
        <v/>
      </c>
      <c r="AA2497" t="str">
        <f t="shared" si="428"/>
        <v/>
      </c>
      <c r="AB2497" t="str">
        <f t="shared" si="429"/>
        <v/>
      </c>
    </row>
    <row r="2498" spans="1:28" x14ac:dyDescent="0.45">
      <c r="A2498" t="s">
        <v>3983</v>
      </c>
      <c r="B2498" t="s">
        <v>3983</v>
      </c>
      <c r="C2498" t="s">
        <v>3789</v>
      </c>
      <c r="D2498" t="s">
        <v>3790</v>
      </c>
      <c r="E2498">
        <v>17119</v>
      </c>
      <c r="F2498" t="s">
        <v>408</v>
      </c>
      <c r="G2498">
        <v>38.758000000000003</v>
      </c>
      <c r="H2498">
        <v>-89.983900000000006</v>
      </c>
      <c r="I2498">
        <v>12978</v>
      </c>
      <c r="J2498">
        <v>12978</v>
      </c>
      <c r="K2498">
        <f t="shared" si="419"/>
        <v>9.4710108951811129</v>
      </c>
      <c r="L2498">
        <v>498</v>
      </c>
      <c r="M2498" t="s">
        <v>19</v>
      </c>
      <c r="N2498" t="b">
        <v>1</v>
      </c>
      <c r="O2498" t="s">
        <v>596</v>
      </c>
      <c r="P2498">
        <v>62034</v>
      </c>
      <c r="Q2498">
        <v>1840012795</v>
      </c>
      <c r="R2498" t="str">
        <f t="shared" si="420"/>
        <v>small</v>
      </c>
      <c r="S2498">
        <f t="shared" si="421"/>
        <v>1</v>
      </c>
      <c r="T2498">
        <v>2497</v>
      </c>
      <c r="U2498">
        <f t="shared" si="422"/>
        <v>9.4710108951811129</v>
      </c>
      <c r="V2498">
        <f t="shared" si="423"/>
        <v>2497</v>
      </c>
      <c r="W2498" t="str">
        <f t="shared" si="424"/>
        <v/>
      </c>
      <c r="X2498" t="str">
        <f t="shared" si="425"/>
        <v/>
      </c>
      <c r="Y2498" t="str">
        <f t="shared" si="426"/>
        <v/>
      </c>
      <c r="Z2498" t="str">
        <f t="shared" si="427"/>
        <v/>
      </c>
      <c r="AA2498" t="str">
        <f t="shared" si="428"/>
        <v/>
      </c>
      <c r="AB2498" t="str">
        <f t="shared" si="429"/>
        <v/>
      </c>
    </row>
    <row r="2499" spans="1:28" x14ac:dyDescent="0.45">
      <c r="A2499" t="s">
        <v>1908</v>
      </c>
      <c r="B2499" t="s">
        <v>1908</v>
      </c>
      <c r="C2499" t="s">
        <v>2998</v>
      </c>
      <c r="D2499" t="s">
        <v>2957</v>
      </c>
      <c r="E2499">
        <v>6037</v>
      </c>
      <c r="F2499" t="s">
        <v>2149</v>
      </c>
      <c r="G2499">
        <v>33.996299999999998</v>
      </c>
      <c r="H2499">
        <v>-118.1519</v>
      </c>
      <c r="I2499">
        <v>12973</v>
      </c>
      <c r="J2499">
        <v>12973</v>
      </c>
      <c r="K2499">
        <f t="shared" ref="K2499:K2562" si="430">LN(J2499)</f>
        <v>9.4706255535710131</v>
      </c>
      <c r="L2499">
        <v>766</v>
      </c>
      <c r="M2499" t="s">
        <v>19</v>
      </c>
      <c r="N2499" t="b">
        <v>1</v>
      </c>
      <c r="O2499" t="s">
        <v>20</v>
      </c>
      <c r="P2499" t="s">
        <v>3204</v>
      </c>
      <c r="Q2499">
        <v>1840019239</v>
      </c>
      <c r="R2499" t="str">
        <f t="shared" ref="R2499:R2562" si="431">_xlfn.IFS(J2499&lt;75000,"small",J2499&lt;250000,"intermediate",J2499&lt;1000000,"metropolitan",J2499&gt;=250000,"primate")</f>
        <v>small</v>
      </c>
      <c r="S2499">
        <f t="shared" ref="S2499:S2562" si="432">_xlfn.IFS(R2499="small",1,R2499="intermediate",2,R2499="metropolitan",3,R2499="primate",4)</f>
        <v>1</v>
      </c>
      <c r="T2499">
        <v>2498</v>
      </c>
      <c r="U2499">
        <f t="shared" ref="U2499:U2562" si="433">IF($S2499=1,K2499,"")</f>
        <v>9.4706255535710131</v>
      </c>
      <c r="V2499">
        <f t="shared" ref="V2499:V2562" si="434">IF(S2499=1,T2499,"")</f>
        <v>2498</v>
      </c>
      <c r="W2499" t="str">
        <f t="shared" ref="W2499:W2562" si="435">IF(S2499=2,K2499,"")</f>
        <v/>
      </c>
      <c r="X2499" t="str">
        <f t="shared" ref="X2499:X2562" si="436">IF(S2499=2,T2499,"")</f>
        <v/>
      </c>
      <c r="Y2499" t="str">
        <f t="shared" ref="Y2499:Y2562" si="437">IF(S2499=3,K2499,"")</f>
        <v/>
      </c>
      <c r="Z2499" t="str">
        <f t="shared" ref="Z2499:Z2562" si="438">IF(S2499=3,T2499,"")</f>
        <v/>
      </c>
      <c r="AA2499" t="str">
        <f t="shared" ref="AA2499:AA2562" si="439">IF(S2499=4,K2499,"")</f>
        <v/>
      </c>
      <c r="AB2499" t="str">
        <f t="shared" ref="AB2499:AB2562" si="440">IF(S2499=4,T2499,"")</f>
        <v/>
      </c>
    </row>
    <row r="2500" spans="1:28" x14ac:dyDescent="0.45">
      <c r="A2500" t="s">
        <v>337</v>
      </c>
      <c r="B2500" t="s">
        <v>337</v>
      </c>
      <c r="C2500" t="s">
        <v>594</v>
      </c>
      <c r="D2500" t="s">
        <v>595</v>
      </c>
      <c r="E2500">
        <v>55025</v>
      </c>
      <c r="F2500" t="s">
        <v>606</v>
      </c>
      <c r="G2500">
        <v>42.987900000000003</v>
      </c>
      <c r="H2500">
        <v>-89.537099999999995</v>
      </c>
      <c r="I2500">
        <v>12969</v>
      </c>
      <c r="J2500">
        <v>12969</v>
      </c>
      <c r="K2500">
        <f t="shared" si="430"/>
        <v>9.4703171733357419</v>
      </c>
      <c r="L2500">
        <v>740</v>
      </c>
      <c r="M2500" t="s">
        <v>19</v>
      </c>
      <c r="N2500" t="b">
        <v>1</v>
      </c>
      <c r="O2500" t="s">
        <v>596</v>
      </c>
      <c r="P2500">
        <v>53593</v>
      </c>
      <c r="Q2500">
        <v>1840002903</v>
      </c>
      <c r="R2500" t="str">
        <f t="shared" si="431"/>
        <v>small</v>
      </c>
      <c r="S2500">
        <f t="shared" si="432"/>
        <v>1</v>
      </c>
      <c r="T2500">
        <v>2499</v>
      </c>
      <c r="U2500">
        <f t="shared" si="433"/>
        <v>9.4703171733357419</v>
      </c>
      <c r="V2500">
        <f t="shared" si="434"/>
        <v>2499</v>
      </c>
      <c r="W2500" t="str">
        <f t="shared" si="435"/>
        <v/>
      </c>
      <c r="X2500" t="str">
        <f t="shared" si="436"/>
        <v/>
      </c>
      <c r="Y2500" t="str">
        <f t="shared" si="437"/>
        <v/>
      </c>
      <c r="Z2500" t="str">
        <f t="shared" si="438"/>
        <v/>
      </c>
      <c r="AA2500" t="str">
        <f t="shared" si="439"/>
        <v/>
      </c>
      <c r="AB2500" t="str">
        <f t="shared" si="440"/>
        <v/>
      </c>
    </row>
    <row r="2501" spans="1:28" x14ac:dyDescent="0.45">
      <c r="A2501" t="s">
        <v>2938</v>
      </c>
      <c r="B2501" t="s">
        <v>2938</v>
      </c>
      <c r="C2501" t="s">
        <v>2854</v>
      </c>
      <c r="D2501" t="s">
        <v>2855</v>
      </c>
      <c r="E2501">
        <v>42039</v>
      </c>
      <c r="F2501" t="s">
        <v>662</v>
      </c>
      <c r="G2501">
        <v>41.647599999999997</v>
      </c>
      <c r="H2501">
        <v>-80.146799999999999</v>
      </c>
      <c r="I2501">
        <v>23131</v>
      </c>
      <c r="J2501">
        <v>12964</v>
      </c>
      <c r="K2501">
        <f t="shared" si="430"/>
        <v>9.4699315642614383</v>
      </c>
      <c r="L2501">
        <v>1143</v>
      </c>
      <c r="M2501" t="s">
        <v>19</v>
      </c>
      <c r="N2501" t="b">
        <v>1</v>
      </c>
      <c r="O2501" t="s">
        <v>330</v>
      </c>
      <c r="P2501" t="s">
        <v>2939</v>
      </c>
      <c r="Q2501">
        <v>1840000558</v>
      </c>
      <c r="R2501" t="str">
        <f t="shared" si="431"/>
        <v>small</v>
      </c>
      <c r="S2501">
        <f t="shared" si="432"/>
        <v>1</v>
      </c>
      <c r="T2501">
        <v>2500</v>
      </c>
      <c r="U2501">
        <f t="shared" si="433"/>
        <v>9.4699315642614383</v>
      </c>
      <c r="V2501">
        <f t="shared" si="434"/>
        <v>2500</v>
      </c>
      <c r="W2501" t="str">
        <f t="shared" si="435"/>
        <v/>
      </c>
      <c r="X2501" t="str">
        <f t="shared" si="436"/>
        <v/>
      </c>
      <c r="Y2501" t="str">
        <f t="shared" si="437"/>
        <v/>
      </c>
      <c r="Z2501" t="str">
        <f t="shared" si="438"/>
        <v/>
      </c>
      <c r="AA2501" t="str">
        <f t="shared" si="439"/>
        <v/>
      </c>
      <c r="AB2501" t="str">
        <f t="shared" si="440"/>
        <v/>
      </c>
    </row>
    <row r="2502" spans="1:28" x14ac:dyDescent="0.45">
      <c r="A2502" t="s">
        <v>4896</v>
      </c>
      <c r="B2502" t="s">
        <v>4896</v>
      </c>
      <c r="C2502" t="s">
        <v>4859</v>
      </c>
      <c r="D2502" t="s">
        <v>4860</v>
      </c>
      <c r="E2502">
        <v>27123</v>
      </c>
      <c r="F2502" t="s">
        <v>1575</v>
      </c>
      <c r="G2502">
        <v>45.107100000000003</v>
      </c>
      <c r="H2502">
        <v>-93.207700000000003</v>
      </c>
      <c r="I2502">
        <v>12952</v>
      </c>
      <c r="J2502">
        <v>12952</v>
      </c>
      <c r="K2502">
        <f t="shared" si="430"/>
        <v>9.4690054953574716</v>
      </c>
      <c r="L2502">
        <v>1242</v>
      </c>
      <c r="M2502" t="s">
        <v>19</v>
      </c>
      <c r="N2502" t="b">
        <v>1</v>
      </c>
      <c r="O2502" t="s">
        <v>596</v>
      </c>
      <c r="P2502">
        <v>55112</v>
      </c>
      <c r="Q2502">
        <v>1840007840</v>
      </c>
      <c r="R2502" t="str">
        <f t="shared" si="431"/>
        <v>small</v>
      </c>
      <c r="S2502">
        <f t="shared" si="432"/>
        <v>1</v>
      </c>
      <c r="T2502">
        <v>2501</v>
      </c>
      <c r="U2502">
        <f t="shared" si="433"/>
        <v>9.4690054953574716</v>
      </c>
      <c r="V2502">
        <f t="shared" si="434"/>
        <v>2501</v>
      </c>
      <c r="W2502" t="str">
        <f t="shared" si="435"/>
        <v/>
      </c>
      <c r="X2502" t="str">
        <f t="shared" si="436"/>
        <v/>
      </c>
      <c r="Y2502" t="str">
        <f t="shared" si="437"/>
        <v/>
      </c>
      <c r="Z2502" t="str">
        <f t="shared" si="438"/>
        <v/>
      </c>
      <c r="AA2502" t="str">
        <f t="shared" si="439"/>
        <v/>
      </c>
      <c r="AB2502" t="str">
        <f t="shared" si="440"/>
        <v/>
      </c>
    </row>
    <row r="2503" spans="1:28" x14ac:dyDescent="0.45">
      <c r="A2503" t="s">
        <v>3906</v>
      </c>
      <c r="B2503" t="s">
        <v>3906</v>
      </c>
      <c r="C2503" t="s">
        <v>3789</v>
      </c>
      <c r="D2503" t="s">
        <v>3790</v>
      </c>
      <c r="E2503">
        <v>17199</v>
      </c>
      <c r="F2503" t="s">
        <v>904</v>
      </c>
      <c r="G2503">
        <v>37.798400000000001</v>
      </c>
      <c r="H2503">
        <v>-89.0304</v>
      </c>
      <c r="I2503">
        <v>12950</v>
      </c>
      <c r="J2503">
        <v>12950</v>
      </c>
      <c r="K2503">
        <f t="shared" si="430"/>
        <v>9.4688510671276838</v>
      </c>
      <c r="L2503">
        <v>514</v>
      </c>
      <c r="M2503" t="s">
        <v>19</v>
      </c>
      <c r="N2503" t="b">
        <v>1</v>
      </c>
      <c r="O2503" t="s">
        <v>596</v>
      </c>
      <c r="P2503" t="s">
        <v>3907</v>
      </c>
      <c r="Q2503">
        <v>1840007576</v>
      </c>
      <c r="R2503" t="str">
        <f t="shared" si="431"/>
        <v>small</v>
      </c>
      <c r="S2503">
        <f t="shared" si="432"/>
        <v>1</v>
      </c>
      <c r="T2503">
        <v>2502</v>
      </c>
      <c r="U2503">
        <f t="shared" si="433"/>
        <v>9.4688510671276838</v>
      </c>
      <c r="V2503">
        <f t="shared" si="434"/>
        <v>2502</v>
      </c>
      <c r="W2503" t="str">
        <f t="shared" si="435"/>
        <v/>
      </c>
      <c r="X2503" t="str">
        <f t="shared" si="436"/>
        <v/>
      </c>
      <c r="Y2503" t="str">
        <f t="shared" si="437"/>
        <v/>
      </c>
      <c r="Z2503" t="str">
        <f t="shared" si="438"/>
        <v/>
      </c>
      <c r="AA2503" t="str">
        <f t="shared" si="439"/>
        <v/>
      </c>
      <c r="AB2503" t="str">
        <f t="shared" si="440"/>
        <v/>
      </c>
    </row>
    <row r="2504" spans="1:28" x14ac:dyDescent="0.45">
      <c r="A2504" t="s">
        <v>4189</v>
      </c>
      <c r="B2504" t="s">
        <v>4189</v>
      </c>
      <c r="C2504" t="s">
        <v>4142</v>
      </c>
      <c r="D2504" t="s">
        <v>2864</v>
      </c>
      <c r="E2504">
        <v>18041</v>
      </c>
      <c r="F2504" t="s">
        <v>873</v>
      </c>
      <c r="G2504">
        <v>39.658200000000001</v>
      </c>
      <c r="H2504">
        <v>-85.141000000000005</v>
      </c>
      <c r="I2504">
        <v>14740</v>
      </c>
      <c r="J2504">
        <v>12949</v>
      </c>
      <c r="K2504">
        <f t="shared" si="430"/>
        <v>9.4687738440688403</v>
      </c>
      <c r="L2504">
        <v>645</v>
      </c>
      <c r="M2504" t="s">
        <v>19</v>
      </c>
      <c r="N2504" t="b">
        <v>1</v>
      </c>
      <c r="O2504" t="s">
        <v>4143</v>
      </c>
      <c r="P2504">
        <v>47331</v>
      </c>
      <c r="Q2504">
        <v>1840007318</v>
      </c>
      <c r="R2504" t="str">
        <f t="shared" si="431"/>
        <v>small</v>
      </c>
      <c r="S2504">
        <f t="shared" si="432"/>
        <v>1</v>
      </c>
      <c r="T2504">
        <v>2503</v>
      </c>
      <c r="U2504">
        <f t="shared" si="433"/>
        <v>9.4687738440688403</v>
      </c>
      <c r="V2504">
        <f t="shared" si="434"/>
        <v>2503</v>
      </c>
      <c r="W2504" t="str">
        <f t="shared" si="435"/>
        <v/>
      </c>
      <c r="X2504" t="str">
        <f t="shared" si="436"/>
        <v/>
      </c>
      <c r="Y2504" t="str">
        <f t="shared" si="437"/>
        <v/>
      </c>
      <c r="Z2504" t="str">
        <f t="shared" si="438"/>
        <v/>
      </c>
      <c r="AA2504" t="str">
        <f t="shared" si="439"/>
        <v/>
      </c>
      <c r="AB2504" t="str">
        <f t="shared" si="440"/>
        <v/>
      </c>
    </row>
    <row r="2505" spans="1:28" x14ac:dyDescent="0.45">
      <c r="A2505" t="s">
        <v>2018</v>
      </c>
      <c r="B2505" t="s">
        <v>2018</v>
      </c>
      <c r="C2505" t="s">
        <v>1679</v>
      </c>
      <c r="D2505" t="s">
        <v>1680</v>
      </c>
      <c r="E2505">
        <v>48439</v>
      </c>
      <c r="F2505" t="s">
        <v>1688</v>
      </c>
      <c r="G2505">
        <v>32.661999999999999</v>
      </c>
      <c r="H2505">
        <v>-97.266400000000004</v>
      </c>
      <c r="I2505">
        <v>12947</v>
      </c>
      <c r="J2505">
        <v>12947</v>
      </c>
      <c r="K2505">
        <f t="shared" si="430"/>
        <v>9.468619380058648</v>
      </c>
      <c r="L2505">
        <v>1177</v>
      </c>
      <c r="M2505" t="s">
        <v>19</v>
      </c>
      <c r="N2505" t="b">
        <v>1</v>
      </c>
      <c r="O2505" t="s">
        <v>596</v>
      </c>
      <c r="P2505" t="s">
        <v>2019</v>
      </c>
      <c r="Q2505">
        <v>1840020695</v>
      </c>
      <c r="R2505" t="str">
        <f t="shared" si="431"/>
        <v>small</v>
      </c>
      <c r="S2505">
        <f t="shared" si="432"/>
        <v>1</v>
      </c>
      <c r="T2505">
        <v>2504</v>
      </c>
      <c r="U2505">
        <f t="shared" si="433"/>
        <v>9.468619380058648</v>
      </c>
      <c r="V2505">
        <f t="shared" si="434"/>
        <v>2504</v>
      </c>
      <c r="W2505" t="str">
        <f t="shared" si="435"/>
        <v/>
      </c>
      <c r="X2505" t="str">
        <f t="shared" si="436"/>
        <v/>
      </c>
      <c r="Y2505" t="str">
        <f t="shared" si="437"/>
        <v/>
      </c>
      <c r="Z2505" t="str">
        <f t="shared" si="438"/>
        <v/>
      </c>
      <c r="AA2505" t="str">
        <f t="shared" si="439"/>
        <v/>
      </c>
      <c r="AB2505" t="str">
        <f t="shared" si="440"/>
        <v/>
      </c>
    </row>
    <row r="2506" spans="1:28" x14ac:dyDescent="0.45">
      <c r="A2506" t="s">
        <v>3429</v>
      </c>
      <c r="B2506" t="s">
        <v>3429</v>
      </c>
      <c r="C2506" t="s">
        <v>2998</v>
      </c>
      <c r="D2506" t="s">
        <v>2957</v>
      </c>
      <c r="E2506">
        <v>6057</v>
      </c>
      <c r="F2506" t="s">
        <v>2107</v>
      </c>
      <c r="G2506">
        <v>39.223599999999998</v>
      </c>
      <c r="H2506">
        <v>-121.0549</v>
      </c>
      <c r="I2506">
        <v>34508</v>
      </c>
      <c r="J2506">
        <v>12934</v>
      </c>
      <c r="K2506">
        <f t="shared" si="430"/>
        <v>9.4676147820065388</v>
      </c>
      <c r="L2506">
        <v>1052</v>
      </c>
      <c r="M2506" t="s">
        <v>19</v>
      </c>
      <c r="N2506" t="b">
        <v>1</v>
      </c>
      <c r="O2506" t="s">
        <v>20</v>
      </c>
      <c r="P2506">
        <v>95945</v>
      </c>
      <c r="Q2506">
        <v>1840020225</v>
      </c>
      <c r="R2506" t="str">
        <f t="shared" si="431"/>
        <v>small</v>
      </c>
      <c r="S2506">
        <f t="shared" si="432"/>
        <v>1</v>
      </c>
      <c r="T2506">
        <v>2505</v>
      </c>
      <c r="U2506">
        <f t="shared" si="433"/>
        <v>9.4676147820065388</v>
      </c>
      <c r="V2506">
        <f t="shared" si="434"/>
        <v>2505</v>
      </c>
      <c r="W2506" t="str">
        <f t="shared" si="435"/>
        <v/>
      </c>
      <c r="X2506" t="str">
        <f t="shared" si="436"/>
        <v/>
      </c>
      <c r="Y2506" t="str">
        <f t="shared" si="437"/>
        <v/>
      </c>
      <c r="Z2506" t="str">
        <f t="shared" si="438"/>
        <v/>
      </c>
      <c r="AA2506" t="str">
        <f t="shared" si="439"/>
        <v/>
      </c>
      <c r="AB2506" t="str">
        <f t="shared" si="440"/>
        <v/>
      </c>
    </row>
    <row r="2507" spans="1:28" x14ac:dyDescent="0.45">
      <c r="A2507" t="s">
        <v>3594</v>
      </c>
      <c r="B2507" t="s">
        <v>3594</v>
      </c>
      <c r="C2507" t="s">
        <v>3529</v>
      </c>
      <c r="D2507" t="s">
        <v>1892</v>
      </c>
      <c r="E2507">
        <v>8077</v>
      </c>
      <c r="F2507" t="s">
        <v>143</v>
      </c>
      <c r="G2507">
        <v>39.154000000000003</v>
      </c>
      <c r="H2507">
        <v>-108.7285</v>
      </c>
      <c r="I2507">
        <v>12924</v>
      </c>
      <c r="J2507">
        <v>12924</v>
      </c>
      <c r="K2507">
        <f t="shared" si="430"/>
        <v>9.4668413269443885</v>
      </c>
      <c r="L2507">
        <v>654</v>
      </c>
      <c r="M2507" t="s">
        <v>19</v>
      </c>
      <c r="N2507" t="b">
        <v>1</v>
      </c>
      <c r="O2507" t="s">
        <v>1371</v>
      </c>
      <c r="P2507">
        <v>81521</v>
      </c>
      <c r="Q2507">
        <v>1840020229</v>
      </c>
      <c r="R2507" t="str">
        <f t="shared" si="431"/>
        <v>small</v>
      </c>
      <c r="S2507">
        <f t="shared" si="432"/>
        <v>1</v>
      </c>
      <c r="T2507">
        <v>2506</v>
      </c>
      <c r="U2507">
        <f t="shared" si="433"/>
        <v>9.4668413269443885</v>
      </c>
      <c r="V2507">
        <f t="shared" si="434"/>
        <v>2506</v>
      </c>
      <c r="W2507" t="str">
        <f t="shared" si="435"/>
        <v/>
      </c>
      <c r="X2507" t="str">
        <f t="shared" si="436"/>
        <v/>
      </c>
      <c r="Y2507" t="str">
        <f t="shared" si="437"/>
        <v/>
      </c>
      <c r="Z2507" t="str">
        <f t="shared" si="438"/>
        <v/>
      </c>
      <c r="AA2507" t="str">
        <f t="shared" si="439"/>
        <v/>
      </c>
      <c r="AB2507" t="str">
        <f t="shared" si="440"/>
        <v/>
      </c>
    </row>
    <row r="2508" spans="1:28" x14ac:dyDescent="0.45">
      <c r="A2508" t="s">
        <v>2262</v>
      </c>
      <c r="B2508" t="s">
        <v>2262</v>
      </c>
      <c r="C2508" t="s">
        <v>2197</v>
      </c>
      <c r="D2508" t="s">
        <v>2198</v>
      </c>
      <c r="E2508">
        <v>22073</v>
      </c>
      <c r="F2508" t="s">
        <v>2204</v>
      </c>
      <c r="G2508">
        <v>32.512099999999997</v>
      </c>
      <c r="H2508">
        <v>-92.151300000000006</v>
      </c>
      <c r="I2508">
        <v>12922</v>
      </c>
      <c r="J2508">
        <v>12922</v>
      </c>
      <c r="K2508">
        <f t="shared" si="430"/>
        <v>9.4666865641181115</v>
      </c>
      <c r="L2508">
        <v>624</v>
      </c>
      <c r="M2508" t="s">
        <v>19</v>
      </c>
      <c r="N2508" t="b">
        <v>1</v>
      </c>
      <c r="O2508" t="s">
        <v>596</v>
      </c>
      <c r="P2508" t="s">
        <v>2263</v>
      </c>
      <c r="Q2508">
        <v>1840015795</v>
      </c>
      <c r="R2508" t="str">
        <f t="shared" si="431"/>
        <v>small</v>
      </c>
      <c r="S2508">
        <f t="shared" si="432"/>
        <v>1</v>
      </c>
      <c r="T2508">
        <v>2507</v>
      </c>
      <c r="U2508">
        <f t="shared" si="433"/>
        <v>9.4666865641181115</v>
      </c>
      <c r="V2508">
        <f t="shared" si="434"/>
        <v>2507</v>
      </c>
      <c r="W2508" t="str">
        <f t="shared" si="435"/>
        <v/>
      </c>
      <c r="X2508" t="str">
        <f t="shared" si="436"/>
        <v/>
      </c>
      <c r="Y2508" t="str">
        <f t="shared" si="437"/>
        <v/>
      </c>
      <c r="Z2508" t="str">
        <f t="shared" si="438"/>
        <v/>
      </c>
      <c r="AA2508" t="str">
        <f t="shared" si="439"/>
        <v/>
      </c>
      <c r="AB2508" t="str">
        <f t="shared" si="440"/>
        <v/>
      </c>
    </row>
    <row r="2509" spans="1:28" x14ac:dyDescent="0.45">
      <c r="A2509" t="s">
        <v>5176</v>
      </c>
      <c r="B2509" t="s">
        <v>5176</v>
      </c>
      <c r="C2509" t="s">
        <v>5162</v>
      </c>
      <c r="D2509" t="s">
        <v>5163</v>
      </c>
      <c r="E2509">
        <v>45021</v>
      </c>
      <c r="F2509" t="s">
        <v>1765</v>
      </c>
      <c r="G2509">
        <v>35.074199999999998</v>
      </c>
      <c r="H2509">
        <v>-81.655799999999999</v>
      </c>
      <c r="I2509">
        <v>21692</v>
      </c>
      <c r="J2509">
        <v>12920</v>
      </c>
      <c r="K2509">
        <f t="shared" si="430"/>
        <v>9.4665317773365931</v>
      </c>
      <c r="L2509">
        <v>597</v>
      </c>
      <c r="M2509" t="s">
        <v>19</v>
      </c>
      <c r="N2509" t="b">
        <v>1</v>
      </c>
      <c r="O2509" t="s">
        <v>330</v>
      </c>
      <c r="P2509" t="s">
        <v>5177</v>
      </c>
      <c r="Q2509">
        <v>1840013515</v>
      </c>
      <c r="R2509" t="str">
        <f t="shared" si="431"/>
        <v>small</v>
      </c>
      <c r="S2509">
        <f t="shared" si="432"/>
        <v>1</v>
      </c>
      <c r="T2509">
        <v>2508</v>
      </c>
      <c r="U2509">
        <f t="shared" si="433"/>
        <v>9.4665317773365931</v>
      </c>
      <c r="V2509">
        <f t="shared" si="434"/>
        <v>2508</v>
      </c>
      <c r="W2509" t="str">
        <f t="shared" si="435"/>
        <v/>
      </c>
      <c r="X2509" t="str">
        <f t="shared" si="436"/>
        <v/>
      </c>
      <c r="Y2509" t="str">
        <f t="shared" si="437"/>
        <v/>
      </c>
      <c r="Z2509" t="str">
        <f t="shared" si="438"/>
        <v/>
      </c>
      <c r="AA2509" t="str">
        <f t="shared" si="439"/>
        <v/>
      </c>
      <c r="AB2509" t="str">
        <f t="shared" si="440"/>
        <v/>
      </c>
    </row>
    <row r="2510" spans="1:28" x14ac:dyDescent="0.45">
      <c r="A2510" t="s">
        <v>3560</v>
      </c>
      <c r="B2510" t="s">
        <v>3560</v>
      </c>
      <c r="C2510" t="s">
        <v>3529</v>
      </c>
      <c r="D2510" t="s">
        <v>1892</v>
      </c>
      <c r="E2510">
        <v>8123</v>
      </c>
      <c r="F2510" t="s">
        <v>3533</v>
      </c>
      <c r="G2510">
        <v>40.150500000000001</v>
      </c>
      <c r="H2510">
        <v>-104.9479</v>
      </c>
      <c r="I2510">
        <v>27332</v>
      </c>
      <c r="J2510">
        <v>12917</v>
      </c>
      <c r="K2510">
        <f t="shared" si="430"/>
        <v>9.4662995522320159</v>
      </c>
      <c r="L2510">
        <v>419</v>
      </c>
      <c r="M2510" t="s">
        <v>19</v>
      </c>
      <c r="N2510" t="b">
        <v>1</v>
      </c>
      <c r="O2510" t="s">
        <v>1371</v>
      </c>
      <c r="P2510" t="s">
        <v>3561</v>
      </c>
      <c r="Q2510">
        <v>1840021363</v>
      </c>
      <c r="R2510" t="str">
        <f t="shared" si="431"/>
        <v>small</v>
      </c>
      <c r="S2510">
        <f t="shared" si="432"/>
        <v>1</v>
      </c>
      <c r="T2510">
        <v>2509</v>
      </c>
      <c r="U2510">
        <f t="shared" si="433"/>
        <v>9.4662995522320159</v>
      </c>
      <c r="V2510">
        <f t="shared" si="434"/>
        <v>2509</v>
      </c>
      <c r="W2510" t="str">
        <f t="shared" si="435"/>
        <v/>
      </c>
      <c r="X2510" t="str">
        <f t="shared" si="436"/>
        <v/>
      </c>
      <c r="Y2510" t="str">
        <f t="shared" si="437"/>
        <v/>
      </c>
      <c r="Z2510" t="str">
        <f t="shared" si="438"/>
        <v/>
      </c>
      <c r="AA2510" t="str">
        <f t="shared" si="439"/>
        <v/>
      </c>
      <c r="AB2510" t="str">
        <f t="shared" si="440"/>
        <v/>
      </c>
    </row>
    <row r="2511" spans="1:28" x14ac:dyDescent="0.45">
      <c r="A2511" t="s">
        <v>234</v>
      </c>
      <c r="B2511" t="s">
        <v>234</v>
      </c>
      <c r="C2511" t="s">
        <v>4781</v>
      </c>
      <c r="D2511" t="s">
        <v>4782</v>
      </c>
      <c r="E2511">
        <v>29195</v>
      </c>
      <c r="F2511" t="s">
        <v>2293</v>
      </c>
      <c r="G2511">
        <v>39.1145</v>
      </c>
      <c r="H2511">
        <v>-93.200999999999993</v>
      </c>
      <c r="I2511">
        <v>12501</v>
      </c>
      <c r="J2511">
        <v>12897</v>
      </c>
      <c r="K2511">
        <f t="shared" si="430"/>
        <v>9.464750005164392</v>
      </c>
      <c r="L2511">
        <v>488</v>
      </c>
      <c r="M2511" t="s">
        <v>19</v>
      </c>
      <c r="N2511" t="b">
        <v>1</v>
      </c>
      <c r="O2511" t="s">
        <v>596</v>
      </c>
      <c r="P2511">
        <v>65340</v>
      </c>
      <c r="Q2511">
        <v>1840008509</v>
      </c>
      <c r="R2511" t="str">
        <f t="shared" si="431"/>
        <v>small</v>
      </c>
      <c r="S2511">
        <f t="shared" si="432"/>
        <v>1</v>
      </c>
      <c r="T2511">
        <v>2510</v>
      </c>
      <c r="U2511">
        <f t="shared" si="433"/>
        <v>9.464750005164392</v>
      </c>
      <c r="V2511">
        <f t="shared" si="434"/>
        <v>2510</v>
      </c>
      <c r="W2511" t="str">
        <f t="shared" si="435"/>
        <v/>
      </c>
      <c r="X2511" t="str">
        <f t="shared" si="436"/>
        <v/>
      </c>
      <c r="Y2511" t="str">
        <f t="shared" si="437"/>
        <v/>
      </c>
      <c r="Z2511" t="str">
        <f t="shared" si="438"/>
        <v/>
      </c>
      <c r="AA2511" t="str">
        <f t="shared" si="439"/>
        <v/>
      </c>
      <c r="AB2511" t="str">
        <f t="shared" si="440"/>
        <v/>
      </c>
    </row>
    <row r="2512" spans="1:28" x14ac:dyDescent="0.45">
      <c r="A2512" t="s">
        <v>3135</v>
      </c>
      <c r="B2512" t="s">
        <v>3135</v>
      </c>
      <c r="C2512" t="s">
        <v>2998</v>
      </c>
      <c r="D2512" t="s">
        <v>2957</v>
      </c>
      <c r="E2512">
        <v>6037</v>
      </c>
      <c r="F2512" t="s">
        <v>2149</v>
      </c>
      <c r="G2512">
        <v>34.036799999999999</v>
      </c>
      <c r="H2512">
        <v>-118.78449999999999</v>
      </c>
      <c r="I2512">
        <v>12879</v>
      </c>
      <c r="J2512">
        <v>12879</v>
      </c>
      <c r="K2512">
        <f t="shared" si="430"/>
        <v>9.4633533568926698</v>
      </c>
      <c r="L2512">
        <v>251</v>
      </c>
      <c r="M2512" t="s">
        <v>19</v>
      </c>
      <c r="N2512" t="b">
        <v>1</v>
      </c>
      <c r="O2512" t="s">
        <v>20</v>
      </c>
      <c r="P2512">
        <v>90265</v>
      </c>
      <c r="Q2512">
        <v>1840028310</v>
      </c>
      <c r="R2512" t="str">
        <f t="shared" si="431"/>
        <v>small</v>
      </c>
      <c r="S2512">
        <f t="shared" si="432"/>
        <v>1</v>
      </c>
      <c r="T2512">
        <v>2511</v>
      </c>
      <c r="U2512">
        <f t="shared" si="433"/>
        <v>9.4633533568926698</v>
      </c>
      <c r="V2512">
        <f t="shared" si="434"/>
        <v>2511</v>
      </c>
      <c r="W2512" t="str">
        <f t="shared" si="435"/>
        <v/>
      </c>
      <c r="X2512" t="str">
        <f t="shared" si="436"/>
        <v/>
      </c>
      <c r="Y2512" t="str">
        <f t="shared" si="437"/>
        <v/>
      </c>
      <c r="Z2512" t="str">
        <f t="shared" si="438"/>
        <v/>
      </c>
      <c r="AA2512" t="str">
        <f t="shared" si="439"/>
        <v/>
      </c>
      <c r="AB2512" t="str">
        <f t="shared" si="440"/>
        <v/>
      </c>
    </row>
    <row r="2513" spans="1:28" x14ac:dyDescent="0.45">
      <c r="A2513" t="s">
        <v>4515</v>
      </c>
      <c r="B2513" t="s">
        <v>4515</v>
      </c>
      <c r="C2513" t="s">
        <v>4499</v>
      </c>
      <c r="D2513" t="s">
        <v>4500</v>
      </c>
      <c r="E2513">
        <v>24033</v>
      </c>
      <c r="F2513" t="s">
        <v>4502</v>
      </c>
      <c r="G2513">
        <v>38.966299999999997</v>
      </c>
      <c r="H2513">
        <v>-76.876900000000006</v>
      </c>
      <c r="I2513">
        <v>12868</v>
      </c>
      <c r="J2513">
        <v>12868</v>
      </c>
      <c r="K2513">
        <f t="shared" si="430"/>
        <v>9.4624988883589172</v>
      </c>
      <c r="L2513">
        <v>3248</v>
      </c>
      <c r="M2513" t="s">
        <v>19</v>
      </c>
      <c r="N2513" t="b">
        <v>1</v>
      </c>
      <c r="O2513" t="s">
        <v>330</v>
      </c>
      <c r="P2513">
        <v>20784</v>
      </c>
      <c r="Q2513">
        <v>1840005978</v>
      </c>
      <c r="R2513" t="str">
        <f t="shared" si="431"/>
        <v>small</v>
      </c>
      <c r="S2513">
        <f t="shared" si="432"/>
        <v>1</v>
      </c>
      <c r="T2513">
        <v>2512</v>
      </c>
      <c r="U2513">
        <f t="shared" si="433"/>
        <v>9.4624988883589172</v>
      </c>
      <c r="V2513">
        <f t="shared" si="434"/>
        <v>2512</v>
      </c>
      <c r="W2513" t="str">
        <f t="shared" si="435"/>
        <v/>
      </c>
      <c r="X2513" t="str">
        <f t="shared" si="436"/>
        <v/>
      </c>
      <c r="Y2513" t="str">
        <f t="shared" si="437"/>
        <v/>
      </c>
      <c r="Z2513" t="str">
        <f t="shared" si="438"/>
        <v/>
      </c>
      <c r="AA2513" t="str">
        <f t="shared" si="439"/>
        <v/>
      </c>
      <c r="AB2513" t="str">
        <f t="shared" si="440"/>
        <v/>
      </c>
    </row>
    <row r="2514" spans="1:28" x14ac:dyDescent="0.45">
      <c r="A2514" t="s">
        <v>2113</v>
      </c>
      <c r="B2514" t="s">
        <v>2113</v>
      </c>
      <c r="C2514" t="s">
        <v>1679</v>
      </c>
      <c r="D2514" t="s">
        <v>1680</v>
      </c>
      <c r="E2514">
        <v>48233</v>
      </c>
      <c r="F2514" t="s">
        <v>954</v>
      </c>
      <c r="G2514">
        <v>35.659799999999997</v>
      </c>
      <c r="H2514">
        <v>-101.4012</v>
      </c>
      <c r="I2514">
        <v>13179</v>
      </c>
      <c r="J2514">
        <v>12865</v>
      </c>
      <c r="K2514">
        <f t="shared" si="430"/>
        <v>9.462265724715845</v>
      </c>
      <c r="L2514">
        <v>565</v>
      </c>
      <c r="M2514" t="s">
        <v>19</v>
      </c>
      <c r="N2514" t="b">
        <v>1</v>
      </c>
      <c r="O2514" t="s">
        <v>596</v>
      </c>
      <c r="P2514" t="s">
        <v>2114</v>
      </c>
      <c r="Q2514">
        <v>1840019083</v>
      </c>
      <c r="R2514" t="str">
        <f t="shared" si="431"/>
        <v>small</v>
      </c>
      <c r="S2514">
        <f t="shared" si="432"/>
        <v>1</v>
      </c>
      <c r="T2514">
        <v>2513</v>
      </c>
      <c r="U2514">
        <f t="shared" si="433"/>
        <v>9.462265724715845</v>
      </c>
      <c r="V2514">
        <f t="shared" si="434"/>
        <v>2513</v>
      </c>
      <c r="W2514" t="str">
        <f t="shared" si="435"/>
        <v/>
      </c>
      <c r="X2514" t="str">
        <f t="shared" si="436"/>
        <v/>
      </c>
      <c r="Y2514" t="str">
        <f t="shared" si="437"/>
        <v/>
      </c>
      <c r="Z2514" t="str">
        <f t="shared" si="438"/>
        <v/>
      </c>
      <c r="AA2514" t="str">
        <f t="shared" si="439"/>
        <v/>
      </c>
      <c r="AB2514" t="str">
        <f t="shared" si="440"/>
        <v/>
      </c>
    </row>
    <row r="2515" spans="1:28" x14ac:dyDescent="0.45">
      <c r="A2515" t="s">
        <v>176</v>
      </c>
      <c r="B2515" t="s">
        <v>176</v>
      </c>
      <c r="C2515" t="s">
        <v>2854</v>
      </c>
      <c r="D2515" t="s">
        <v>2855</v>
      </c>
      <c r="E2515">
        <v>42079</v>
      </c>
      <c r="F2515" t="s">
        <v>2859</v>
      </c>
      <c r="G2515">
        <v>41.2652</v>
      </c>
      <c r="H2515">
        <v>-75.887500000000003</v>
      </c>
      <c r="I2515">
        <v>12861</v>
      </c>
      <c r="J2515">
        <v>12861</v>
      </c>
      <c r="K2515">
        <f t="shared" si="430"/>
        <v>9.4619547552660865</v>
      </c>
      <c r="L2515">
        <v>2333</v>
      </c>
      <c r="M2515" t="s">
        <v>19</v>
      </c>
      <c r="N2515" t="b">
        <v>1</v>
      </c>
      <c r="O2515" t="s">
        <v>330</v>
      </c>
      <c r="P2515">
        <v>18704</v>
      </c>
      <c r="Q2515">
        <v>1840000756</v>
      </c>
      <c r="R2515" t="str">
        <f t="shared" si="431"/>
        <v>small</v>
      </c>
      <c r="S2515">
        <f t="shared" si="432"/>
        <v>1</v>
      </c>
      <c r="T2515">
        <v>2514</v>
      </c>
      <c r="U2515">
        <f t="shared" si="433"/>
        <v>9.4619547552660865</v>
      </c>
      <c r="V2515">
        <f t="shared" si="434"/>
        <v>2514</v>
      </c>
      <c r="W2515" t="str">
        <f t="shared" si="435"/>
        <v/>
      </c>
      <c r="X2515" t="str">
        <f t="shared" si="436"/>
        <v/>
      </c>
      <c r="Y2515" t="str">
        <f t="shared" si="437"/>
        <v/>
      </c>
      <c r="Z2515" t="str">
        <f t="shared" si="438"/>
        <v/>
      </c>
      <c r="AA2515" t="str">
        <f t="shared" si="439"/>
        <v/>
      </c>
      <c r="AB2515" t="str">
        <f t="shared" si="440"/>
        <v/>
      </c>
    </row>
    <row r="2516" spans="1:28" x14ac:dyDescent="0.45">
      <c r="A2516" t="s">
        <v>3727</v>
      </c>
      <c r="B2516" t="s">
        <v>3727</v>
      </c>
      <c r="C2516" t="s">
        <v>3717</v>
      </c>
      <c r="D2516" t="s">
        <v>3718</v>
      </c>
      <c r="E2516">
        <v>5007</v>
      </c>
      <c r="F2516" t="s">
        <v>73</v>
      </c>
      <c r="G2516">
        <v>36.3551</v>
      </c>
      <c r="H2516">
        <v>-94.296000000000006</v>
      </c>
      <c r="I2516">
        <v>12861</v>
      </c>
      <c r="J2516">
        <v>12861</v>
      </c>
      <c r="K2516">
        <f t="shared" si="430"/>
        <v>9.4619547552660865</v>
      </c>
      <c r="L2516">
        <v>422</v>
      </c>
      <c r="M2516" t="s">
        <v>19</v>
      </c>
      <c r="N2516" t="b">
        <v>1</v>
      </c>
      <c r="O2516" t="s">
        <v>596</v>
      </c>
      <c r="P2516" t="s">
        <v>3728</v>
      </c>
      <c r="Q2516">
        <v>1840014441</v>
      </c>
      <c r="R2516" t="str">
        <f t="shared" si="431"/>
        <v>small</v>
      </c>
      <c r="S2516">
        <f t="shared" si="432"/>
        <v>1</v>
      </c>
      <c r="T2516">
        <v>2515</v>
      </c>
      <c r="U2516">
        <f t="shared" si="433"/>
        <v>9.4619547552660865</v>
      </c>
      <c r="V2516">
        <f t="shared" si="434"/>
        <v>2515</v>
      </c>
      <c r="W2516" t="str">
        <f t="shared" si="435"/>
        <v/>
      </c>
      <c r="X2516" t="str">
        <f t="shared" si="436"/>
        <v/>
      </c>
      <c r="Y2516" t="str">
        <f t="shared" si="437"/>
        <v/>
      </c>
      <c r="Z2516" t="str">
        <f t="shared" si="438"/>
        <v/>
      </c>
      <c r="AA2516" t="str">
        <f t="shared" si="439"/>
        <v/>
      </c>
      <c r="AB2516" t="str">
        <f t="shared" si="440"/>
        <v/>
      </c>
    </row>
    <row r="2517" spans="1:28" x14ac:dyDescent="0.45">
      <c r="A2517" t="s">
        <v>886</v>
      </c>
      <c r="B2517" t="s">
        <v>886</v>
      </c>
      <c r="C2517" t="s">
        <v>870</v>
      </c>
      <c r="D2517" t="s">
        <v>871</v>
      </c>
      <c r="E2517">
        <v>54039</v>
      </c>
      <c r="F2517" t="s">
        <v>881</v>
      </c>
      <c r="G2517">
        <v>38.348199999999999</v>
      </c>
      <c r="H2517">
        <v>-81.710999999999999</v>
      </c>
      <c r="I2517">
        <v>12859</v>
      </c>
      <c r="J2517">
        <v>12859</v>
      </c>
      <c r="K2517">
        <f t="shared" si="430"/>
        <v>9.4617992342704387</v>
      </c>
      <c r="L2517">
        <v>629</v>
      </c>
      <c r="M2517" t="s">
        <v>19</v>
      </c>
      <c r="N2517" t="b">
        <v>1</v>
      </c>
      <c r="O2517" t="s">
        <v>330</v>
      </c>
      <c r="P2517" t="s">
        <v>887</v>
      </c>
      <c r="Q2517">
        <v>1840006200</v>
      </c>
      <c r="R2517" t="str">
        <f t="shared" si="431"/>
        <v>small</v>
      </c>
      <c r="S2517">
        <f t="shared" si="432"/>
        <v>1</v>
      </c>
      <c r="T2517">
        <v>2516</v>
      </c>
      <c r="U2517">
        <f t="shared" si="433"/>
        <v>9.4617992342704387</v>
      </c>
      <c r="V2517">
        <f t="shared" si="434"/>
        <v>2516</v>
      </c>
      <c r="W2517" t="str">
        <f t="shared" si="435"/>
        <v/>
      </c>
      <c r="X2517" t="str">
        <f t="shared" si="436"/>
        <v/>
      </c>
      <c r="Y2517" t="str">
        <f t="shared" si="437"/>
        <v/>
      </c>
      <c r="Z2517" t="str">
        <f t="shared" si="438"/>
        <v/>
      </c>
      <c r="AA2517" t="str">
        <f t="shared" si="439"/>
        <v/>
      </c>
      <c r="AB2517" t="str">
        <f t="shared" si="440"/>
        <v/>
      </c>
    </row>
    <row r="2518" spans="1:28" x14ac:dyDescent="0.45">
      <c r="A2518" t="s">
        <v>892</v>
      </c>
      <c r="B2518" t="s">
        <v>892</v>
      </c>
      <c r="C2518" t="s">
        <v>3789</v>
      </c>
      <c r="D2518" t="s">
        <v>3790</v>
      </c>
      <c r="E2518">
        <v>17031</v>
      </c>
      <c r="F2518" t="s">
        <v>2551</v>
      </c>
      <c r="G2518">
        <v>41.749499999999998</v>
      </c>
      <c r="H2518">
        <v>-87.834500000000006</v>
      </c>
      <c r="I2518">
        <v>12844</v>
      </c>
      <c r="J2518">
        <v>12844</v>
      </c>
      <c r="K2518">
        <f t="shared" si="430"/>
        <v>9.4606320552094054</v>
      </c>
      <c r="L2518">
        <v>1746</v>
      </c>
      <c r="M2518" t="s">
        <v>19</v>
      </c>
      <c r="N2518" t="b">
        <v>1</v>
      </c>
      <c r="O2518" t="s">
        <v>596</v>
      </c>
      <c r="P2518">
        <v>60458</v>
      </c>
      <c r="Q2518">
        <v>1840011253</v>
      </c>
      <c r="R2518" t="str">
        <f t="shared" si="431"/>
        <v>small</v>
      </c>
      <c r="S2518">
        <f t="shared" si="432"/>
        <v>1</v>
      </c>
      <c r="T2518">
        <v>2517</v>
      </c>
      <c r="U2518">
        <f t="shared" si="433"/>
        <v>9.4606320552094054</v>
      </c>
      <c r="V2518">
        <f t="shared" si="434"/>
        <v>2517</v>
      </c>
      <c r="W2518" t="str">
        <f t="shared" si="435"/>
        <v/>
      </c>
      <c r="X2518" t="str">
        <f t="shared" si="436"/>
        <v/>
      </c>
      <c r="Y2518" t="str">
        <f t="shared" si="437"/>
        <v/>
      </c>
      <c r="Z2518" t="str">
        <f t="shared" si="438"/>
        <v/>
      </c>
      <c r="AA2518" t="str">
        <f t="shared" si="439"/>
        <v/>
      </c>
      <c r="AB2518" t="str">
        <f t="shared" si="440"/>
        <v/>
      </c>
    </row>
    <row r="2519" spans="1:28" x14ac:dyDescent="0.45">
      <c r="A2519" t="s">
        <v>588</v>
      </c>
      <c r="B2519" t="s">
        <v>588</v>
      </c>
      <c r="C2519" t="s">
        <v>4580</v>
      </c>
      <c r="D2519" t="s">
        <v>899</v>
      </c>
      <c r="E2519">
        <v>39157</v>
      </c>
      <c r="F2519" t="s">
        <v>4590</v>
      </c>
      <c r="G2519">
        <v>40.530200000000001</v>
      </c>
      <c r="H2519">
        <v>-81.480500000000006</v>
      </c>
      <c r="I2519">
        <v>12843</v>
      </c>
      <c r="J2519">
        <v>12843</v>
      </c>
      <c r="K2519">
        <f t="shared" si="430"/>
        <v>9.4605541948130565</v>
      </c>
      <c r="L2519">
        <v>871</v>
      </c>
      <c r="M2519" t="s">
        <v>19</v>
      </c>
      <c r="N2519" t="b">
        <v>1</v>
      </c>
      <c r="O2519" t="s">
        <v>330</v>
      </c>
      <c r="P2519">
        <v>44622</v>
      </c>
      <c r="Q2519">
        <v>1840007217</v>
      </c>
      <c r="R2519" t="str">
        <f t="shared" si="431"/>
        <v>small</v>
      </c>
      <c r="S2519">
        <f t="shared" si="432"/>
        <v>1</v>
      </c>
      <c r="T2519">
        <v>2518</v>
      </c>
      <c r="U2519">
        <f t="shared" si="433"/>
        <v>9.4605541948130565</v>
      </c>
      <c r="V2519">
        <f t="shared" si="434"/>
        <v>2518</v>
      </c>
      <c r="W2519" t="str">
        <f t="shared" si="435"/>
        <v/>
      </c>
      <c r="X2519" t="str">
        <f t="shared" si="436"/>
        <v/>
      </c>
      <c r="Y2519" t="str">
        <f t="shared" si="437"/>
        <v/>
      </c>
      <c r="Z2519" t="str">
        <f t="shared" si="438"/>
        <v/>
      </c>
      <c r="AA2519" t="str">
        <f t="shared" si="439"/>
        <v/>
      </c>
      <c r="AB2519" t="str">
        <f t="shared" si="440"/>
        <v/>
      </c>
    </row>
    <row r="2520" spans="1:28" x14ac:dyDescent="0.45">
      <c r="A2520" t="s">
        <v>545</v>
      </c>
      <c r="B2520" t="s">
        <v>545</v>
      </c>
      <c r="C2520" t="s">
        <v>4580</v>
      </c>
      <c r="D2520" t="s">
        <v>899</v>
      </c>
      <c r="E2520">
        <v>39037</v>
      </c>
      <c r="F2520" t="s">
        <v>4610</v>
      </c>
      <c r="G2520">
        <v>40.104199999999999</v>
      </c>
      <c r="H2520">
        <v>-84.620900000000006</v>
      </c>
      <c r="I2520">
        <v>12943</v>
      </c>
      <c r="J2520">
        <v>12836</v>
      </c>
      <c r="K2520">
        <f t="shared" si="430"/>
        <v>9.4600090022297483</v>
      </c>
      <c r="L2520">
        <v>747</v>
      </c>
      <c r="M2520" t="s">
        <v>19</v>
      </c>
      <c r="N2520" t="b">
        <v>1</v>
      </c>
      <c r="O2520" t="s">
        <v>330</v>
      </c>
      <c r="P2520">
        <v>45331</v>
      </c>
      <c r="Q2520">
        <v>1840008366</v>
      </c>
      <c r="R2520" t="str">
        <f t="shared" si="431"/>
        <v>small</v>
      </c>
      <c r="S2520">
        <f t="shared" si="432"/>
        <v>1</v>
      </c>
      <c r="T2520">
        <v>2519</v>
      </c>
      <c r="U2520">
        <f t="shared" si="433"/>
        <v>9.4600090022297483</v>
      </c>
      <c r="V2520">
        <f t="shared" si="434"/>
        <v>2519</v>
      </c>
      <c r="W2520" t="str">
        <f t="shared" si="435"/>
        <v/>
      </c>
      <c r="X2520" t="str">
        <f t="shared" si="436"/>
        <v/>
      </c>
      <c r="Y2520" t="str">
        <f t="shared" si="437"/>
        <v/>
      </c>
      <c r="Z2520" t="str">
        <f t="shared" si="438"/>
        <v/>
      </c>
      <c r="AA2520" t="str">
        <f t="shared" si="439"/>
        <v/>
      </c>
      <c r="AB2520" t="str">
        <f t="shared" si="440"/>
        <v/>
      </c>
    </row>
    <row r="2521" spans="1:28" x14ac:dyDescent="0.45">
      <c r="A2521" t="s">
        <v>2017</v>
      </c>
      <c r="B2521" t="s">
        <v>2017</v>
      </c>
      <c r="C2521" t="s">
        <v>3626</v>
      </c>
      <c r="D2521" t="s">
        <v>3627</v>
      </c>
      <c r="E2521">
        <v>1115</v>
      </c>
      <c r="F2521" t="s">
        <v>3637</v>
      </c>
      <c r="G2521">
        <v>33.598599999999998</v>
      </c>
      <c r="H2521">
        <v>-86.496300000000005</v>
      </c>
      <c r="I2521">
        <v>12823</v>
      </c>
      <c r="J2521">
        <v>12823</v>
      </c>
      <c r="K2521">
        <f t="shared" si="430"/>
        <v>9.4589957124591155</v>
      </c>
      <c r="L2521">
        <v>202</v>
      </c>
      <c r="M2521" t="s">
        <v>19</v>
      </c>
      <c r="N2521" t="b">
        <v>1</v>
      </c>
      <c r="O2521" t="s">
        <v>596</v>
      </c>
      <c r="P2521" t="s">
        <v>3695</v>
      </c>
      <c r="Q2521">
        <v>1840014770</v>
      </c>
      <c r="R2521" t="str">
        <f t="shared" si="431"/>
        <v>small</v>
      </c>
      <c r="S2521">
        <f t="shared" si="432"/>
        <v>1</v>
      </c>
      <c r="T2521">
        <v>2520</v>
      </c>
      <c r="U2521">
        <f t="shared" si="433"/>
        <v>9.4589957124591155</v>
      </c>
      <c r="V2521">
        <f t="shared" si="434"/>
        <v>2520</v>
      </c>
      <c r="W2521" t="str">
        <f t="shared" si="435"/>
        <v/>
      </c>
      <c r="X2521" t="str">
        <f t="shared" si="436"/>
        <v/>
      </c>
      <c r="Y2521" t="str">
        <f t="shared" si="437"/>
        <v/>
      </c>
      <c r="Z2521" t="str">
        <f t="shared" si="438"/>
        <v/>
      </c>
      <c r="AA2521" t="str">
        <f t="shared" si="439"/>
        <v/>
      </c>
      <c r="AB2521" t="str">
        <f t="shared" si="440"/>
        <v/>
      </c>
    </row>
    <row r="2522" spans="1:28" x14ac:dyDescent="0.45">
      <c r="A2522" t="s">
        <v>3888</v>
      </c>
      <c r="B2522" t="s">
        <v>3888</v>
      </c>
      <c r="C2522" t="s">
        <v>3789</v>
      </c>
      <c r="D2522" t="s">
        <v>3790</v>
      </c>
      <c r="E2522">
        <v>17019</v>
      </c>
      <c r="F2522" t="s">
        <v>3799</v>
      </c>
      <c r="G2522">
        <v>40.303199999999997</v>
      </c>
      <c r="H2522">
        <v>-88.155100000000004</v>
      </c>
      <c r="I2522">
        <v>13934</v>
      </c>
      <c r="J2522">
        <v>12815</v>
      </c>
      <c r="K2522">
        <f t="shared" si="430"/>
        <v>9.4583716387981713</v>
      </c>
      <c r="L2522">
        <v>583</v>
      </c>
      <c r="M2522" t="s">
        <v>19</v>
      </c>
      <c r="N2522" t="b">
        <v>1</v>
      </c>
      <c r="O2522" t="s">
        <v>596</v>
      </c>
      <c r="P2522">
        <v>61866</v>
      </c>
      <c r="Q2522">
        <v>1840012227</v>
      </c>
      <c r="R2522" t="str">
        <f t="shared" si="431"/>
        <v>small</v>
      </c>
      <c r="S2522">
        <f t="shared" si="432"/>
        <v>1</v>
      </c>
      <c r="T2522">
        <v>2521</v>
      </c>
      <c r="U2522">
        <f t="shared" si="433"/>
        <v>9.4583716387981713</v>
      </c>
      <c r="V2522">
        <f t="shared" si="434"/>
        <v>2521</v>
      </c>
      <c r="W2522" t="str">
        <f t="shared" si="435"/>
        <v/>
      </c>
      <c r="X2522" t="str">
        <f t="shared" si="436"/>
        <v/>
      </c>
      <c r="Y2522" t="str">
        <f t="shared" si="437"/>
        <v/>
      </c>
      <c r="Z2522" t="str">
        <f t="shared" si="438"/>
        <v/>
      </c>
      <c r="AA2522" t="str">
        <f t="shared" si="439"/>
        <v/>
      </c>
      <c r="AB2522" t="str">
        <f t="shared" si="440"/>
        <v/>
      </c>
    </row>
    <row r="2523" spans="1:28" x14ac:dyDescent="0.45">
      <c r="A2523" t="s">
        <v>4834</v>
      </c>
      <c r="B2523" t="s">
        <v>4834</v>
      </c>
      <c r="C2523" t="s">
        <v>4781</v>
      </c>
      <c r="D2523" t="s">
        <v>4782</v>
      </c>
      <c r="E2523">
        <v>29189</v>
      </c>
      <c r="F2523" t="s">
        <v>4783</v>
      </c>
      <c r="G2523">
        <v>38.726599999999998</v>
      </c>
      <c r="H2523">
        <v>-90.387100000000004</v>
      </c>
      <c r="I2523">
        <v>12812</v>
      </c>
      <c r="J2523">
        <v>12812</v>
      </c>
      <c r="K2523">
        <f t="shared" si="430"/>
        <v>9.4581375107290491</v>
      </c>
      <c r="L2523">
        <v>1552</v>
      </c>
      <c r="M2523" t="s">
        <v>19</v>
      </c>
      <c r="N2523" t="b">
        <v>1</v>
      </c>
      <c r="O2523" t="s">
        <v>596</v>
      </c>
      <c r="P2523">
        <v>63074</v>
      </c>
      <c r="Q2523">
        <v>1840009771</v>
      </c>
      <c r="R2523" t="str">
        <f t="shared" si="431"/>
        <v>small</v>
      </c>
      <c r="S2523">
        <f t="shared" si="432"/>
        <v>1</v>
      </c>
      <c r="T2523">
        <v>2522</v>
      </c>
      <c r="U2523">
        <f t="shared" si="433"/>
        <v>9.4581375107290491</v>
      </c>
      <c r="V2523">
        <f t="shared" si="434"/>
        <v>2522</v>
      </c>
      <c r="W2523" t="str">
        <f t="shared" si="435"/>
        <v/>
      </c>
      <c r="X2523" t="str">
        <f t="shared" si="436"/>
        <v/>
      </c>
      <c r="Y2523" t="str">
        <f t="shared" si="437"/>
        <v/>
      </c>
      <c r="Z2523" t="str">
        <f t="shared" si="438"/>
        <v/>
      </c>
      <c r="AA2523" t="str">
        <f t="shared" si="439"/>
        <v/>
      </c>
      <c r="AB2523" t="str">
        <f t="shared" si="440"/>
        <v/>
      </c>
    </row>
    <row r="2524" spans="1:28" x14ac:dyDescent="0.45">
      <c r="A2524" t="s">
        <v>4668</v>
      </c>
      <c r="B2524" t="s">
        <v>4668</v>
      </c>
      <c r="C2524" t="s">
        <v>5114</v>
      </c>
      <c r="D2524" t="s">
        <v>3732</v>
      </c>
      <c r="E2524">
        <v>28113</v>
      </c>
      <c r="F2524" t="s">
        <v>919</v>
      </c>
      <c r="G2524">
        <v>31.244900000000001</v>
      </c>
      <c r="H2524">
        <v>-90.471400000000003</v>
      </c>
      <c r="I2524">
        <v>16413</v>
      </c>
      <c r="J2524">
        <v>12811</v>
      </c>
      <c r="K2524">
        <f t="shared" si="430"/>
        <v>9.4580594558564339</v>
      </c>
      <c r="L2524">
        <v>427</v>
      </c>
      <c r="M2524" t="s">
        <v>19</v>
      </c>
      <c r="N2524" t="b">
        <v>1</v>
      </c>
      <c r="O2524" t="s">
        <v>596</v>
      </c>
      <c r="P2524" t="s">
        <v>5145</v>
      </c>
      <c r="Q2524">
        <v>1840015877</v>
      </c>
      <c r="R2524" t="str">
        <f t="shared" si="431"/>
        <v>small</v>
      </c>
      <c r="S2524">
        <f t="shared" si="432"/>
        <v>1</v>
      </c>
      <c r="T2524">
        <v>2523</v>
      </c>
      <c r="U2524">
        <f t="shared" si="433"/>
        <v>9.4580594558564339</v>
      </c>
      <c r="V2524">
        <f t="shared" si="434"/>
        <v>2523</v>
      </c>
      <c r="W2524" t="str">
        <f t="shared" si="435"/>
        <v/>
      </c>
      <c r="X2524" t="str">
        <f t="shared" si="436"/>
        <v/>
      </c>
      <c r="Y2524" t="str">
        <f t="shared" si="437"/>
        <v/>
      </c>
      <c r="Z2524" t="str">
        <f t="shared" si="438"/>
        <v/>
      </c>
      <c r="AA2524" t="str">
        <f t="shared" si="439"/>
        <v/>
      </c>
      <c r="AB2524" t="str">
        <f t="shared" si="440"/>
        <v/>
      </c>
    </row>
    <row r="2525" spans="1:28" x14ac:dyDescent="0.45">
      <c r="A2525" t="s">
        <v>789</v>
      </c>
      <c r="B2525" t="s">
        <v>789</v>
      </c>
      <c r="C2525" t="s">
        <v>1679</v>
      </c>
      <c r="D2525" t="s">
        <v>1680</v>
      </c>
      <c r="E2525">
        <v>48213</v>
      </c>
      <c r="F2525" t="s">
        <v>926</v>
      </c>
      <c r="G2525">
        <v>32.205300000000001</v>
      </c>
      <c r="H2525">
        <v>-95.834800000000001</v>
      </c>
      <c r="I2525">
        <v>12266</v>
      </c>
      <c r="J2525">
        <v>12811</v>
      </c>
      <c r="K2525">
        <f t="shared" si="430"/>
        <v>9.4580594558564339</v>
      </c>
      <c r="L2525">
        <v>294</v>
      </c>
      <c r="M2525" t="s">
        <v>19</v>
      </c>
      <c r="N2525" t="b">
        <v>1</v>
      </c>
      <c r="O2525" t="s">
        <v>596</v>
      </c>
      <c r="P2525" t="s">
        <v>1826</v>
      </c>
      <c r="Q2525">
        <v>1840019500</v>
      </c>
      <c r="R2525" t="str">
        <f t="shared" si="431"/>
        <v>small</v>
      </c>
      <c r="S2525">
        <f t="shared" si="432"/>
        <v>1</v>
      </c>
      <c r="T2525">
        <v>2524</v>
      </c>
      <c r="U2525">
        <f t="shared" si="433"/>
        <v>9.4580594558564339</v>
      </c>
      <c r="V2525">
        <f t="shared" si="434"/>
        <v>2524</v>
      </c>
      <c r="W2525" t="str">
        <f t="shared" si="435"/>
        <v/>
      </c>
      <c r="X2525" t="str">
        <f t="shared" si="436"/>
        <v/>
      </c>
      <c r="Y2525" t="str">
        <f t="shared" si="437"/>
        <v/>
      </c>
      <c r="Z2525" t="str">
        <f t="shared" si="438"/>
        <v/>
      </c>
      <c r="AA2525" t="str">
        <f t="shared" si="439"/>
        <v/>
      </c>
      <c r="AB2525" t="str">
        <f t="shared" si="440"/>
        <v/>
      </c>
    </row>
    <row r="2526" spans="1:28" x14ac:dyDescent="0.45">
      <c r="A2526" t="s">
        <v>1189</v>
      </c>
      <c r="B2526" t="s">
        <v>1189</v>
      </c>
      <c r="C2526" t="s">
        <v>4580</v>
      </c>
      <c r="D2526" t="s">
        <v>899</v>
      </c>
      <c r="E2526">
        <v>39041</v>
      </c>
      <c r="F2526" t="s">
        <v>571</v>
      </c>
      <c r="G2526">
        <v>40.167900000000003</v>
      </c>
      <c r="H2526">
        <v>-83.08</v>
      </c>
      <c r="I2526">
        <v>12810</v>
      </c>
      <c r="J2526">
        <v>12810</v>
      </c>
      <c r="K2526">
        <f t="shared" si="430"/>
        <v>9.4579813948907798</v>
      </c>
      <c r="L2526">
        <v>994</v>
      </c>
      <c r="M2526" t="s">
        <v>19</v>
      </c>
      <c r="N2526" t="b">
        <v>1</v>
      </c>
      <c r="O2526" t="s">
        <v>330</v>
      </c>
      <c r="P2526">
        <v>43065</v>
      </c>
      <c r="Q2526">
        <v>1840009430</v>
      </c>
      <c r="R2526" t="str">
        <f t="shared" si="431"/>
        <v>small</v>
      </c>
      <c r="S2526">
        <f t="shared" si="432"/>
        <v>1</v>
      </c>
      <c r="T2526">
        <v>2525</v>
      </c>
      <c r="U2526">
        <f t="shared" si="433"/>
        <v>9.4579813948907798</v>
      </c>
      <c r="V2526">
        <f t="shared" si="434"/>
        <v>2525</v>
      </c>
      <c r="W2526" t="str">
        <f t="shared" si="435"/>
        <v/>
      </c>
      <c r="X2526" t="str">
        <f t="shared" si="436"/>
        <v/>
      </c>
      <c r="Y2526" t="str">
        <f t="shared" si="437"/>
        <v/>
      </c>
      <c r="Z2526" t="str">
        <f t="shared" si="438"/>
        <v/>
      </c>
      <c r="AA2526" t="str">
        <f t="shared" si="439"/>
        <v/>
      </c>
      <c r="AB2526" t="str">
        <f t="shared" si="440"/>
        <v/>
      </c>
    </row>
    <row r="2527" spans="1:28" x14ac:dyDescent="0.45">
      <c r="A2527" t="s">
        <v>2151</v>
      </c>
      <c r="B2527" t="s">
        <v>2151</v>
      </c>
      <c r="C2527" t="s">
        <v>1679</v>
      </c>
      <c r="D2527" t="s">
        <v>1680</v>
      </c>
      <c r="E2527">
        <v>48245</v>
      </c>
      <c r="F2527" t="s">
        <v>60</v>
      </c>
      <c r="G2527">
        <v>29.976500000000001</v>
      </c>
      <c r="H2527">
        <v>-93.945899999999995</v>
      </c>
      <c r="I2527">
        <v>12809</v>
      </c>
      <c r="J2527">
        <v>12809</v>
      </c>
      <c r="K2527">
        <f t="shared" si="430"/>
        <v>9.4579033278311364</v>
      </c>
      <c r="L2527">
        <v>573</v>
      </c>
      <c r="M2527" t="s">
        <v>19</v>
      </c>
      <c r="N2527" t="b">
        <v>1</v>
      </c>
      <c r="O2527" t="s">
        <v>596</v>
      </c>
      <c r="P2527">
        <v>77651</v>
      </c>
      <c r="Q2527">
        <v>1840020920</v>
      </c>
      <c r="R2527" t="str">
        <f t="shared" si="431"/>
        <v>small</v>
      </c>
      <c r="S2527">
        <f t="shared" si="432"/>
        <v>1</v>
      </c>
      <c r="T2527">
        <v>2526</v>
      </c>
      <c r="U2527">
        <f t="shared" si="433"/>
        <v>9.4579033278311364</v>
      </c>
      <c r="V2527">
        <f t="shared" si="434"/>
        <v>2526</v>
      </c>
      <c r="W2527" t="str">
        <f t="shared" si="435"/>
        <v/>
      </c>
      <c r="X2527" t="str">
        <f t="shared" si="436"/>
        <v/>
      </c>
      <c r="Y2527" t="str">
        <f t="shared" si="437"/>
        <v/>
      </c>
      <c r="Z2527" t="str">
        <f t="shared" si="438"/>
        <v/>
      </c>
      <c r="AA2527" t="str">
        <f t="shared" si="439"/>
        <v/>
      </c>
      <c r="AB2527" t="str">
        <f t="shared" si="440"/>
        <v/>
      </c>
    </row>
    <row r="2528" spans="1:28" x14ac:dyDescent="0.45">
      <c r="A2528" t="s">
        <v>1354</v>
      </c>
      <c r="B2528" t="s">
        <v>1354</v>
      </c>
      <c r="C2528" t="s">
        <v>966</v>
      </c>
      <c r="D2528" t="s">
        <v>967</v>
      </c>
      <c r="E2528">
        <v>12127</v>
      </c>
      <c r="F2528" t="s">
        <v>1012</v>
      </c>
      <c r="G2528">
        <v>29.165600000000001</v>
      </c>
      <c r="H2528">
        <v>-81.005600000000001</v>
      </c>
      <c r="I2528">
        <v>12789</v>
      </c>
      <c r="J2528">
        <v>12789</v>
      </c>
      <c r="K2528">
        <f t="shared" si="430"/>
        <v>9.4563407054333197</v>
      </c>
      <c r="L2528">
        <v>1329</v>
      </c>
      <c r="M2528" t="s">
        <v>19</v>
      </c>
      <c r="N2528" t="b">
        <v>1</v>
      </c>
      <c r="O2528" t="s">
        <v>330</v>
      </c>
      <c r="P2528">
        <v>32119</v>
      </c>
      <c r="Q2528">
        <v>1840015950</v>
      </c>
      <c r="R2528" t="str">
        <f t="shared" si="431"/>
        <v>small</v>
      </c>
      <c r="S2528">
        <f t="shared" si="432"/>
        <v>1</v>
      </c>
      <c r="T2528">
        <v>2527</v>
      </c>
      <c r="U2528">
        <f t="shared" si="433"/>
        <v>9.4563407054333197</v>
      </c>
      <c r="V2528">
        <f t="shared" si="434"/>
        <v>2527</v>
      </c>
      <c r="W2528" t="str">
        <f t="shared" si="435"/>
        <v/>
      </c>
      <c r="X2528" t="str">
        <f t="shared" si="436"/>
        <v/>
      </c>
      <c r="Y2528" t="str">
        <f t="shared" si="437"/>
        <v/>
      </c>
      <c r="Z2528" t="str">
        <f t="shared" si="438"/>
        <v/>
      </c>
      <c r="AA2528" t="str">
        <f t="shared" si="439"/>
        <v/>
      </c>
      <c r="AB2528" t="str">
        <f t="shared" si="440"/>
        <v/>
      </c>
    </row>
    <row r="2529" spans="1:28" x14ac:dyDescent="0.45">
      <c r="A2529" t="s">
        <v>542</v>
      </c>
      <c r="B2529" t="s">
        <v>542</v>
      </c>
      <c r="C2529" t="s">
        <v>5162</v>
      </c>
      <c r="D2529" t="s">
        <v>5163</v>
      </c>
      <c r="E2529">
        <v>45013</v>
      </c>
      <c r="F2529" t="s">
        <v>2324</v>
      </c>
      <c r="G2529">
        <v>32.357900000000001</v>
      </c>
      <c r="H2529">
        <v>-80.704700000000003</v>
      </c>
      <c r="I2529">
        <v>12785</v>
      </c>
      <c r="J2529">
        <v>12785</v>
      </c>
      <c r="K2529">
        <f t="shared" si="430"/>
        <v>9.4560278877252877</v>
      </c>
      <c r="L2529">
        <v>259</v>
      </c>
      <c r="M2529" t="s">
        <v>19</v>
      </c>
      <c r="N2529" t="b">
        <v>1</v>
      </c>
      <c r="O2529" t="s">
        <v>330</v>
      </c>
      <c r="P2529" t="s">
        <v>5210</v>
      </c>
      <c r="Q2529">
        <v>1840016975</v>
      </c>
      <c r="R2529" t="str">
        <f t="shared" si="431"/>
        <v>small</v>
      </c>
      <c r="S2529">
        <f t="shared" si="432"/>
        <v>1</v>
      </c>
      <c r="T2529">
        <v>2528</v>
      </c>
      <c r="U2529">
        <f t="shared" si="433"/>
        <v>9.4560278877252877</v>
      </c>
      <c r="V2529">
        <f t="shared" si="434"/>
        <v>2528</v>
      </c>
      <c r="W2529" t="str">
        <f t="shared" si="435"/>
        <v/>
      </c>
      <c r="X2529" t="str">
        <f t="shared" si="436"/>
        <v/>
      </c>
      <c r="Y2529" t="str">
        <f t="shared" si="437"/>
        <v/>
      </c>
      <c r="Z2529" t="str">
        <f t="shared" si="438"/>
        <v/>
      </c>
      <c r="AA2529" t="str">
        <f t="shared" si="439"/>
        <v/>
      </c>
      <c r="AB2529" t="str">
        <f t="shared" si="440"/>
        <v/>
      </c>
    </row>
    <row r="2530" spans="1:28" x14ac:dyDescent="0.45">
      <c r="A2530" t="s">
        <v>250</v>
      </c>
      <c r="B2530" t="s">
        <v>250</v>
      </c>
      <c r="C2530" t="s">
        <v>594</v>
      </c>
      <c r="D2530" t="s">
        <v>595</v>
      </c>
      <c r="E2530">
        <v>55079</v>
      </c>
      <c r="F2530" t="s">
        <v>629</v>
      </c>
      <c r="G2530">
        <v>43.128900000000002</v>
      </c>
      <c r="H2530">
        <v>-87.927700000000002</v>
      </c>
      <c r="I2530">
        <v>12779</v>
      </c>
      <c r="J2530">
        <v>12779</v>
      </c>
      <c r="K2530">
        <f t="shared" si="430"/>
        <v>9.4555584776087027</v>
      </c>
      <c r="L2530">
        <v>853</v>
      </c>
      <c r="M2530" t="s">
        <v>19</v>
      </c>
      <c r="N2530" t="b">
        <v>1</v>
      </c>
      <c r="O2530" t="s">
        <v>596</v>
      </c>
      <c r="P2530" t="s">
        <v>796</v>
      </c>
      <c r="Q2530">
        <v>1840003037</v>
      </c>
      <c r="R2530" t="str">
        <f t="shared" si="431"/>
        <v>small</v>
      </c>
      <c r="S2530">
        <f t="shared" si="432"/>
        <v>1</v>
      </c>
      <c r="T2530">
        <v>2529</v>
      </c>
      <c r="U2530">
        <f t="shared" si="433"/>
        <v>9.4555584776087027</v>
      </c>
      <c r="V2530">
        <f t="shared" si="434"/>
        <v>2529</v>
      </c>
      <c r="W2530" t="str">
        <f t="shared" si="435"/>
        <v/>
      </c>
      <c r="X2530" t="str">
        <f t="shared" si="436"/>
        <v/>
      </c>
      <c r="Y2530" t="str">
        <f t="shared" si="437"/>
        <v/>
      </c>
      <c r="Z2530" t="str">
        <f t="shared" si="438"/>
        <v/>
      </c>
      <c r="AA2530" t="str">
        <f t="shared" si="439"/>
        <v/>
      </c>
      <c r="AB2530" t="str">
        <f t="shared" si="440"/>
        <v/>
      </c>
    </row>
    <row r="2531" spans="1:28" x14ac:dyDescent="0.45">
      <c r="A2531" t="s">
        <v>1094</v>
      </c>
      <c r="B2531" t="s">
        <v>1094</v>
      </c>
      <c r="C2531" t="s">
        <v>966</v>
      </c>
      <c r="D2531" t="s">
        <v>967</v>
      </c>
      <c r="E2531">
        <v>12005</v>
      </c>
      <c r="F2531" t="s">
        <v>971</v>
      </c>
      <c r="G2531">
        <v>30.236999999999998</v>
      </c>
      <c r="H2531">
        <v>-85.877600000000001</v>
      </c>
      <c r="I2531">
        <v>12776</v>
      </c>
      <c r="J2531">
        <v>12776</v>
      </c>
      <c r="K2531">
        <f t="shared" si="430"/>
        <v>9.4553236898948487</v>
      </c>
      <c r="L2531">
        <v>255</v>
      </c>
      <c r="M2531" t="s">
        <v>19</v>
      </c>
      <c r="N2531" t="b">
        <v>1</v>
      </c>
      <c r="O2531" t="s">
        <v>596</v>
      </c>
      <c r="P2531" t="s">
        <v>1095</v>
      </c>
      <c r="Q2531">
        <v>1840015035</v>
      </c>
      <c r="R2531" t="str">
        <f t="shared" si="431"/>
        <v>small</v>
      </c>
      <c r="S2531">
        <f t="shared" si="432"/>
        <v>1</v>
      </c>
      <c r="T2531">
        <v>2530</v>
      </c>
      <c r="U2531">
        <f t="shared" si="433"/>
        <v>9.4553236898948487</v>
      </c>
      <c r="V2531">
        <f t="shared" si="434"/>
        <v>2530</v>
      </c>
      <c r="W2531" t="str">
        <f t="shared" si="435"/>
        <v/>
      </c>
      <c r="X2531" t="str">
        <f t="shared" si="436"/>
        <v/>
      </c>
      <c r="Y2531" t="str">
        <f t="shared" si="437"/>
        <v/>
      </c>
      <c r="Z2531" t="str">
        <f t="shared" si="438"/>
        <v/>
      </c>
      <c r="AA2531" t="str">
        <f t="shared" si="439"/>
        <v/>
      </c>
      <c r="AB2531" t="str">
        <f t="shared" si="440"/>
        <v/>
      </c>
    </row>
    <row r="2532" spans="1:28" x14ac:dyDescent="0.45">
      <c r="A2532" t="s">
        <v>1176</v>
      </c>
      <c r="B2532" t="s">
        <v>1176</v>
      </c>
      <c r="C2532" t="s">
        <v>4580</v>
      </c>
      <c r="D2532" t="s">
        <v>899</v>
      </c>
      <c r="E2532">
        <v>39017</v>
      </c>
      <c r="F2532" t="s">
        <v>761</v>
      </c>
      <c r="G2532">
        <v>39.479100000000003</v>
      </c>
      <c r="H2532">
        <v>-84.462000000000003</v>
      </c>
      <c r="I2532">
        <v>12762</v>
      </c>
      <c r="J2532">
        <v>12762</v>
      </c>
      <c r="K2532">
        <f t="shared" si="430"/>
        <v>9.454227284428292</v>
      </c>
      <c r="L2532">
        <v>1079</v>
      </c>
      <c r="M2532" t="s">
        <v>19</v>
      </c>
      <c r="N2532" t="b">
        <v>1</v>
      </c>
      <c r="O2532" t="s">
        <v>330</v>
      </c>
      <c r="P2532">
        <v>45067</v>
      </c>
      <c r="Q2532">
        <v>1840003805</v>
      </c>
      <c r="R2532" t="str">
        <f t="shared" si="431"/>
        <v>small</v>
      </c>
      <c r="S2532">
        <f t="shared" si="432"/>
        <v>1</v>
      </c>
      <c r="T2532">
        <v>2531</v>
      </c>
      <c r="U2532">
        <f t="shared" si="433"/>
        <v>9.454227284428292</v>
      </c>
      <c r="V2532">
        <f t="shared" si="434"/>
        <v>2531</v>
      </c>
      <c r="W2532" t="str">
        <f t="shared" si="435"/>
        <v/>
      </c>
      <c r="X2532" t="str">
        <f t="shared" si="436"/>
        <v/>
      </c>
      <c r="Y2532" t="str">
        <f t="shared" si="437"/>
        <v/>
      </c>
      <c r="Z2532" t="str">
        <f t="shared" si="438"/>
        <v/>
      </c>
      <c r="AA2532" t="str">
        <f t="shared" si="439"/>
        <v/>
      </c>
      <c r="AB2532" t="str">
        <f t="shared" si="440"/>
        <v/>
      </c>
    </row>
    <row r="2533" spans="1:28" x14ac:dyDescent="0.45">
      <c r="A2533" t="s">
        <v>1464</v>
      </c>
      <c r="B2533" t="s">
        <v>1464</v>
      </c>
      <c r="C2533" t="s">
        <v>1442</v>
      </c>
      <c r="D2533" t="s">
        <v>1443</v>
      </c>
      <c r="E2533">
        <v>34039</v>
      </c>
      <c r="F2533" t="s">
        <v>179</v>
      </c>
      <c r="G2533">
        <v>40.699599999999997</v>
      </c>
      <c r="H2533">
        <v>-74.403700000000001</v>
      </c>
      <c r="I2533">
        <v>12758</v>
      </c>
      <c r="J2533">
        <v>12758</v>
      </c>
      <c r="K2533">
        <f t="shared" si="430"/>
        <v>9.4539138048018998</v>
      </c>
      <c r="L2533">
        <v>1353</v>
      </c>
      <c r="M2533" t="s">
        <v>19</v>
      </c>
      <c r="N2533" t="b">
        <v>1</v>
      </c>
      <c r="O2533" t="s">
        <v>330</v>
      </c>
      <c r="P2533">
        <v>7974</v>
      </c>
      <c r="Q2533">
        <v>1840001095</v>
      </c>
      <c r="R2533" t="str">
        <f t="shared" si="431"/>
        <v>small</v>
      </c>
      <c r="S2533">
        <f t="shared" si="432"/>
        <v>1</v>
      </c>
      <c r="T2533">
        <v>2532</v>
      </c>
      <c r="U2533">
        <f t="shared" si="433"/>
        <v>9.4539138048018998</v>
      </c>
      <c r="V2533">
        <f t="shared" si="434"/>
        <v>2532</v>
      </c>
      <c r="W2533" t="str">
        <f t="shared" si="435"/>
        <v/>
      </c>
      <c r="X2533" t="str">
        <f t="shared" si="436"/>
        <v/>
      </c>
      <c r="Y2533" t="str">
        <f t="shared" si="437"/>
        <v/>
      </c>
      <c r="Z2533" t="str">
        <f t="shared" si="438"/>
        <v/>
      </c>
      <c r="AA2533" t="str">
        <f t="shared" si="439"/>
        <v/>
      </c>
      <c r="AB2533" t="str">
        <f t="shared" si="440"/>
        <v/>
      </c>
    </row>
    <row r="2534" spans="1:28" x14ac:dyDescent="0.45">
      <c r="A2534" t="s">
        <v>1896</v>
      </c>
      <c r="B2534" t="s">
        <v>1896</v>
      </c>
      <c r="C2534" t="s">
        <v>4859</v>
      </c>
      <c r="D2534" t="s">
        <v>4860</v>
      </c>
      <c r="E2534">
        <v>27053</v>
      </c>
      <c r="F2534" t="s">
        <v>3947</v>
      </c>
      <c r="G2534">
        <v>45.186500000000002</v>
      </c>
      <c r="H2534">
        <v>-93.578100000000006</v>
      </c>
      <c r="I2534">
        <v>12748</v>
      </c>
      <c r="J2534">
        <v>12748</v>
      </c>
      <c r="K2534">
        <f t="shared" si="430"/>
        <v>9.4531296755372267</v>
      </c>
      <c r="L2534">
        <v>193</v>
      </c>
      <c r="M2534" t="s">
        <v>19</v>
      </c>
      <c r="N2534" t="b">
        <v>1</v>
      </c>
      <c r="O2534" t="s">
        <v>596</v>
      </c>
      <c r="P2534">
        <v>55374</v>
      </c>
      <c r="Q2534">
        <v>1840008932</v>
      </c>
      <c r="R2534" t="str">
        <f t="shared" si="431"/>
        <v>small</v>
      </c>
      <c r="S2534">
        <f t="shared" si="432"/>
        <v>1</v>
      </c>
      <c r="T2534">
        <v>2533</v>
      </c>
      <c r="U2534">
        <f t="shared" si="433"/>
        <v>9.4531296755372267</v>
      </c>
      <c r="V2534">
        <f t="shared" si="434"/>
        <v>2533</v>
      </c>
      <c r="W2534" t="str">
        <f t="shared" si="435"/>
        <v/>
      </c>
      <c r="X2534" t="str">
        <f t="shared" si="436"/>
        <v/>
      </c>
      <c r="Y2534" t="str">
        <f t="shared" si="437"/>
        <v/>
      </c>
      <c r="Z2534" t="str">
        <f t="shared" si="438"/>
        <v/>
      </c>
      <c r="AA2534" t="str">
        <f t="shared" si="439"/>
        <v/>
      </c>
      <c r="AB2534" t="str">
        <f t="shared" si="440"/>
        <v/>
      </c>
    </row>
    <row r="2535" spans="1:28" x14ac:dyDescent="0.45">
      <c r="A2535" t="s">
        <v>252</v>
      </c>
      <c r="B2535" t="s">
        <v>252</v>
      </c>
      <c r="C2535" t="s">
        <v>4006</v>
      </c>
      <c r="D2535" t="s">
        <v>4007</v>
      </c>
      <c r="E2535">
        <v>13089</v>
      </c>
      <c r="F2535" t="s">
        <v>2642</v>
      </c>
      <c r="G2535">
        <v>33.813800000000001</v>
      </c>
      <c r="H2535">
        <v>-84.238100000000003</v>
      </c>
      <c r="I2535">
        <v>12742</v>
      </c>
      <c r="J2535">
        <v>12742</v>
      </c>
      <c r="K2535">
        <f t="shared" si="430"/>
        <v>9.4526589026764327</v>
      </c>
      <c r="L2535">
        <v>3293</v>
      </c>
      <c r="M2535" t="s">
        <v>19</v>
      </c>
      <c r="N2535" t="b">
        <v>1</v>
      </c>
      <c r="O2535" t="s">
        <v>330</v>
      </c>
      <c r="P2535">
        <v>30021</v>
      </c>
      <c r="Q2535">
        <v>1840014776</v>
      </c>
      <c r="R2535" t="str">
        <f t="shared" si="431"/>
        <v>small</v>
      </c>
      <c r="S2535">
        <f t="shared" si="432"/>
        <v>1</v>
      </c>
      <c r="T2535">
        <v>2534</v>
      </c>
      <c r="U2535">
        <f t="shared" si="433"/>
        <v>9.4526589026764327</v>
      </c>
      <c r="V2535">
        <f t="shared" si="434"/>
        <v>2534</v>
      </c>
      <c r="W2535" t="str">
        <f t="shared" si="435"/>
        <v/>
      </c>
      <c r="X2535" t="str">
        <f t="shared" si="436"/>
        <v/>
      </c>
      <c r="Y2535" t="str">
        <f t="shared" si="437"/>
        <v/>
      </c>
      <c r="Z2535" t="str">
        <f t="shared" si="438"/>
        <v/>
      </c>
      <c r="AA2535" t="str">
        <f t="shared" si="439"/>
        <v/>
      </c>
      <c r="AB2535" t="str">
        <f t="shared" si="440"/>
        <v/>
      </c>
    </row>
    <row r="2536" spans="1:28" x14ac:dyDescent="0.45">
      <c r="A2536" t="s">
        <v>3548</v>
      </c>
      <c r="B2536" t="s">
        <v>3548</v>
      </c>
      <c r="C2536" t="s">
        <v>4580</v>
      </c>
      <c r="D2536" t="s">
        <v>899</v>
      </c>
      <c r="E2536">
        <v>39061</v>
      </c>
      <c r="F2536" t="s">
        <v>66</v>
      </c>
      <c r="G2536">
        <v>39.267899999999997</v>
      </c>
      <c r="H2536">
        <v>-84.273099999999999</v>
      </c>
      <c r="I2536">
        <v>12732</v>
      </c>
      <c r="J2536">
        <v>12732</v>
      </c>
      <c r="K2536">
        <f t="shared" si="430"/>
        <v>9.4518737884019828</v>
      </c>
      <c r="L2536">
        <v>976</v>
      </c>
      <c r="M2536" t="s">
        <v>19</v>
      </c>
      <c r="N2536" t="b">
        <v>1</v>
      </c>
      <c r="O2536" t="s">
        <v>330</v>
      </c>
      <c r="P2536">
        <v>45140</v>
      </c>
      <c r="Q2536">
        <v>1840003809</v>
      </c>
      <c r="R2536" t="str">
        <f t="shared" si="431"/>
        <v>small</v>
      </c>
      <c r="S2536">
        <f t="shared" si="432"/>
        <v>1</v>
      </c>
      <c r="T2536">
        <v>2535</v>
      </c>
      <c r="U2536">
        <f t="shared" si="433"/>
        <v>9.4518737884019828</v>
      </c>
      <c r="V2536">
        <f t="shared" si="434"/>
        <v>2535</v>
      </c>
      <c r="W2536" t="str">
        <f t="shared" si="435"/>
        <v/>
      </c>
      <c r="X2536" t="str">
        <f t="shared" si="436"/>
        <v/>
      </c>
      <c r="Y2536" t="str">
        <f t="shared" si="437"/>
        <v/>
      </c>
      <c r="Z2536" t="str">
        <f t="shared" si="438"/>
        <v/>
      </c>
      <c r="AA2536" t="str">
        <f t="shared" si="439"/>
        <v/>
      </c>
      <c r="AB2536" t="str">
        <f t="shared" si="440"/>
        <v/>
      </c>
    </row>
    <row r="2537" spans="1:28" x14ac:dyDescent="0.45">
      <c r="A2537" t="s">
        <v>1624</v>
      </c>
      <c r="B2537" t="s">
        <v>1624</v>
      </c>
      <c r="C2537" t="s">
        <v>2197</v>
      </c>
      <c r="D2537" t="s">
        <v>2198</v>
      </c>
      <c r="E2537">
        <v>22055</v>
      </c>
      <c r="F2537" t="s">
        <v>457</v>
      </c>
      <c r="G2537">
        <v>30.096</v>
      </c>
      <c r="H2537">
        <v>-91.996099999999998</v>
      </c>
      <c r="I2537">
        <v>12709</v>
      </c>
      <c r="J2537">
        <v>12709</v>
      </c>
      <c r="K2537">
        <f t="shared" si="430"/>
        <v>9.4500656828820713</v>
      </c>
      <c r="L2537">
        <v>419</v>
      </c>
      <c r="M2537" t="s">
        <v>19</v>
      </c>
      <c r="N2537" t="b">
        <v>1</v>
      </c>
      <c r="O2537" t="s">
        <v>596</v>
      </c>
      <c r="P2537">
        <v>70592</v>
      </c>
      <c r="Q2537">
        <v>1840015931</v>
      </c>
      <c r="R2537" t="str">
        <f t="shared" si="431"/>
        <v>small</v>
      </c>
      <c r="S2537">
        <f t="shared" si="432"/>
        <v>1</v>
      </c>
      <c r="T2537">
        <v>2536</v>
      </c>
      <c r="U2537">
        <f t="shared" si="433"/>
        <v>9.4500656828820713</v>
      </c>
      <c r="V2537">
        <f t="shared" si="434"/>
        <v>2536</v>
      </c>
      <c r="W2537" t="str">
        <f t="shared" si="435"/>
        <v/>
      </c>
      <c r="X2537" t="str">
        <f t="shared" si="436"/>
        <v/>
      </c>
      <c r="Y2537" t="str">
        <f t="shared" si="437"/>
        <v/>
      </c>
      <c r="Z2537" t="str">
        <f t="shared" si="438"/>
        <v/>
      </c>
      <c r="AA2537" t="str">
        <f t="shared" si="439"/>
        <v/>
      </c>
      <c r="AB2537" t="str">
        <f t="shared" si="440"/>
        <v/>
      </c>
    </row>
    <row r="2538" spans="1:28" x14ac:dyDescent="0.45">
      <c r="A2538" t="s">
        <v>4656</v>
      </c>
      <c r="B2538" t="s">
        <v>4656</v>
      </c>
      <c r="C2538" t="s">
        <v>4580</v>
      </c>
      <c r="D2538" t="s">
        <v>899</v>
      </c>
      <c r="E2538">
        <v>39007</v>
      </c>
      <c r="F2538" t="s">
        <v>4591</v>
      </c>
      <c r="G2538">
        <v>41.927700000000002</v>
      </c>
      <c r="H2538">
        <v>-80.5685</v>
      </c>
      <c r="I2538">
        <v>13963</v>
      </c>
      <c r="J2538">
        <v>12708</v>
      </c>
      <c r="K2538">
        <f t="shared" si="430"/>
        <v>9.4499869953894073</v>
      </c>
      <c r="L2538">
        <v>186</v>
      </c>
      <c r="M2538" t="s">
        <v>19</v>
      </c>
      <c r="N2538" t="b">
        <v>1</v>
      </c>
      <c r="O2538" t="s">
        <v>330</v>
      </c>
      <c r="P2538">
        <v>44030</v>
      </c>
      <c r="Q2538">
        <v>1840003337</v>
      </c>
      <c r="R2538" t="str">
        <f t="shared" si="431"/>
        <v>small</v>
      </c>
      <c r="S2538">
        <f t="shared" si="432"/>
        <v>1</v>
      </c>
      <c r="T2538">
        <v>2537</v>
      </c>
      <c r="U2538">
        <f t="shared" si="433"/>
        <v>9.4499869953894073</v>
      </c>
      <c r="V2538">
        <f t="shared" si="434"/>
        <v>2537</v>
      </c>
      <c r="W2538" t="str">
        <f t="shared" si="435"/>
        <v/>
      </c>
      <c r="X2538" t="str">
        <f t="shared" si="436"/>
        <v/>
      </c>
      <c r="Y2538" t="str">
        <f t="shared" si="437"/>
        <v/>
      </c>
      <c r="Z2538" t="str">
        <f t="shared" si="438"/>
        <v/>
      </c>
      <c r="AA2538" t="str">
        <f t="shared" si="439"/>
        <v/>
      </c>
      <c r="AB2538" t="str">
        <f t="shared" si="440"/>
        <v/>
      </c>
    </row>
    <row r="2539" spans="1:28" x14ac:dyDescent="0.45">
      <c r="A2539" t="s">
        <v>3375</v>
      </c>
      <c r="B2539" t="s">
        <v>3375</v>
      </c>
      <c r="C2539" t="s">
        <v>5114</v>
      </c>
      <c r="D2539" t="s">
        <v>3732</v>
      </c>
      <c r="E2539">
        <v>28043</v>
      </c>
      <c r="F2539" t="s">
        <v>3375</v>
      </c>
      <c r="G2539">
        <v>33.781599999999997</v>
      </c>
      <c r="H2539">
        <v>-89.813000000000002</v>
      </c>
      <c r="I2539">
        <v>10174</v>
      </c>
      <c r="J2539">
        <v>12708</v>
      </c>
      <c r="K2539">
        <f t="shared" si="430"/>
        <v>9.4499869953894073</v>
      </c>
      <c r="L2539">
        <v>163</v>
      </c>
      <c r="M2539" t="s">
        <v>19</v>
      </c>
      <c r="N2539" t="b">
        <v>1</v>
      </c>
      <c r="O2539" t="s">
        <v>596</v>
      </c>
      <c r="P2539" t="s">
        <v>5156</v>
      </c>
      <c r="Q2539">
        <v>1840013717</v>
      </c>
      <c r="R2539" t="str">
        <f t="shared" si="431"/>
        <v>small</v>
      </c>
      <c r="S2539">
        <f t="shared" si="432"/>
        <v>1</v>
      </c>
      <c r="T2539">
        <v>2538</v>
      </c>
      <c r="U2539">
        <f t="shared" si="433"/>
        <v>9.4499869953894073</v>
      </c>
      <c r="V2539">
        <f t="shared" si="434"/>
        <v>2538</v>
      </c>
      <c r="W2539" t="str">
        <f t="shared" si="435"/>
        <v/>
      </c>
      <c r="X2539" t="str">
        <f t="shared" si="436"/>
        <v/>
      </c>
      <c r="Y2539" t="str">
        <f t="shared" si="437"/>
        <v/>
      </c>
      <c r="Z2539" t="str">
        <f t="shared" si="438"/>
        <v/>
      </c>
      <c r="AA2539" t="str">
        <f t="shared" si="439"/>
        <v/>
      </c>
      <c r="AB2539" t="str">
        <f t="shared" si="440"/>
        <v/>
      </c>
    </row>
    <row r="2540" spans="1:28" x14ac:dyDescent="0.45">
      <c r="A2540" t="s">
        <v>3353</v>
      </c>
      <c r="B2540" t="s">
        <v>3353</v>
      </c>
      <c r="C2540" t="s">
        <v>2998</v>
      </c>
      <c r="D2540" t="s">
        <v>2957</v>
      </c>
      <c r="E2540">
        <v>6081</v>
      </c>
      <c r="F2540" t="s">
        <v>1609</v>
      </c>
      <c r="G2540">
        <v>37.468699999999998</v>
      </c>
      <c r="H2540">
        <v>-122.4383</v>
      </c>
      <c r="I2540">
        <v>23223</v>
      </c>
      <c r="J2540">
        <v>12697</v>
      </c>
      <c r="K2540">
        <f t="shared" si="430"/>
        <v>9.4491210240697914</v>
      </c>
      <c r="L2540">
        <v>763</v>
      </c>
      <c r="M2540" t="s">
        <v>19</v>
      </c>
      <c r="N2540" t="b">
        <v>1</v>
      </c>
      <c r="O2540" t="s">
        <v>20</v>
      </c>
      <c r="P2540">
        <v>94019</v>
      </c>
      <c r="Q2540">
        <v>1840020303</v>
      </c>
      <c r="R2540" t="str">
        <f t="shared" si="431"/>
        <v>small</v>
      </c>
      <c r="S2540">
        <f t="shared" si="432"/>
        <v>1</v>
      </c>
      <c r="T2540">
        <v>2539</v>
      </c>
      <c r="U2540">
        <f t="shared" si="433"/>
        <v>9.4491210240697914</v>
      </c>
      <c r="V2540">
        <f t="shared" si="434"/>
        <v>2539</v>
      </c>
      <c r="W2540" t="str">
        <f t="shared" si="435"/>
        <v/>
      </c>
      <c r="X2540" t="str">
        <f t="shared" si="436"/>
        <v/>
      </c>
      <c r="Y2540" t="str">
        <f t="shared" si="437"/>
        <v/>
      </c>
      <c r="Z2540" t="str">
        <f t="shared" si="438"/>
        <v/>
      </c>
      <c r="AA2540" t="str">
        <f t="shared" si="439"/>
        <v/>
      </c>
      <c r="AB2540" t="str">
        <f t="shared" si="440"/>
        <v/>
      </c>
    </row>
    <row r="2541" spans="1:28" x14ac:dyDescent="0.45">
      <c r="A2541" t="s">
        <v>3586</v>
      </c>
      <c r="B2541" t="s">
        <v>3586</v>
      </c>
      <c r="C2541" t="s">
        <v>3529</v>
      </c>
      <c r="D2541" t="s">
        <v>1892</v>
      </c>
      <c r="E2541">
        <v>8107</v>
      </c>
      <c r="F2541" t="s">
        <v>3530</v>
      </c>
      <c r="G2541">
        <v>40.477400000000003</v>
      </c>
      <c r="H2541">
        <v>-106.8233</v>
      </c>
      <c r="I2541">
        <v>13529</v>
      </c>
      <c r="J2541">
        <v>12690</v>
      </c>
      <c r="K2541">
        <f t="shared" si="430"/>
        <v>9.4485695607084335</v>
      </c>
      <c r="L2541">
        <v>482</v>
      </c>
      <c r="M2541" t="s">
        <v>19</v>
      </c>
      <c r="N2541" t="b">
        <v>1</v>
      </c>
      <c r="O2541" t="s">
        <v>1371</v>
      </c>
      <c r="P2541" t="s">
        <v>3587</v>
      </c>
      <c r="Q2541">
        <v>1840021374</v>
      </c>
      <c r="R2541" t="str">
        <f t="shared" si="431"/>
        <v>small</v>
      </c>
      <c r="S2541">
        <f t="shared" si="432"/>
        <v>1</v>
      </c>
      <c r="T2541">
        <v>2540</v>
      </c>
      <c r="U2541">
        <f t="shared" si="433"/>
        <v>9.4485695607084335</v>
      </c>
      <c r="V2541">
        <f t="shared" si="434"/>
        <v>2540</v>
      </c>
      <c r="W2541" t="str">
        <f t="shared" si="435"/>
        <v/>
      </c>
      <c r="X2541" t="str">
        <f t="shared" si="436"/>
        <v/>
      </c>
      <c r="Y2541" t="str">
        <f t="shared" si="437"/>
        <v/>
      </c>
      <c r="Z2541" t="str">
        <f t="shared" si="438"/>
        <v/>
      </c>
      <c r="AA2541" t="str">
        <f t="shared" si="439"/>
        <v/>
      </c>
      <c r="AB2541" t="str">
        <f t="shared" si="440"/>
        <v/>
      </c>
    </row>
    <row r="2542" spans="1:28" x14ac:dyDescent="0.45">
      <c r="A2542" t="s">
        <v>4599</v>
      </c>
      <c r="B2542" t="s">
        <v>4599</v>
      </c>
      <c r="C2542" t="s">
        <v>4580</v>
      </c>
      <c r="D2542" t="s">
        <v>899</v>
      </c>
      <c r="E2542">
        <v>39085</v>
      </c>
      <c r="F2542" t="s">
        <v>999</v>
      </c>
      <c r="G2542">
        <v>41.607199999999999</v>
      </c>
      <c r="H2542">
        <v>-81.468999999999994</v>
      </c>
      <c r="I2542">
        <v>12689</v>
      </c>
      <c r="J2542">
        <v>12689</v>
      </c>
      <c r="K2542">
        <f t="shared" si="430"/>
        <v>9.4484907553969144</v>
      </c>
      <c r="L2542">
        <v>1057</v>
      </c>
      <c r="M2542" t="s">
        <v>19</v>
      </c>
      <c r="N2542" t="b">
        <v>1</v>
      </c>
      <c r="O2542" t="s">
        <v>330</v>
      </c>
      <c r="P2542">
        <v>44092</v>
      </c>
      <c r="Q2542">
        <v>1840000546</v>
      </c>
      <c r="R2542" t="str">
        <f t="shared" si="431"/>
        <v>small</v>
      </c>
      <c r="S2542">
        <f t="shared" si="432"/>
        <v>1</v>
      </c>
      <c r="T2542">
        <v>2541</v>
      </c>
      <c r="U2542">
        <f t="shared" si="433"/>
        <v>9.4484907553969144</v>
      </c>
      <c r="V2542">
        <f t="shared" si="434"/>
        <v>2541</v>
      </c>
      <c r="W2542" t="str">
        <f t="shared" si="435"/>
        <v/>
      </c>
      <c r="X2542" t="str">
        <f t="shared" si="436"/>
        <v/>
      </c>
      <c r="Y2542" t="str">
        <f t="shared" si="437"/>
        <v/>
      </c>
      <c r="Z2542" t="str">
        <f t="shared" si="438"/>
        <v/>
      </c>
      <c r="AA2542" t="str">
        <f t="shared" si="439"/>
        <v/>
      </c>
      <c r="AB2542" t="str">
        <f t="shared" si="440"/>
        <v/>
      </c>
    </row>
    <row r="2543" spans="1:28" x14ac:dyDescent="0.45">
      <c r="A2543" t="s">
        <v>1072</v>
      </c>
      <c r="B2543" t="s">
        <v>1072</v>
      </c>
      <c r="C2543" t="s">
        <v>966</v>
      </c>
      <c r="D2543" t="s">
        <v>967</v>
      </c>
      <c r="E2543">
        <v>12011</v>
      </c>
      <c r="F2543" t="s">
        <v>974</v>
      </c>
      <c r="G2543">
        <v>26.159300000000002</v>
      </c>
      <c r="H2543">
        <v>-80.139499999999998</v>
      </c>
      <c r="I2543">
        <v>12682</v>
      </c>
      <c r="J2543">
        <v>12682</v>
      </c>
      <c r="K2543">
        <f t="shared" si="430"/>
        <v>9.4479389442599775</v>
      </c>
      <c r="L2543">
        <v>2492</v>
      </c>
      <c r="M2543" t="s">
        <v>19</v>
      </c>
      <c r="N2543" t="b">
        <v>1</v>
      </c>
      <c r="O2543" t="s">
        <v>330</v>
      </c>
      <c r="P2543" t="s">
        <v>1073</v>
      </c>
      <c r="Q2543">
        <v>1840016004</v>
      </c>
      <c r="R2543" t="str">
        <f t="shared" si="431"/>
        <v>small</v>
      </c>
      <c r="S2543">
        <f t="shared" si="432"/>
        <v>1</v>
      </c>
      <c r="T2543">
        <v>2542</v>
      </c>
      <c r="U2543">
        <f t="shared" si="433"/>
        <v>9.4479389442599775</v>
      </c>
      <c r="V2543">
        <f t="shared" si="434"/>
        <v>2542</v>
      </c>
      <c r="W2543" t="str">
        <f t="shared" si="435"/>
        <v/>
      </c>
      <c r="X2543" t="str">
        <f t="shared" si="436"/>
        <v/>
      </c>
      <c r="Y2543" t="str">
        <f t="shared" si="437"/>
        <v/>
      </c>
      <c r="Z2543" t="str">
        <f t="shared" si="438"/>
        <v/>
      </c>
      <c r="AA2543" t="str">
        <f t="shared" si="439"/>
        <v/>
      </c>
      <c r="AB2543" t="str">
        <f t="shared" si="440"/>
        <v/>
      </c>
    </row>
    <row r="2544" spans="1:28" x14ac:dyDescent="0.45">
      <c r="A2544" t="s">
        <v>4124</v>
      </c>
      <c r="B2544" t="s">
        <v>4124</v>
      </c>
      <c r="C2544" t="s">
        <v>4006</v>
      </c>
      <c r="D2544" t="s">
        <v>4007</v>
      </c>
      <c r="E2544">
        <v>13135</v>
      </c>
      <c r="F2544" t="s">
        <v>4009</v>
      </c>
      <c r="G2544">
        <v>33.8887</v>
      </c>
      <c r="H2544">
        <v>-84.137900000000002</v>
      </c>
      <c r="I2544">
        <v>12675</v>
      </c>
      <c r="J2544">
        <v>12675</v>
      </c>
      <c r="K2544">
        <f t="shared" si="430"/>
        <v>9.4473868284593845</v>
      </c>
      <c r="L2544">
        <v>765</v>
      </c>
      <c r="M2544" t="s">
        <v>19</v>
      </c>
      <c r="N2544" t="b">
        <v>1</v>
      </c>
      <c r="O2544" t="s">
        <v>330</v>
      </c>
      <c r="P2544" t="s">
        <v>4125</v>
      </c>
      <c r="Q2544">
        <v>1840015613</v>
      </c>
      <c r="R2544" t="str">
        <f t="shared" si="431"/>
        <v>small</v>
      </c>
      <c r="S2544">
        <f t="shared" si="432"/>
        <v>1</v>
      </c>
      <c r="T2544">
        <v>2543</v>
      </c>
      <c r="U2544">
        <f t="shared" si="433"/>
        <v>9.4473868284593845</v>
      </c>
      <c r="V2544">
        <f t="shared" si="434"/>
        <v>2543</v>
      </c>
      <c r="W2544" t="str">
        <f t="shared" si="435"/>
        <v/>
      </c>
      <c r="X2544" t="str">
        <f t="shared" si="436"/>
        <v/>
      </c>
      <c r="Y2544" t="str">
        <f t="shared" si="437"/>
        <v/>
      </c>
      <c r="Z2544" t="str">
        <f t="shared" si="438"/>
        <v/>
      </c>
      <c r="AA2544" t="str">
        <f t="shared" si="439"/>
        <v/>
      </c>
      <c r="AB2544" t="str">
        <f t="shared" si="440"/>
        <v/>
      </c>
    </row>
    <row r="2545" spans="1:28" x14ac:dyDescent="0.45">
      <c r="A2545" t="s">
        <v>5123</v>
      </c>
      <c r="B2545" t="s">
        <v>5123</v>
      </c>
      <c r="C2545" t="s">
        <v>5114</v>
      </c>
      <c r="D2545" t="s">
        <v>3732</v>
      </c>
      <c r="E2545">
        <v>28045</v>
      </c>
      <c r="F2545" t="s">
        <v>620</v>
      </c>
      <c r="G2545">
        <v>30.328099999999999</v>
      </c>
      <c r="H2545">
        <v>-89.377399999999994</v>
      </c>
      <c r="I2545">
        <v>12667</v>
      </c>
      <c r="J2545">
        <v>12667</v>
      </c>
      <c r="K2545">
        <f t="shared" si="430"/>
        <v>9.4467554654836317</v>
      </c>
      <c r="L2545">
        <v>332</v>
      </c>
      <c r="M2545" t="s">
        <v>19</v>
      </c>
      <c r="N2545" t="b">
        <v>1</v>
      </c>
      <c r="O2545" t="s">
        <v>596</v>
      </c>
      <c r="P2545">
        <v>39520</v>
      </c>
      <c r="Q2545">
        <v>1840013951</v>
      </c>
      <c r="R2545" t="str">
        <f t="shared" si="431"/>
        <v>small</v>
      </c>
      <c r="S2545">
        <f t="shared" si="432"/>
        <v>1</v>
      </c>
      <c r="T2545">
        <v>2544</v>
      </c>
      <c r="U2545">
        <f t="shared" si="433"/>
        <v>9.4467554654836317</v>
      </c>
      <c r="V2545">
        <f t="shared" si="434"/>
        <v>2544</v>
      </c>
      <c r="W2545" t="str">
        <f t="shared" si="435"/>
        <v/>
      </c>
      <c r="X2545" t="str">
        <f t="shared" si="436"/>
        <v/>
      </c>
      <c r="Y2545" t="str">
        <f t="shared" si="437"/>
        <v/>
      </c>
      <c r="Z2545" t="str">
        <f t="shared" si="438"/>
        <v/>
      </c>
      <c r="AA2545" t="str">
        <f t="shared" si="439"/>
        <v/>
      </c>
      <c r="AB2545" t="str">
        <f t="shared" si="440"/>
        <v/>
      </c>
    </row>
    <row r="2546" spans="1:28" x14ac:dyDescent="0.45">
      <c r="A2546" t="s">
        <v>393</v>
      </c>
      <c r="B2546" t="s">
        <v>393</v>
      </c>
      <c r="C2546" t="s">
        <v>4580</v>
      </c>
      <c r="D2546" t="s">
        <v>899</v>
      </c>
      <c r="E2546">
        <v>39035</v>
      </c>
      <c r="F2546" t="s">
        <v>4584</v>
      </c>
      <c r="G2546">
        <v>41.3919</v>
      </c>
      <c r="H2546">
        <v>-81.535799999999995</v>
      </c>
      <c r="I2546">
        <v>12665</v>
      </c>
      <c r="J2546">
        <v>12665</v>
      </c>
      <c r="K2546">
        <f t="shared" si="430"/>
        <v>9.446597562435775</v>
      </c>
      <c r="L2546">
        <v>913</v>
      </c>
      <c r="M2546" t="s">
        <v>19</v>
      </c>
      <c r="N2546" t="b">
        <v>1</v>
      </c>
      <c r="O2546" t="s">
        <v>330</v>
      </c>
      <c r="P2546">
        <v>44146</v>
      </c>
      <c r="Q2546">
        <v>1840003396</v>
      </c>
      <c r="R2546" t="str">
        <f t="shared" si="431"/>
        <v>small</v>
      </c>
      <c r="S2546">
        <f t="shared" si="432"/>
        <v>1</v>
      </c>
      <c r="T2546">
        <v>2545</v>
      </c>
      <c r="U2546">
        <f t="shared" si="433"/>
        <v>9.446597562435775</v>
      </c>
      <c r="V2546">
        <f t="shared" si="434"/>
        <v>2545</v>
      </c>
      <c r="W2546" t="str">
        <f t="shared" si="435"/>
        <v/>
      </c>
      <c r="X2546" t="str">
        <f t="shared" si="436"/>
        <v/>
      </c>
      <c r="Y2546" t="str">
        <f t="shared" si="437"/>
        <v/>
      </c>
      <c r="Z2546" t="str">
        <f t="shared" si="438"/>
        <v/>
      </c>
      <c r="AA2546" t="str">
        <f t="shared" si="439"/>
        <v/>
      </c>
      <c r="AB2546" t="str">
        <f t="shared" si="440"/>
        <v/>
      </c>
    </row>
    <row r="2547" spans="1:28" x14ac:dyDescent="0.45">
      <c r="A2547" t="s">
        <v>1358</v>
      </c>
      <c r="B2547" t="s">
        <v>1358</v>
      </c>
      <c r="C2547" t="s">
        <v>3626</v>
      </c>
      <c r="D2547" t="s">
        <v>3627</v>
      </c>
      <c r="E2547">
        <v>1015</v>
      </c>
      <c r="F2547" t="s">
        <v>885</v>
      </c>
      <c r="G2547">
        <v>33.808399999999999</v>
      </c>
      <c r="H2547">
        <v>-85.754400000000004</v>
      </c>
      <c r="I2547">
        <v>12657</v>
      </c>
      <c r="J2547">
        <v>12657</v>
      </c>
      <c r="K2547">
        <f t="shared" si="430"/>
        <v>9.4459657007924491</v>
      </c>
      <c r="L2547">
        <v>487</v>
      </c>
      <c r="M2547" t="s">
        <v>19</v>
      </c>
      <c r="N2547" t="b">
        <v>1</v>
      </c>
      <c r="O2547" t="s">
        <v>596</v>
      </c>
      <c r="P2547">
        <v>36265</v>
      </c>
      <c r="Q2547">
        <v>1840007433</v>
      </c>
      <c r="R2547" t="str">
        <f t="shared" si="431"/>
        <v>small</v>
      </c>
      <c r="S2547">
        <f t="shared" si="432"/>
        <v>1</v>
      </c>
      <c r="T2547">
        <v>2546</v>
      </c>
      <c r="U2547">
        <f t="shared" si="433"/>
        <v>9.4459657007924491</v>
      </c>
      <c r="V2547">
        <f t="shared" si="434"/>
        <v>2546</v>
      </c>
      <c r="W2547" t="str">
        <f t="shared" si="435"/>
        <v/>
      </c>
      <c r="X2547" t="str">
        <f t="shared" si="436"/>
        <v/>
      </c>
      <c r="Y2547" t="str">
        <f t="shared" si="437"/>
        <v/>
      </c>
      <c r="Z2547" t="str">
        <f t="shared" si="438"/>
        <v/>
      </c>
      <c r="AA2547" t="str">
        <f t="shared" si="439"/>
        <v/>
      </c>
      <c r="AB2547" t="str">
        <f t="shared" si="440"/>
        <v/>
      </c>
    </row>
    <row r="2548" spans="1:28" x14ac:dyDescent="0.45">
      <c r="A2548" t="s">
        <v>3792</v>
      </c>
      <c r="B2548" t="s">
        <v>3792</v>
      </c>
      <c r="C2548" t="s">
        <v>3789</v>
      </c>
      <c r="D2548" t="s">
        <v>3790</v>
      </c>
      <c r="E2548">
        <v>17049</v>
      </c>
      <c r="F2548" t="s">
        <v>3792</v>
      </c>
      <c r="G2548">
        <v>39.119999999999997</v>
      </c>
      <c r="H2548">
        <v>-88.550899999999999</v>
      </c>
      <c r="I2548">
        <v>14166</v>
      </c>
      <c r="J2548">
        <v>12655</v>
      </c>
      <c r="K2548">
        <f t="shared" si="430"/>
        <v>9.4458076729792246</v>
      </c>
      <c r="L2548">
        <v>490</v>
      </c>
      <c r="M2548" t="s">
        <v>19</v>
      </c>
      <c r="N2548" t="b">
        <v>1</v>
      </c>
      <c r="O2548" t="s">
        <v>596</v>
      </c>
      <c r="P2548">
        <v>62401</v>
      </c>
      <c r="Q2548">
        <v>1840008545</v>
      </c>
      <c r="R2548" t="str">
        <f t="shared" si="431"/>
        <v>small</v>
      </c>
      <c r="S2548">
        <f t="shared" si="432"/>
        <v>1</v>
      </c>
      <c r="T2548">
        <v>2547</v>
      </c>
      <c r="U2548">
        <f t="shared" si="433"/>
        <v>9.4458076729792246</v>
      </c>
      <c r="V2548">
        <f t="shared" si="434"/>
        <v>2547</v>
      </c>
      <c r="W2548" t="str">
        <f t="shared" si="435"/>
        <v/>
      </c>
      <c r="X2548" t="str">
        <f t="shared" si="436"/>
        <v/>
      </c>
      <c r="Y2548" t="str">
        <f t="shared" si="437"/>
        <v/>
      </c>
      <c r="Z2548" t="str">
        <f t="shared" si="438"/>
        <v/>
      </c>
      <c r="AA2548" t="str">
        <f t="shared" si="439"/>
        <v/>
      </c>
      <c r="AB2548" t="str">
        <f t="shared" si="440"/>
        <v/>
      </c>
    </row>
    <row r="2549" spans="1:28" x14ac:dyDescent="0.45">
      <c r="A2549" t="s">
        <v>2080</v>
      </c>
      <c r="B2549" t="s">
        <v>2080</v>
      </c>
      <c r="C2549" t="s">
        <v>4461</v>
      </c>
      <c r="D2549" t="s">
        <v>4462</v>
      </c>
      <c r="E2549">
        <v>9009</v>
      </c>
      <c r="F2549" t="s">
        <v>959</v>
      </c>
      <c r="G2549">
        <v>41.326500000000003</v>
      </c>
      <c r="H2549">
        <v>-73.083299999999994</v>
      </c>
      <c r="I2549">
        <v>12631</v>
      </c>
      <c r="J2549">
        <v>12631</v>
      </c>
      <c r="K2549">
        <f t="shared" si="430"/>
        <v>9.4439093887739745</v>
      </c>
      <c r="L2549">
        <v>964</v>
      </c>
      <c r="M2549" t="s">
        <v>19</v>
      </c>
      <c r="N2549" t="b">
        <v>1</v>
      </c>
      <c r="O2549" t="s">
        <v>330</v>
      </c>
      <c r="P2549">
        <v>6418</v>
      </c>
      <c r="Q2549">
        <v>1840004847</v>
      </c>
      <c r="R2549" t="str">
        <f t="shared" si="431"/>
        <v>small</v>
      </c>
      <c r="S2549">
        <f t="shared" si="432"/>
        <v>1</v>
      </c>
      <c r="T2549">
        <v>2548</v>
      </c>
      <c r="U2549">
        <f t="shared" si="433"/>
        <v>9.4439093887739745</v>
      </c>
      <c r="V2549">
        <f t="shared" si="434"/>
        <v>2548</v>
      </c>
      <c r="W2549" t="str">
        <f t="shared" si="435"/>
        <v/>
      </c>
      <c r="X2549" t="str">
        <f t="shared" si="436"/>
        <v/>
      </c>
      <c r="Y2549" t="str">
        <f t="shared" si="437"/>
        <v/>
      </c>
      <c r="Z2549" t="str">
        <f t="shared" si="438"/>
        <v/>
      </c>
      <c r="AA2549" t="str">
        <f t="shared" si="439"/>
        <v/>
      </c>
      <c r="AB2549" t="str">
        <f t="shared" si="440"/>
        <v/>
      </c>
    </row>
    <row r="2550" spans="1:28" x14ac:dyDescent="0.45">
      <c r="A2550" t="s">
        <v>877</v>
      </c>
      <c r="B2550" t="s">
        <v>877</v>
      </c>
      <c r="C2550" t="s">
        <v>4235</v>
      </c>
      <c r="D2550" t="s">
        <v>597</v>
      </c>
      <c r="E2550">
        <v>19015</v>
      </c>
      <c r="F2550" t="s">
        <v>877</v>
      </c>
      <c r="G2550">
        <v>42.053100000000001</v>
      </c>
      <c r="H2550">
        <v>-93.877300000000005</v>
      </c>
      <c r="I2550">
        <v>12742</v>
      </c>
      <c r="J2550">
        <v>12611</v>
      </c>
      <c r="K2550">
        <f t="shared" si="430"/>
        <v>9.4423247279558744</v>
      </c>
      <c r="L2550">
        <v>535</v>
      </c>
      <c r="M2550" t="s">
        <v>19</v>
      </c>
      <c r="N2550" t="b">
        <v>1</v>
      </c>
      <c r="O2550" t="s">
        <v>596</v>
      </c>
      <c r="P2550" t="s">
        <v>4254</v>
      </c>
      <c r="Q2550">
        <v>1840007012</v>
      </c>
      <c r="R2550" t="str">
        <f t="shared" si="431"/>
        <v>small</v>
      </c>
      <c r="S2550">
        <f t="shared" si="432"/>
        <v>1</v>
      </c>
      <c r="T2550">
        <v>2549</v>
      </c>
      <c r="U2550">
        <f t="shared" si="433"/>
        <v>9.4423247279558744</v>
      </c>
      <c r="V2550">
        <f t="shared" si="434"/>
        <v>2549</v>
      </c>
      <c r="W2550" t="str">
        <f t="shared" si="435"/>
        <v/>
      </c>
      <c r="X2550" t="str">
        <f t="shared" si="436"/>
        <v/>
      </c>
      <c r="Y2550" t="str">
        <f t="shared" si="437"/>
        <v/>
      </c>
      <c r="Z2550" t="str">
        <f t="shared" si="438"/>
        <v/>
      </c>
      <c r="AA2550" t="str">
        <f t="shared" si="439"/>
        <v/>
      </c>
      <c r="AB2550" t="str">
        <f t="shared" si="440"/>
        <v/>
      </c>
    </row>
    <row r="2551" spans="1:28" x14ac:dyDescent="0.45">
      <c r="A2551" t="s">
        <v>3818</v>
      </c>
      <c r="B2551" t="s">
        <v>3818</v>
      </c>
      <c r="C2551" t="s">
        <v>3789</v>
      </c>
      <c r="D2551" t="s">
        <v>3790</v>
      </c>
      <c r="E2551">
        <v>17197</v>
      </c>
      <c r="F2551" t="s">
        <v>3794</v>
      </c>
      <c r="G2551">
        <v>41.420200000000001</v>
      </c>
      <c r="H2551">
        <v>-88.262299999999996</v>
      </c>
      <c r="I2551">
        <v>12600</v>
      </c>
      <c r="J2551">
        <v>12600</v>
      </c>
      <c r="K2551">
        <f t="shared" si="430"/>
        <v>9.4414520929395689</v>
      </c>
      <c r="L2551">
        <v>324</v>
      </c>
      <c r="M2551" t="s">
        <v>19</v>
      </c>
      <c r="N2551" t="b">
        <v>1</v>
      </c>
      <c r="O2551" t="s">
        <v>596</v>
      </c>
      <c r="P2551" t="s">
        <v>3819</v>
      </c>
      <c r="Q2551">
        <v>1840010214</v>
      </c>
      <c r="R2551" t="str">
        <f t="shared" si="431"/>
        <v>small</v>
      </c>
      <c r="S2551">
        <f t="shared" si="432"/>
        <v>1</v>
      </c>
      <c r="T2551">
        <v>2550</v>
      </c>
      <c r="U2551">
        <f t="shared" si="433"/>
        <v>9.4414520929395689</v>
      </c>
      <c r="V2551">
        <f t="shared" si="434"/>
        <v>2550</v>
      </c>
      <c r="W2551" t="str">
        <f t="shared" si="435"/>
        <v/>
      </c>
      <c r="X2551" t="str">
        <f t="shared" si="436"/>
        <v/>
      </c>
      <c r="Y2551" t="str">
        <f t="shared" si="437"/>
        <v/>
      </c>
      <c r="Z2551" t="str">
        <f t="shared" si="438"/>
        <v/>
      </c>
      <c r="AA2551" t="str">
        <f t="shared" si="439"/>
        <v/>
      </c>
      <c r="AB2551" t="str">
        <f t="shared" si="440"/>
        <v/>
      </c>
    </row>
    <row r="2552" spans="1:28" x14ac:dyDescent="0.45">
      <c r="A2552" t="s">
        <v>3119</v>
      </c>
      <c r="B2552" t="s">
        <v>3119</v>
      </c>
      <c r="C2552" t="s">
        <v>2998</v>
      </c>
      <c r="D2552" t="s">
        <v>2957</v>
      </c>
      <c r="E2552">
        <v>6041</v>
      </c>
      <c r="F2552" t="s">
        <v>3039</v>
      </c>
      <c r="G2552">
        <v>37.982100000000003</v>
      </c>
      <c r="H2552">
        <v>-122.5699</v>
      </c>
      <c r="I2552">
        <v>12599</v>
      </c>
      <c r="J2552">
        <v>12599</v>
      </c>
      <c r="K2552">
        <f t="shared" si="430"/>
        <v>9.4413727247106305</v>
      </c>
      <c r="L2552">
        <v>1817</v>
      </c>
      <c r="M2552" t="s">
        <v>19</v>
      </c>
      <c r="N2552" t="b">
        <v>1</v>
      </c>
      <c r="O2552" t="s">
        <v>20</v>
      </c>
      <c r="P2552" t="s">
        <v>3120</v>
      </c>
      <c r="Q2552">
        <v>1840022520</v>
      </c>
      <c r="R2552" t="str">
        <f t="shared" si="431"/>
        <v>small</v>
      </c>
      <c r="S2552">
        <f t="shared" si="432"/>
        <v>1</v>
      </c>
      <c r="T2552">
        <v>2551</v>
      </c>
      <c r="U2552">
        <f t="shared" si="433"/>
        <v>9.4413727247106305</v>
      </c>
      <c r="V2552">
        <f t="shared" si="434"/>
        <v>2551</v>
      </c>
      <c r="W2552" t="str">
        <f t="shared" si="435"/>
        <v/>
      </c>
      <c r="X2552" t="str">
        <f t="shared" si="436"/>
        <v/>
      </c>
      <c r="Y2552" t="str">
        <f t="shared" si="437"/>
        <v/>
      </c>
      <c r="Z2552" t="str">
        <f t="shared" si="438"/>
        <v/>
      </c>
      <c r="AA2552" t="str">
        <f t="shared" si="439"/>
        <v/>
      </c>
      <c r="AB2552" t="str">
        <f t="shared" si="440"/>
        <v/>
      </c>
    </row>
    <row r="2553" spans="1:28" x14ac:dyDescent="0.45">
      <c r="A2553" t="s">
        <v>1286</v>
      </c>
      <c r="B2553" t="s">
        <v>1286</v>
      </c>
      <c r="C2553" t="s">
        <v>1679</v>
      </c>
      <c r="D2553" t="s">
        <v>1680</v>
      </c>
      <c r="E2553">
        <v>48199</v>
      </c>
      <c r="F2553" t="s">
        <v>1690</v>
      </c>
      <c r="G2553">
        <v>30.2562</v>
      </c>
      <c r="H2553">
        <v>-94.207099999999997</v>
      </c>
      <c r="I2553">
        <v>12594</v>
      </c>
      <c r="J2553">
        <v>12594</v>
      </c>
      <c r="K2553">
        <f t="shared" si="430"/>
        <v>9.4409757890486876</v>
      </c>
      <c r="L2553">
        <v>362</v>
      </c>
      <c r="M2553" t="s">
        <v>19</v>
      </c>
      <c r="N2553" t="b">
        <v>1</v>
      </c>
      <c r="O2553" t="s">
        <v>596</v>
      </c>
      <c r="P2553">
        <v>77657</v>
      </c>
      <c r="Q2553">
        <v>1840020896</v>
      </c>
      <c r="R2553" t="str">
        <f t="shared" si="431"/>
        <v>small</v>
      </c>
      <c r="S2553">
        <f t="shared" si="432"/>
        <v>1</v>
      </c>
      <c r="T2553">
        <v>2552</v>
      </c>
      <c r="U2553">
        <f t="shared" si="433"/>
        <v>9.4409757890486876</v>
      </c>
      <c r="V2553">
        <f t="shared" si="434"/>
        <v>2552</v>
      </c>
      <c r="W2553" t="str">
        <f t="shared" si="435"/>
        <v/>
      </c>
      <c r="X2553" t="str">
        <f t="shared" si="436"/>
        <v/>
      </c>
      <c r="Y2553" t="str">
        <f t="shared" si="437"/>
        <v/>
      </c>
      <c r="Z2553" t="str">
        <f t="shared" si="438"/>
        <v/>
      </c>
      <c r="AA2553" t="str">
        <f t="shared" si="439"/>
        <v/>
      </c>
      <c r="AB2553" t="str">
        <f t="shared" si="440"/>
        <v/>
      </c>
    </row>
    <row r="2554" spans="1:28" x14ac:dyDescent="0.45">
      <c r="A2554" t="s">
        <v>2908</v>
      </c>
      <c r="B2554" t="s">
        <v>2908</v>
      </c>
      <c r="C2554" t="s">
        <v>2854</v>
      </c>
      <c r="D2554" t="s">
        <v>2855</v>
      </c>
      <c r="E2554">
        <v>42129</v>
      </c>
      <c r="F2554" t="s">
        <v>354</v>
      </c>
      <c r="G2554">
        <v>40.571100000000001</v>
      </c>
      <c r="H2554">
        <v>-79.752099999999999</v>
      </c>
      <c r="I2554">
        <v>12592</v>
      </c>
      <c r="J2554">
        <v>12592</v>
      </c>
      <c r="K2554">
        <f t="shared" si="430"/>
        <v>9.4408169706571847</v>
      </c>
      <c r="L2554">
        <v>1231</v>
      </c>
      <c r="M2554" t="s">
        <v>19</v>
      </c>
      <c r="N2554" t="b">
        <v>1</v>
      </c>
      <c r="O2554" t="s">
        <v>330</v>
      </c>
      <c r="P2554" t="s">
        <v>2909</v>
      </c>
      <c r="Q2554">
        <v>1840001151</v>
      </c>
      <c r="R2554" t="str">
        <f t="shared" si="431"/>
        <v>small</v>
      </c>
      <c r="S2554">
        <f t="shared" si="432"/>
        <v>1</v>
      </c>
      <c r="T2554">
        <v>2553</v>
      </c>
      <c r="U2554">
        <f t="shared" si="433"/>
        <v>9.4408169706571847</v>
      </c>
      <c r="V2554">
        <f t="shared" si="434"/>
        <v>2553</v>
      </c>
      <c r="W2554" t="str">
        <f t="shared" si="435"/>
        <v/>
      </c>
      <c r="X2554" t="str">
        <f t="shared" si="436"/>
        <v/>
      </c>
      <c r="Y2554" t="str">
        <f t="shared" si="437"/>
        <v/>
      </c>
      <c r="Z2554" t="str">
        <f t="shared" si="438"/>
        <v/>
      </c>
      <c r="AA2554" t="str">
        <f t="shared" si="439"/>
        <v/>
      </c>
      <c r="AB2554" t="str">
        <f t="shared" si="440"/>
        <v/>
      </c>
    </row>
    <row r="2555" spans="1:28" x14ac:dyDescent="0.45">
      <c r="A2555" t="s">
        <v>677</v>
      </c>
      <c r="B2555" t="s">
        <v>677</v>
      </c>
      <c r="C2555" t="s">
        <v>594</v>
      </c>
      <c r="D2555" t="s">
        <v>595</v>
      </c>
      <c r="E2555">
        <v>55009</v>
      </c>
      <c r="F2555" t="s">
        <v>631</v>
      </c>
      <c r="G2555">
        <v>44.635199999999998</v>
      </c>
      <c r="H2555">
        <v>-88.066400000000002</v>
      </c>
      <c r="I2555">
        <v>12588</v>
      </c>
      <c r="J2555">
        <v>12588</v>
      </c>
      <c r="K2555">
        <f t="shared" si="430"/>
        <v>9.4404992581842979</v>
      </c>
      <c r="L2555">
        <v>133</v>
      </c>
      <c r="M2555" t="s">
        <v>19</v>
      </c>
      <c r="N2555" t="b">
        <v>1</v>
      </c>
      <c r="O2555" t="s">
        <v>596</v>
      </c>
      <c r="P2555" t="s">
        <v>678</v>
      </c>
      <c r="Q2555">
        <v>1840000309</v>
      </c>
      <c r="R2555" t="str">
        <f t="shared" si="431"/>
        <v>small</v>
      </c>
      <c r="S2555">
        <f t="shared" si="432"/>
        <v>1</v>
      </c>
      <c r="T2555">
        <v>2554</v>
      </c>
      <c r="U2555">
        <f t="shared" si="433"/>
        <v>9.4404992581842979</v>
      </c>
      <c r="V2555">
        <f t="shared" si="434"/>
        <v>2554</v>
      </c>
      <c r="W2555" t="str">
        <f t="shared" si="435"/>
        <v/>
      </c>
      <c r="X2555" t="str">
        <f t="shared" si="436"/>
        <v/>
      </c>
      <c r="Y2555" t="str">
        <f t="shared" si="437"/>
        <v/>
      </c>
      <c r="Z2555" t="str">
        <f t="shared" si="438"/>
        <v/>
      </c>
      <c r="AA2555" t="str">
        <f t="shared" si="439"/>
        <v/>
      </c>
      <c r="AB2555" t="str">
        <f t="shared" si="440"/>
        <v/>
      </c>
    </row>
    <row r="2556" spans="1:28" x14ac:dyDescent="0.45">
      <c r="A2556" t="s">
        <v>931</v>
      </c>
      <c r="B2556" t="s">
        <v>931</v>
      </c>
      <c r="C2556" t="s">
        <v>2197</v>
      </c>
      <c r="D2556" t="s">
        <v>2198</v>
      </c>
      <c r="E2556">
        <v>22119</v>
      </c>
      <c r="F2556" t="s">
        <v>704</v>
      </c>
      <c r="G2556">
        <v>32.618699999999997</v>
      </c>
      <c r="H2556">
        <v>-93.276200000000003</v>
      </c>
      <c r="I2556">
        <v>12822</v>
      </c>
      <c r="J2556">
        <v>12577</v>
      </c>
      <c r="K2556">
        <f t="shared" si="430"/>
        <v>9.4396250280471552</v>
      </c>
      <c r="L2556">
        <v>324</v>
      </c>
      <c r="M2556" t="s">
        <v>19</v>
      </c>
      <c r="N2556" t="b">
        <v>1</v>
      </c>
      <c r="O2556" t="s">
        <v>596</v>
      </c>
      <c r="P2556" t="s">
        <v>2268</v>
      </c>
      <c r="Q2556">
        <v>1840014864</v>
      </c>
      <c r="R2556" t="str">
        <f t="shared" si="431"/>
        <v>small</v>
      </c>
      <c r="S2556">
        <f t="shared" si="432"/>
        <v>1</v>
      </c>
      <c r="T2556">
        <v>2555</v>
      </c>
      <c r="U2556">
        <f t="shared" si="433"/>
        <v>9.4396250280471552</v>
      </c>
      <c r="V2556">
        <f t="shared" si="434"/>
        <v>2555</v>
      </c>
      <c r="W2556" t="str">
        <f t="shared" si="435"/>
        <v/>
      </c>
      <c r="X2556" t="str">
        <f t="shared" si="436"/>
        <v/>
      </c>
      <c r="Y2556" t="str">
        <f t="shared" si="437"/>
        <v/>
      </c>
      <c r="Z2556" t="str">
        <f t="shared" si="438"/>
        <v/>
      </c>
      <c r="AA2556" t="str">
        <f t="shared" si="439"/>
        <v/>
      </c>
      <c r="AB2556" t="str">
        <f t="shared" si="440"/>
        <v/>
      </c>
    </row>
    <row r="2557" spans="1:28" x14ac:dyDescent="0.45">
      <c r="A2557" t="s">
        <v>45</v>
      </c>
      <c r="B2557" t="s">
        <v>45</v>
      </c>
      <c r="C2557" t="s">
        <v>3789</v>
      </c>
      <c r="D2557" t="s">
        <v>3790</v>
      </c>
      <c r="E2557">
        <v>17121</v>
      </c>
      <c r="F2557" t="s">
        <v>477</v>
      </c>
      <c r="G2557">
        <v>38.522199999999998</v>
      </c>
      <c r="H2557">
        <v>-89.1233</v>
      </c>
      <c r="I2557">
        <v>16685</v>
      </c>
      <c r="J2557">
        <v>12572</v>
      </c>
      <c r="K2557">
        <f t="shared" si="430"/>
        <v>9.4392273979174579</v>
      </c>
      <c r="L2557">
        <v>592</v>
      </c>
      <c r="M2557" t="s">
        <v>19</v>
      </c>
      <c r="N2557" t="b">
        <v>1</v>
      </c>
      <c r="O2557" t="s">
        <v>596</v>
      </c>
      <c r="P2557">
        <v>62801</v>
      </c>
      <c r="Q2557">
        <v>1840007465</v>
      </c>
      <c r="R2557" t="str">
        <f t="shared" si="431"/>
        <v>small</v>
      </c>
      <c r="S2557">
        <f t="shared" si="432"/>
        <v>1</v>
      </c>
      <c r="T2557">
        <v>2556</v>
      </c>
      <c r="U2557">
        <f t="shared" si="433"/>
        <v>9.4392273979174579</v>
      </c>
      <c r="V2557">
        <f t="shared" si="434"/>
        <v>2556</v>
      </c>
      <c r="W2557" t="str">
        <f t="shared" si="435"/>
        <v/>
      </c>
      <c r="X2557" t="str">
        <f t="shared" si="436"/>
        <v/>
      </c>
      <c r="Y2557" t="str">
        <f t="shared" si="437"/>
        <v/>
      </c>
      <c r="Z2557" t="str">
        <f t="shared" si="438"/>
        <v/>
      </c>
      <c r="AA2557" t="str">
        <f t="shared" si="439"/>
        <v/>
      </c>
      <c r="AB2557" t="str">
        <f t="shared" si="440"/>
        <v/>
      </c>
    </row>
    <row r="2558" spans="1:28" x14ac:dyDescent="0.45">
      <c r="A2558" t="s">
        <v>144</v>
      </c>
      <c r="B2558" t="s">
        <v>144</v>
      </c>
      <c r="C2558" t="s">
        <v>3789</v>
      </c>
      <c r="D2558" t="s">
        <v>3790</v>
      </c>
      <c r="E2558">
        <v>17031</v>
      </c>
      <c r="F2558" t="s">
        <v>2551</v>
      </c>
      <c r="G2558">
        <v>41.6</v>
      </c>
      <c r="H2558">
        <v>-87.6905</v>
      </c>
      <c r="I2558">
        <v>12565</v>
      </c>
      <c r="J2558">
        <v>12565</v>
      </c>
      <c r="K2558">
        <f t="shared" si="430"/>
        <v>9.4386704499776926</v>
      </c>
      <c r="L2558">
        <v>897</v>
      </c>
      <c r="M2558" t="s">
        <v>19</v>
      </c>
      <c r="N2558" t="b">
        <v>1</v>
      </c>
      <c r="O2558" t="s">
        <v>596</v>
      </c>
      <c r="P2558">
        <v>60428</v>
      </c>
      <c r="Q2558">
        <v>1840008130</v>
      </c>
      <c r="R2558" t="str">
        <f t="shared" si="431"/>
        <v>small</v>
      </c>
      <c r="S2558">
        <f t="shared" si="432"/>
        <v>1</v>
      </c>
      <c r="T2558">
        <v>2557</v>
      </c>
      <c r="U2558">
        <f t="shared" si="433"/>
        <v>9.4386704499776926</v>
      </c>
      <c r="V2558">
        <f t="shared" si="434"/>
        <v>2557</v>
      </c>
      <c r="W2558" t="str">
        <f t="shared" si="435"/>
        <v/>
      </c>
      <c r="X2558" t="str">
        <f t="shared" si="436"/>
        <v/>
      </c>
      <c r="Y2558" t="str">
        <f t="shared" si="437"/>
        <v/>
      </c>
      <c r="Z2558" t="str">
        <f t="shared" si="438"/>
        <v/>
      </c>
      <c r="AA2558" t="str">
        <f t="shared" si="439"/>
        <v/>
      </c>
      <c r="AB2558" t="str">
        <f t="shared" si="440"/>
        <v/>
      </c>
    </row>
    <row r="2559" spans="1:28" x14ac:dyDescent="0.45">
      <c r="A2559" t="s">
        <v>688</v>
      </c>
      <c r="B2559" t="s">
        <v>688</v>
      </c>
      <c r="C2559" t="s">
        <v>594</v>
      </c>
      <c r="D2559" t="s">
        <v>595</v>
      </c>
      <c r="E2559">
        <v>55097</v>
      </c>
      <c r="F2559" t="s">
        <v>310</v>
      </c>
      <c r="G2559">
        <v>44.461399999999998</v>
      </c>
      <c r="H2559">
        <v>-89.537300000000002</v>
      </c>
      <c r="I2559">
        <v>12552</v>
      </c>
      <c r="J2559">
        <v>12552</v>
      </c>
      <c r="K2559">
        <f t="shared" si="430"/>
        <v>9.4376352944128676</v>
      </c>
      <c r="L2559">
        <v>457</v>
      </c>
      <c r="M2559" t="s">
        <v>19</v>
      </c>
      <c r="N2559" t="b">
        <v>1</v>
      </c>
      <c r="O2559" t="s">
        <v>596</v>
      </c>
      <c r="P2559">
        <v>54467</v>
      </c>
      <c r="Q2559">
        <v>1840002328</v>
      </c>
      <c r="R2559" t="str">
        <f t="shared" si="431"/>
        <v>small</v>
      </c>
      <c r="S2559">
        <f t="shared" si="432"/>
        <v>1</v>
      </c>
      <c r="T2559">
        <v>2558</v>
      </c>
      <c r="U2559">
        <f t="shared" si="433"/>
        <v>9.4376352944128676</v>
      </c>
      <c r="V2559">
        <f t="shared" si="434"/>
        <v>2558</v>
      </c>
      <c r="W2559" t="str">
        <f t="shared" si="435"/>
        <v/>
      </c>
      <c r="X2559" t="str">
        <f t="shared" si="436"/>
        <v/>
      </c>
      <c r="Y2559" t="str">
        <f t="shared" si="437"/>
        <v/>
      </c>
      <c r="Z2559" t="str">
        <f t="shared" si="438"/>
        <v/>
      </c>
      <c r="AA2559" t="str">
        <f t="shared" si="439"/>
        <v/>
      </c>
      <c r="AB2559" t="str">
        <f t="shared" si="440"/>
        <v/>
      </c>
    </row>
    <row r="2560" spans="1:28" x14ac:dyDescent="0.45">
      <c r="A2560" t="s">
        <v>2962</v>
      </c>
      <c r="B2560" t="s">
        <v>2962</v>
      </c>
      <c r="C2560" t="s">
        <v>4288</v>
      </c>
      <c r="D2560" t="s">
        <v>2932</v>
      </c>
      <c r="E2560">
        <v>40153</v>
      </c>
      <c r="F2560" t="s">
        <v>2962</v>
      </c>
      <c r="G2560">
        <v>36.424599999999998</v>
      </c>
      <c r="H2560">
        <v>-99.405900000000003</v>
      </c>
      <c r="I2560">
        <v>11807</v>
      </c>
      <c r="J2560">
        <v>12543</v>
      </c>
      <c r="K2560">
        <f t="shared" si="430"/>
        <v>9.4369180200246738</v>
      </c>
      <c r="L2560">
        <v>368</v>
      </c>
      <c r="M2560" t="s">
        <v>19</v>
      </c>
      <c r="N2560" t="b">
        <v>1</v>
      </c>
      <c r="O2560" t="s">
        <v>596</v>
      </c>
      <c r="P2560" t="s">
        <v>4353</v>
      </c>
      <c r="Q2560">
        <v>1840021636</v>
      </c>
      <c r="R2560" t="str">
        <f t="shared" si="431"/>
        <v>small</v>
      </c>
      <c r="S2560">
        <f t="shared" si="432"/>
        <v>1</v>
      </c>
      <c r="T2560">
        <v>2559</v>
      </c>
      <c r="U2560">
        <f t="shared" si="433"/>
        <v>9.4369180200246738</v>
      </c>
      <c r="V2560">
        <f t="shared" si="434"/>
        <v>2559</v>
      </c>
      <c r="W2560" t="str">
        <f t="shared" si="435"/>
        <v/>
      </c>
      <c r="X2560" t="str">
        <f t="shared" si="436"/>
        <v/>
      </c>
      <c r="Y2560" t="str">
        <f t="shared" si="437"/>
        <v/>
      </c>
      <c r="Z2560" t="str">
        <f t="shared" si="438"/>
        <v/>
      </c>
      <c r="AA2560" t="str">
        <f t="shared" si="439"/>
        <v/>
      </c>
      <c r="AB2560" t="str">
        <f t="shared" si="440"/>
        <v/>
      </c>
    </row>
    <row r="2561" spans="1:28" x14ac:dyDescent="0.45">
      <c r="A2561" t="s">
        <v>816</v>
      </c>
      <c r="B2561" t="s">
        <v>816</v>
      </c>
      <c r="C2561" t="s">
        <v>594</v>
      </c>
      <c r="D2561" t="s">
        <v>595</v>
      </c>
      <c r="E2561">
        <v>55055</v>
      </c>
      <c r="F2561" t="s">
        <v>60</v>
      </c>
      <c r="G2561">
        <v>42.9253</v>
      </c>
      <c r="H2561">
        <v>-88.844300000000004</v>
      </c>
      <c r="I2561">
        <v>21399</v>
      </c>
      <c r="J2561">
        <v>12541</v>
      </c>
      <c r="K2561">
        <f t="shared" si="430"/>
        <v>9.4367585558240492</v>
      </c>
      <c r="L2561">
        <v>855</v>
      </c>
      <c r="M2561" t="s">
        <v>19</v>
      </c>
      <c r="N2561" t="b">
        <v>1</v>
      </c>
      <c r="O2561" t="s">
        <v>596</v>
      </c>
      <c r="P2561">
        <v>53538</v>
      </c>
      <c r="Q2561">
        <v>1840003004</v>
      </c>
      <c r="R2561" t="str">
        <f t="shared" si="431"/>
        <v>small</v>
      </c>
      <c r="S2561">
        <f t="shared" si="432"/>
        <v>1</v>
      </c>
      <c r="T2561">
        <v>2560</v>
      </c>
      <c r="U2561">
        <f t="shared" si="433"/>
        <v>9.4367585558240492</v>
      </c>
      <c r="V2561">
        <f t="shared" si="434"/>
        <v>2560</v>
      </c>
      <c r="W2561" t="str">
        <f t="shared" si="435"/>
        <v/>
      </c>
      <c r="X2561" t="str">
        <f t="shared" si="436"/>
        <v/>
      </c>
      <c r="Y2561" t="str">
        <f t="shared" si="437"/>
        <v/>
      </c>
      <c r="Z2561" t="str">
        <f t="shared" si="438"/>
        <v/>
      </c>
      <c r="AA2561" t="str">
        <f t="shared" si="439"/>
        <v/>
      </c>
      <c r="AB2561" t="str">
        <f t="shared" si="440"/>
        <v/>
      </c>
    </row>
    <row r="2562" spans="1:28" x14ac:dyDescent="0.45">
      <c r="A2562" t="s">
        <v>3650</v>
      </c>
      <c r="B2562" t="s">
        <v>3650</v>
      </c>
      <c r="C2562" t="s">
        <v>3626</v>
      </c>
      <c r="D2562" t="s">
        <v>3627</v>
      </c>
      <c r="E2562">
        <v>1121</v>
      </c>
      <c r="F2562" t="s">
        <v>3639</v>
      </c>
      <c r="G2562">
        <v>33.177900000000001</v>
      </c>
      <c r="H2562">
        <v>-86.260599999999997</v>
      </c>
      <c r="I2562">
        <v>17696</v>
      </c>
      <c r="J2562">
        <v>12540</v>
      </c>
      <c r="K2562">
        <f t="shared" si="430"/>
        <v>9.4366788141869122</v>
      </c>
      <c r="L2562">
        <v>239</v>
      </c>
      <c r="M2562" t="s">
        <v>19</v>
      </c>
      <c r="N2562" t="b">
        <v>1</v>
      </c>
      <c r="O2562" t="s">
        <v>596</v>
      </c>
      <c r="P2562" t="s">
        <v>3651</v>
      </c>
      <c r="Q2562">
        <v>1840015700</v>
      </c>
      <c r="R2562" t="str">
        <f t="shared" si="431"/>
        <v>small</v>
      </c>
      <c r="S2562">
        <f t="shared" si="432"/>
        <v>1</v>
      </c>
      <c r="T2562">
        <v>2561</v>
      </c>
      <c r="U2562">
        <f t="shared" si="433"/>
        <v>9.4366788141869122</v>
      </c>
      <c r="V2562">
        <f t="shared" si="434"/>
        <v>2561</v>
      </c>
      <c r="W2562" t="str">
        <f t="shared" si="435"/>
        <v/>
      </c>
      <c r="X2562" t="str">
        <f t="shared" si="436"/>
        <v/>
      </c>
      <c r="Y2562" t="str">
        <f t="shared" si="437"/>
        <v/>
      </c>
      <c r="Z2562" t="str">
        <f t="shared" si="438"/>
        <v/>
      </c>
      <c r="AA2562" t="str">
        <f t="shared" si="439"/>
        <v/>
      </c>
      <c r="AB2562" t="str">
        <f t="shared" si="440"/>
        <v/>
      </c>
    </row>
    <row r="2563" spans="1:28" x14ac:dyDescent="0.45">
      <c r="A2563" t="s">
        <v>609</v>
      </c>
      <c r="B2563" t="s">
        <v>609</v>
      </c>
      <c r="C2563" t="s">
        <v>594</v>
      </c>
      <c r="D2563" t="s">
        <v>595</v>
      </c>
      <c r="E2563">
        <v>55043</v>
      </c>
      <c r="F2563" t="s">
        <v>43</v>
      </c>
      <c r="G2563">
        <v>42.733400000000003</v>
      </c>
      <c r="H2563">
        <v>-90.471599999999995</v>
      </c>
      <c r="I2563">
        <v>12550</v>
      </c>
      <c r="J2563">
        <v>12537</v>
      </c>
      <c r="K2563">
        <f t="shared" ref="K2563:K2626" si="441">LN(J2563)</f>
        <v>9.4364395511160257</v>
      </c>
      <c r="L2563">
        <v>902</v>
      </c>
      <c r="M2563" t="s">
        <v>19</v>
      </c>
      <c r="N2563" t="b">
        <v>1</v>
      </c>
      <c r="O2563" t="s">
        <v>596</v>
      </c>
      <c r="P2563">
        <v>53818</v>
      </c>
      <c r="Q2563">
        <v>1840002981</v>
      </c>
      <c r="R2563" t="str">
        <f t="shared" ref="R2563:R2626" si="442">_xlfn.IFS(J2563&lt;75000,"small",J2563&lt;250000,"intermediate",J2563&lt;1000000,"metropolitan",J2563&gt;=250000,"primate")</f>
        <v>small</v>
      </c>
      <c r="S2563">
        <f t="shared" ref="S2563:S2626" si="443">_xlfn.IFS(R2563="small",1,R2563="intermediate",2,R2563="metropolitan",3,R2563="primate",4)</f>
        <v>1</v>
      </c>
      <c r="T2563">
        <v>2562</v>
      </c>
      <c r="U2563">
        <f t="shared" ref="U2563:U2626" si="444">IF($S2563=1,K2563,"")</f>
        <v>9.4364395511160257</v>
      </c>
      <c r="V2563">
        <f t="shared" ref="V2563:V2626" si="445">IF(S2563=1,T2563,"")</f>
        <v>2562</v>
      </c>
      <c r="W2563" t="str">
        <f t="shared" ref="W2563:W2626" si="446">IF(S2563=2,K2563,"")</f>
        <v/>
      </c>
      <c r="X2563" t="str">
        <f t="shared" ref="X2563:X2626" si="447">IF(S2563=2,T2563,"")</f>
        <v/>
      </c>
      <c r="Y2563" t="str">
        <f t="shared" ref="Y2563:Y2626" si="448">IF(S2563=3,K2563,"")</f>
        <v/>
      </c>
      <c r="Z2563" t="str">
        <f t="shared" ref="Z2563:Z2626" si="449">IF(S2563=3,T2563,"")</f>
        <v/>
      </c>
      <c r="AA2563" t="str">
        <f t="shared" ref="AA2563:AA2626" si="450">IF(S2563=4,K2563,"")</f>
        <v/>
      </c>
      <c r="AB2563" t="str">
        <f t="shared" ref="AB2563:AB2626" si="451">IF(S2563=4,T2563,"")</f>
        <v/>
      </c>
    </row>
    <row r="2564" spans="1:28" x14ac:dyDescent="0.45">
      <c r="A2564" t="s">
        <v>1622</v>
      </c>
      <c r="B2564" t="s">
        <v>1622</v>
      </c>
      <c r="C2564" t="s">
        <v>4356</v>
      </c>
      <c r="D2564" t="s">
        <v>4357</v>
      </c>
      <c r="E2564">
        <v>4021</v>
      </c>
      <c r="F2564" t="s">
        <v>4366</v>
      </c>
      <c r="G2564">
        <v>32.959499999999998</v>
      </c>
      <c r="H2564">
        <v>-111.52849999999999</v>
      </c>
      <c r="I2564">
        <v>11568</v>
      </c>
      <c r="J2564">
        <v>12528</v>
      </c>
      <c r="K2564">
        <f t="shared" si="441"/>
        <v>9.4357214182305835</v>
      </c>
      <c r="L2564">
        <v>85</v>
      </c>
      <c r="M2564" t="s">
        <v>19</v>
      </c>
      <c r="N2564" t="b">
        <v>1</v>
      </c>
      <c r="O2564" t="s">
        <v>3112</v>
      </c>
      <c r="P2564">
        <v>85128</v>
      </c>
      <c r="Q2564">
        <v>1840019367</v>
      </c>
      <c r="R2564" t="str">
        <f t="shared" si="442"/>
        <v>small</v>
      </c>
      <c r="S2564">
        <f t="shared" si="443"/>
        <v>1</v>
      </c>
      <c r="T2564">
        <v>2563</v>
      </c>
      <c r="U2564">
        <f t="shared" si="444"/>
        <v>9.4357214182305835</v>
      </c>
      <c r="V2564">
        <f t="shared" si="445"/>
        <v>2563</v>
      </c>
      <c r="W2564" t="str">
        <f t="shared" si="446"/>
        <v/>
      </c>
      <c r="X2564" t="str">
        <f t="shared" si="447"/>
        <v/>
      </c>
      <c r="Y2564" t="str">
        <f t="shared" si="448"/>
        <v/>
      </c>
      <c r="Z2564" t="str">
        <f t="shared" si="449"/>
        <v/>
      </c>
      <c r="AA2564" t="str">
        <f t="shared" si="450"/>
        <v/>
      </c>
      <c r="AB2564" t="str">
        <f t="shared" si="451"/>
        <v/>
      </c>
    </row>
    <row r="2565" spans="1:28" x14ac:dyDescent="0.45">
      <c r="A2565" t="s">
        <v>3952</v>
      </c>
      <c r="B2565" t="s">
        <v>3952</v>
      </c>
      <c r="C2565" t="s">
        <v>3789</v>
      </c>
      <c r="D2565" t="s">
        <v>3790</v>
      </c>
      <c r="E2565">
        <v>17031</v>
      </c>
      <c r="F2565" t="s">
        <v>2551</v>
      </c>
      <c r="G2565">
        <v>42.005400000000002</v>
      </c>
      <c r="H2565">
        <v>-87.732900000000001</v>
      </c>
      <c r="I2565">
        <v>12527</v>
      </c>
      <c r="J2565">
        <v>12527</v>
      </c>
      <c r="K2565">
        <f t="shared" si="441"/>
        <v>9.435641593844192</v>
      </c>
      <c r="L2565">
        <v>1796</v>
      </c>
      <c r="M2565" t="s">
        <v>19</v>
      </c>
      <c r="N2565" t="b">
        <v>1</v>
      </c>
      <c r="O2565" t="s">
        <v>596</v>
      </c>
      <c r="P2565">
        <v>60712</v>
      </c>
      <c r="Q2565">
        <v>1840011259</v>
      </c>
      <c r="R2565" t="str">
        <f t="shared" si="442"/>
        <v>small</v>
      </c>
      <c r="S2565">
        <f t="shared" si="443"/>
        <v>1</v>
      </c>
      <c r="T2565">
        <v>2564</v>
      </c>
      <c r="U2565">
        <f t="shared" si="444"/>
        <v>9.435641593844192</v>
      </c>
      <c r="V2565">
        <f t="shared" si="445"/>
        <v>2564</v>
      </c>
      <c r="W2565" t="str">
        <f t="shared" si="446"/>
        <v/>
      </c>
      <c r="X2565" t="str">
        <f t="shared" si="447"/>
        <v/>
      </c>
      <c r="Y2565" t="str">
        <f t="shared" si="448"/>
        <v/>
      </c>
      <c r="Z2565" t="str">
        <f t="shared" si="449"/>
        <v/>
      </c>
      <c r="AA2565" t="str">
        <f t="shared" si="450"/>
        <v/>
      </c>
      <c r="AB2565" t="str">
        <f t="shared" si="451"/>
        <v/>
      </c>
    </row>
    <row r="2566" spans="1:28" x14ac:dyDescent="0.45">
      <c r="A2566" t="s">
        <v>2064</v>
      </c>
      <c r="B2566" t="s">
        <v>2064</v>
      </c>
      <c r="C2566" t="s">
        <v>1679</v>
      </c>
      <c r="D2566" t="s">
        <v>1680</v>
      </c>
      <c r="E2566">
        <v>48139</v>
      </c>
      <c r="F2566" t="s">
        <v>1756</v>
      </c>
      <c r="G2566">
        <v>32.520400000000002</v>
      </c>
      <c r="H2566">
        <v>-96.786000000000001</v>
      </c>
      <c r="I2566">
        <v>12522</v>
      </c>
      <c r="J2566">
        <v>12522</v>
      </c>
      <c r="K2566">
        <f t="shared" si="441"/>
        <v>9.435242376305256</v>
      </c>
      <c r="L2566">
        <v>318</v>
      </c>
      <c r="M2566" t="s">
        <v>19</v>
      </c>
      <c r="N2566" t="b">
        <v>1</v>
      </c>
      <c r="O2566" t="s">
        <v>596</v>
      </c>
      <c r="P2566">
        <v>75154</v>
      </c>
      <c r="Q2566">
        <v>1840020761</v>
      </c>
      <c r="R2566" t="str">
        <f t="shared" si="442"/>
        <v>small</v>
      </c>
      <c r="S2566">
        <f t="shared" si="443"/>
        <v>1</v>
      </c>
      <c r="T2566">
        <v>2565</v>
      </c>
      <c r="U2566">
        <f t="shared" si="444"/>
        <v>9.435242376305256</v>
      </c>
      <c r="V2566">
        <f t="shared" si="445"/>
        <v>2565</v>
      </c>
      <c r="W2566" t="str">
        <f t="shared" si="446"/>
        <v/>
      </c>
      <c r="X2566" t="str">
        <f t="shared" si="447"/>
        <v/>
      </c>
      <c r="Y2566" t="str">
        <f t="shared" si="448"/>
        <v/>
      </c>
      <c r="Z2566" t="str">
        <f t="shared" si="449"/>
        <v/>
      </c>
      <c r="AA2566" t="str">
        <f t="shared" si="450"/>
        <v/>
      </c>
      <c r="AB2566" t="str">
        <f t="shared" si="451"/>
        <v/>
      </c>
    </row>
    <row r="2567" spans="1:28" x14ac:dyDescent="0.45">
      <c r="A2567" t="s">
        <v>1282</v>
      </c>
      <c r="B2567" t="s">
        <v>1282</v>
      </c>
      <c r="C2567" t="s">
        <v>2592</v>
      </c>
      <c r="D2567" t="s">
        <v>2593</v>
      </c>
      <c r="E2567">
        <v>47165</v>
      </c>
      <c r="F2567" t="s">
        <v>231</v>
      </c>
      <c r="G2567">
        <v>36.587800000000001</v>
      </c>
      <c r="H2567">
        <v>-86.519099999999995</v>
      </c>
      <c r="I2567">
        <v>11854</v>
      </c>
      <c r="J2567">
        <v>12522</v>
      </c>
      <c r="K2567">
        <f t="shared" si="441"/>
        <v>9.435242376305256</v>
      </c>
      <c r="L2567">
        <v>339</v>
      </c>
      <c r="M2567" t="s">
        <v>19</v>
      </c>
      <c r="N2567" t="b">
        <v>1</v>
      </c>
      <c r="O2567" t="s">
        <v>596</v>
      </c>
      <c r="P2567">
        <v>37148</v>
      </c>
      <c r="Q2567">
        <v>1840014418</v>
      </c>
      <c r="R2567" t="str">
        <f t="shared" si="442"/>
        <v>small</v>
      </c>
      <c r="S2567">
        <f t="shared" si="443"/>
        <v>1</v>
      </c>
      <c r="T2567">
        <v>2566</v>
      </c>
      <c r="U2567">
        <f t="shared" si="444"/>
        <v>9.435242376305256</v>
      </c>
      <c r="V2567">
        <f t="shared" si="445"/>
        <v>2566</v>
      </c>
      <c r="W2567" t="str">
        <f t="shared" si="446"/>
        <v/>
      </c>
      <c r="X2567" t="str">
        <f t="shared" si="447"/>
        <v/>
      </c>
      <c r="Y2567" t="str">
        <f t="shared" si="448"/>
        <v/>
      </c>
      <c r="Z2567" t="str">
        <f t="shared" si="449"/>
        <v/>
      </c>
      <c r="AA2567" t="str">
        <f t="shared" si="450"/>
        <v/>
      </c>
      <c r="AB2567" t="str">
        <f t="shared" si="451"/>
        <v/>
      </c>
    </row>
    <row r="2568" spans="1:28" x14ac:dyDescent="0.45">
      <c r="A2568" t="s">
        <v>3434</v>
      </c>
      <c r="B2568" t="s">
        <v>3434</v>
      </c>
      <c r="C2568" t="s">
        <v>2998</v>
      </c>
      <c r="D2568" t="s">
        <v>2957</v>
      </c>
      <c r="E2568">
        <v>6071</v>
      </c>
      <c r="F2568" t="s">
        <v>3009</v>
      </c>
      <c r="G2568">
        <v>34.031199999999998</v>
      </c>
      <c r="H2568">
        <v>-117.3133</v>
      </c>
      <c r="I2568">
        <v>12509</v>
      </c>
      <c r="J2568">
        <v>12509</v>
      </c>
      <c r="K2568">
        <f t="shared" si="441"/>
        <v>9.434203664214742</v>
      </c>
      <c r="L2568">
        <v>1379</v>
      </c>
      <c r="M2568" t="s">
        <v>19</v>
      </c>
      <c r="N2568" t="b">
        <v>1</v>
      </c>
      <c r="O2568" t="s">
        <v>20</v>
      </c>
      <c r="P2568">
        <v>92313</v>
      </c>
      <c r="Q2568">
        <v>1840020403</v>
      </c>
      <c r="R2568" t="str">
        <f t="shared" si="442"/>
        <v>small</v>
      </c>
      <c r="S2568">
        <f t="shared" si="443"/>
        <v>1</v>
      </c>
      <c r="T2568">
        <v>2567</v>
      </c>
      <c r="U2568">
        <f t="shared" si="444"/>
        <v>9.434203664214742</v>
      </c>
      <c r="V2568">
        <f t="shared" si="445"/>
        <v>2567</v>
      </c>
      <c r="W2568" t="str">
        <f t="shared" si="446"/>
        <v/>
      </c>
      <c r="X2568" t="str">
        <f t="shared" si="447"/>
        <v/>
      </c>
      <c r="Y2568" t="str">
        <f t="shared" si="448"/>
        <v/>
      </c>
      <c r="Z2568" t="str">
        <f t="shared" si="449"/>
        <v/>
      </c>
      <c r="AA2568" t="str">
        <f t="shared" si="450"/>
        <v/>
      </c>
      <c r="AB2568" t="str">
        <f t="shared" si="451"/>
        <v/>
      </c>
    </row>
    <row r="2569" spans="1:28" x14ac:dyDescent="0.45">
      <c r="A2569" t="s">
        <v>1975</v>
      </c>
      <c r="B2569" t="s">
        <v>1975</v>
      </c>
      <c r="C2569" t="s">
        <v>1679</v>
      </c>
      <c r="D2569" t="s">
        <v>1680</v>
      </c>
      <c r="E2569">
        <v>48099</v>
      </c>
      <c r="F2569" t="s">
        <v>1692</v>
      </c>
      <c r="G2569">
        <v>31.443999999999999</v>
      </c>
      <c r="H2569">
        <v>-97.7333</v>
      </c>
      <c r="I2569">
        <v>12147</v>
      </c>
      <c r="J2569">
        <v>12498</v>
      </c>
      <c r="K2569">
        <f t="shared" si="441"/>
        <v>9.4333239104890279</v>
      </c>
      <c r="L2569">
        <v>542</v>
      </c>
      <c r="M2569" t="s">
        <v>19</v>
      </c>
      <c r="N2569" t="b">
        <v>1</v>
      </c>
      <c r="O2569" t="s">
        <v>596</v>
      </c>
      <c r="P2569" t="s">
        <v>1976</v>
      </c>
      <c r="Q2569">
        <v>1840020825</v>
      </c>
      <c r="R2569" t="str">
        <f t="shared" si="442"/>
        <v>small</v>
      </c>
      <c r="S2569">
        <f t="shared" si="443"/>
        <v>1</v>
      </c>
      <c r="T2569">
        <v>2568</v>
      </c>
      <c r="U2569">
        <f t="shared" si="444"/>
        <v>9.4333239104890279</v>
      </c>
      <c r="V2569">
        <f t="shared" si="445"/>
        <v>2568</v>
      </c>
      <c r="W2569" t="str">
        <f t="shared" si="446"/>
        <v/>
      </c>
      <c r="X2569" t="str">
        <f t="shared" si="447"/>
        <v/>
      </c>
      <c r="Y2569" t="str">
        <f t="shared" si="448"/>
        <v/>
      </c>
      <c r="Z2569" t="str">
        <f t="shared" si="449"/>
        <v/>
      </c>
      <c r="AA2569" t="str">
        <f t="shared" si="450"/>
        <v/>
      </c>
      <c r="AB2569" t="str">
        <f t="shared" si="451"/>
        <v/>
      </c>
    </row>
    <row r="2570" spans="1:28" x14ac:dyDescent="0.45">
      <c r="A2570" t="s">
        <v>3471</v>
      </c>
      <c r="B2570" t="s">
        <v>3471</v>
      </c>
      <c r="C2570" t="s">
        <v>2998</v>
      </c>
      <c r="D2570" t="s">
        <v>2957</v>
      </c>
      <c r="E2570">
        <v>6029</v>
      </c>
      <c r="F2570" t="s">
        <v>3030</v>
      </c>
      <c r="G2570">
        <v>35.127000000000002</v>
      </c>
      <c r="H2570">
        <v>-118.4751</v>
      </c>
      <c r="I2570">
        <v>14336</v>
      </c>
      <c r="J2570">
        <v>12495</v>
      </c>
      <c r="K2570">
        <f t="shared" si="441"/>
        <v>9.4330838432690527</v>
      </c>
      <c r="L2570">
        <v>488</v>
      </c>
      <c r="M2570" t="s">
        <v>19</v>
      </c>
      <c r="N2570" t="b">
        <v>1</v>
      </c>
      <c r="O2570" t="s">
        <v>20</v>
      </c>
      <c r="P2570" t="s">
        <v>3472</v>
      </c>
      <c r="Q2570">
        <v>1840021737</v>
      </c>
      <c r="R2570" t="str">
        <f t="shared" si="442"/>
        <v>small</v>
      </c>
      <c r="S2570">
        <f t="shared" si="443"/>
        <v>1</v>
      </c>
      <c r="T2570">
        <v>2569</v>
      </c>
      <c r="U2570">
        <f t="shared" si="444"/>
        <v>9.4330838432690527</v>
      </c>
      <c r="V2570">
        <f t="shared" si="445"/>
        <v>2569</v>
      </c>
      <c r="W2570" t="str">
        <f t="shared" si="446"/>
        <v/>
      </c>
      <c r="X2570" t="str">
        <f t="shared" si="447"/>
        <v/>
      </c>
      <c r="Y2570" t="str">
        <f t="shared" si="448"/>
        <v/>
      </c>
      <c r="Z2570" t="str">
        <f t="shared" si="449"/>
        <v/>
      </c>
      <c r="AA2570" t="str">
        <f t="shared" si="450"/>
        <v/>
      </c>
      <c r="AB2570" t="str">
        <f t="shared" si="451"/>
        <v/>
      </c>
    </row>
    <row r="2571" spans="1:28" x14ac:dyDescent="0.45">
      <c r="A2571" t="s">
        <v>991</v>
      </c>
      <c r="B2571" t="s">
        <v>991</v>
      </c>
      <c r="C2571" t="s">
        <v>2592</v>
      </c>
      <c r="D2571" t="s">
        <v>2593</v>
      </c>
      <c r="E2571">
        <v>47157</v>
      </c>
      <c r="F2571" t="s">
        <v>1755</v>
      </c>
      <c r="G2571">
        <v>35.258600000000001</v>
      </c>
      <c r="H2571">
        <v>-89.730699999999999</v>
      </c>
      <c r="I2571">
        <v>12494</v>
      </c>
      <c r="J2571">
        <v>12494</v>
      </c>
      <c r="K2571">
        <f t="shared" si="441"/>
        <v>9.433003808053515</v>
      </c>
      <c r="L2571">
        <v>205</v>
      </c>
      <c r="M2571" t="s">
        <v>19</v>
      </c>
      <c r="N2571" t="b">
        <v>1</v>
      </c>
      <c r="O2571" t="s">
        <v>596</v>
      </c>
      <c r="P2571" t="s">
        <v>2599</v>
      </c>
      <c r="Q2571">
        <v>1840014594</v>
      </c>
      <c r="R2571" t="str">
        <f t="shared" si="442"/>
        <v>small</v>
      </c>
      <c r="S2571">
        <f t="shared" si="443"/>
        <v>1</v>
      </c>
      <c r="T2571">
        <v>2570</v>
      </c>
      <c r="U2571">
        <f t="shared" si="444"/>
        <v>9.433003808053515</v>
      </c>
      <c r="V2571">
        <f t="shared" si="445"/>
        <v>2570</v>
      </c>
      <c r="W2571" t="str">
        <f t="shared" si="446"/>
        <v/>
      </c>
      <c r="X2571" t="str">
        <f t="shared" si="447"/>
        <v/>
      </c>
      <c r="Y2571" t="str">
        <f t="shared" si="448"/>
        <v/>
      </c>
      <c r="Z2571" t="str">
        <f t="shared" si="449"/>
        <v/>
      </c>
      <c r="AA2571" t="str">
        <f t="shared" si="450"/>
        <v/>
      </c>
      <c r="AB2571" t="str">
        <f t="shared" si="451"/>
        <v/>
      </c>
    </row>
    <row r="2572" spans="1:28" x14ac:dyDescent="0.45">
      <c r="A2572" t="s">
        <v>1179</v>
      </c>
      <c r="B2572" t="s">
        <v>1179</v>
      </c>
      <c r="C2572" t="s">
        <v>966</v>
      </c>
      <c r="D2572" t="s">
        <v>967</v>
      </c>
      <c r="E2572">
        <v>12069</v>
      </c>
      <c r="F2572" t="s">
        <v>999</v>
      </c>
      <c r="G2572">
        <v>28.602</v>
      </c>
      <c r="H2572">
        <v>-81.820499999999996</v>
      </c>
      <c r="I2572">
        <v>12493</v>
      </c>
      <c r="J2572">
        <v>12493</v>
      </c>
      <c r="K2572">
        <f t="shared" si="441"/>
        <v>9.4329237664318288</v>
      </c>
      <c r="L2572">
        <v>300</v>
      </c>
      <c r="M2572" t="s">
        <v>19</v>
      </c>
      <c r="N2572" t="b">
        <v>1</v>
      </c>
      <c r="O2572" t="s">
        <v>330</v>
      </c>
      <c r="P2572" t="s">
        <v>1180</v>
      </c>
      <c r="Q2572">
        <v>1840014056</v>
      </c>
      <c r="R2572" t="str">
        <f t="shared" si="442"/>
        <v>small</v>
      </c>
      <c r="S2572">
        <f t="shared" si="443"/>
        <v>1</v>
      </c>
      <c r="T2572">
        <v>2571</v>
      </c>
      <c r="U2572">
        <f t="shared" si="444"/>
        <v>9.4329237664318288</v>
      </c>
      <c r="V2572">
        <f t="shared" si="445"/>
        <v>2571</v>
      </c>
      <c r="W2572" t="str">
        <f t="shared" si="446"/>
        <v/>
      </c>
      <c r="X2572" t="str">
        <f t="shared" si="447"/>
        <v/>
      </c>
      <c r="Y2572" t="str">
        <f t="shared" si="448"/>
        <v/>
      </c>
      <c r="Z2572" t="str">
        <f t="shared" si="449"/>
        <v/>
      </c>
      <c r="AA2572" t="str">
        <f t="shared" si="450"/>
        <v/>
      </c>
      <c r="AB2572" t="str">
        <f t="shared" si="451"/>
        <v/>
      </c>
    </row>
    <row r="2573" spans="1:28" x14ac:dyDescent="0.45">
      <c r="A2573" t="s">
        <v>4012</v>
      </c>
      <c r="B2573" t="s">
        <v>4012</v>
      </c>
      <c r="C2573" t="s">
        <v>4006</v>
      </c>
      <c r="D2573" t="s">
        <v>4007</v>
      </c>
      <c r="E2573">
        <v>13029</v>
      </c>
      <c r="F2573" t="s">
        <v>2069</v>
      </c>
      <c r="G2573">
        <v>31.9207</v>
      </c>
      <c r="H2573">
        <v>-81.318100000000001</v>
      </c>
      <c r="I2573">
        <v>12482</v>
      </c>
      <c r="J2573">
        <v>12482</v>
      </c>
      <c r="K2573">
        <f t="shared" si="441"/>
        <v>9.4320428854939884</v>
      </c>
      <c r="L2573">
        <v>275</v>
      </c>
      <c r="M2573" t="s">
        <v>19</v>
      </c>
      <c r="N2573" t="b">
        <v>1</v>
      </c>
      <c r="O2573" t="s">
        <v>330</v>
      </c>
      <c r="P2573">
        <v>31324</v>
      </c>
      <c r="Q2573">
        <v>1840014913</v>
      </c>
      <c r="R2573" t="str">
        <f t="shared" si="442"/>
        <v>small</v>
      </c>
      <c r="S2573">
        <f t="shared" si="443"/>
        <v>1</v>
      </c>
      <c r="T2573">
        <v>2572</v>
      </c>
      <c r="U2573">
        <f t="shared" si="444"/>
        <v>9.4320428854939884</v>
      </c>
      <c r="V2573">
        <f t="shared" si="445"/>
        <v>2572</v>
      </c>
      <c r="W2573" t="str">
        <f t="shared" si="446"/>
        <v/>
      </c>
      <c r="X2573" t="str">
        <f t="shared" si="447"/>
        <v/>
      </c>
      <c r="Y2573" t="str">
        <f t="shared" si="448"/>
        <v/>
      </c>
      <c r="Z2573" t="str">
        <f t="shared" si="449"/>
        <v/>
      </c>
      <c r="AA2573" t="str">
        <f t="shared" si="450"/>
        <v/>
      </c>
      <c r="AB2573" t="str">
        <f t="shared" si="451"/>
        <v/>
      </c>
    </row>
    <row r="2574" spans="1:28" x14ac:dyDescent="0.45">
      <c r="A2574" t="s">
        <v>719</v>
      </c>
      <c r="B2574" t="s">
        <v>719</v>
      </c>
      <c r="C2574" t="s">
        <v>4499</v>
      </c>
      <c r="D2574" t="s">
        <v>4500</v>
      </c>
      <c r="E2574">
        <v>24019</v>
      </c>
      <c r="F2574" t="s">
        <v>709</v>
      </c>
      <c r="G2574">
        <v>38.551900000000003</v>
      </c>
      <c r="H2574">
        <v>-76.078800000000001</v>
      </c>
      <c r="I2574">
        <v>14418</v>
      </c>
      <c r="J2574">
        <v>12468</v>
      </c>
      <c r="K2574">
        <f t="shared" si="441"/>
        <v>9.4309206408872281</v>
      </c>
      <c r="L2574">
        <v>456</v>
      </c>
      <c r="M2574" t="s">
        <v>19</v>
      </c>
      <c r="N2574" t="b">
        <v>1</v>
      </c>
      <c r="O2574" t="s">
        <v>330</v>
      </c>
      <c r="P2574">
        <v>21613</v>
      </c>
      <c r="Q2574">
        <v>1840006165</v>
      </c>
      <c r="R2574" t="str">
        <f t="shared" si="442"/>
        <v>small</v>
      </c>
      <c r="S2574">
        <f t="shared" si="443"/>
        <v>1</v>
      </c>
      <c r="T2574">
        <v>2573</v>
      </c>
      <c r="U2574">
        <f t="shared" si="444"/>
        <v>9.4309206408872281</v>
      </c>
      <c r="V2574">
        <f t="shared" si="445"/>
        <v>2573</v>
      </c>
      <c r="W2574" t="str">
        <f t="shared" si="446"/>
        <v/>
      </c>
      <c r="X2574" t="str">
        <f t="shared" si="447"/>
        <v/>
      </c>
      <c r="Y2574" t="str">
        <f t="shared" si="448"/>
        <v/>
      </c>
      <c r="Z2574" t="str">
        <f t="shared" si="449"/>
        <v/>
      </c>
      <c r="AA2574" t="str">
        <f t="shared" si="450"/>
        <v/>
      </c>
      <c r="AB2574" t="str">
        <f t="shared" si="451"/>
        <v/>
      </c>
    </row>
    <row r="2575" spans="1:28" x14ac:dyDescent="0.45">
      <c r="A2575" t="s">
        <v>3499</v>
      </c>
      <c r="B2575" t="s">
        <v>3499</v>
      </c>
      <c r="C2575" t="s">
        <v>2998</v>
      </c>
      <c r="D2575" t="s">
        <v>2957</v>
      </c>
      <c r="E2575">
        <v>6031</v>
      </c>
      <c r="F2575" t="s">
        <v>2837</v>
      </c>
      <c r="G2575">
        <v>36.031199999999998</v>
      </c>
      <c r="H2575">
        <v>-120.116</v>
      </c>
      <c r="I2575">
        <v>12451</v>
      </c>
      <c r="J2575">
        <v>12466</v>
      </c>
      <c r="K2575">
        <f t="shared" si="441"/>
        <v>9.4307602173687961</v>
      </c>
      <c r="L2575">
        <v>247</v>
      </c>
      <c r="M2575" t="s">
        <v>19</v>
      </c>
      <c r="N2575" t="b">
        <v>1</v>
      </c>
      <c r="O2575" t="s">
        <v>20</v>
      </c>
      <c r="P2575" t="s">
        <v>3500</v>
      </c>
      <c r="Q2575">
        <v>1840019054</v>
      </c>
      <c r="R2575" t="str">
        <f t="shared" si="442"/>
        <v>small</v>
      </c>
      <c r="S2575">
        <f t="shared" si="443"/>
        <v>1</v>
      </c>
      <c r="T2575">
        <v>2574</v>
      </c>
      <c r="U2575">
        <f t="shared" si="444"/>
        <v>9.4307602173687961</v>
      </c>
      <c r="V2575">
        <f t="shared" si="445"/>
        <v>2574</v>
      </c>
      <c r="W2575" t="str">
        <f t="shared" si="446"/>
        <v/>
      </c>
      <c r="X2575" t="str">
        <f t="shared" si="447"/>
        <v/>
      </c>
      <c r="Y2575" t="str">
        <f t="shared" si="448"/>
        <v/>
      </c>
      <c r="Z2575" t="str">
        <f t="shared" si="449"/>
        <v/>
      </c>
      <c r="AA2575" t="str">
        <f t="shared" si="450"/>
        <v/>
      </c>
      <c r="AB2575" t="str">
        <f t="shared" si="451"/>
        <v/>
      </c>
    </row>
    <row r="2576" spans="1:28" x14ac:dyDescent="0.45">
      <c r="A2576" t="s">
        <v>5058</v>
      </c>
      <c r="B2576" t="s">
        <v>5058</v>
      </c>
      <c r="C2576" t="s">
        <v>4960</v>
      </c>
      <c r="D2576" t="s">
        <v>2504</v>
      </c>
      <c r="E2576">
        <v>26163</v>
      </c>
      <c r="F2576" t="s">
        <v>875</v>
      </c>
      <c r="G2576">
        <v>42.131999999999998</v>
      </c>
      <c r="H2576">
        <v>-83.237399999999994</v>
      </c>
      <c r="I2576">
        <v>12461</v>
      </c>
      <c r="J2576">
        <v>12461</v>
      </c>
      <c r="K2576">
        <f t="shared" si="441"/>
        <v>9.4303590459428683</v>
      </c>
      <c r="L2576">
        <v>753</v>
      </c>
      <c r="M2576" t="s">
        <v>19</v>
      </c>
      <c r="N2576" t="b">
        <v>1</v>
      </c>
      <c r="O2576" t="s">
        <v>4149</v>
      </c>
      <c r="P2576">
        <v>48183</v>
      </c>
      <c r="Q2576">
        <v>1840001848</v>
      </c>
      <c r="R2576" t="str">
        <f t="shared" si="442"/>
        <v>small</v>
      </c>
      <c r="S2576">
        <f t="shared" si="443"/>
        <v>1</v>
      </c>
      <c r="T2576">
        <v>2575</v>
      </c>
      <c r="U2576">
        <f t="shared" si="444"/>
        <v>9.4303590459428683</v>
      </c>
      <c r="V2576">
        <f t="shared" si="445"/>
        <v>2575</v>
      </c>
      <c r="W2576" t="str">
        <f t="shared" si="446"/>
        <v/>
      </c>
      <c r="X2576" t="str">
        <f t="shared" si="447"/>
        <v/>
      </c>
      <c r="Y2576" t="str">
        <f t="shared" si="448"/>
        <v/>
      </c>
      <c r="Z2576" t="str">
        <f t="shared" si="449"/>
        <v/>
      </c>
      <c r="AA2576" t="str">
        <f t="shared" si="450"/>
        <v/>
      </c>
      <c r="AB2576" t="str">
        <f t="shared" si="451"/>
        <v/>
      </c>
    </row>
    <row r="2577" spans="1:28" x14ac:dyDescent="0.45">
      <c r="A2577" t="s">
        <v>1177</v>
      </c>
      <c r="B2577" t="s">
        <v>1177</v>
      </c>
      <c r="C2577" t="s">
        <v>966</v>
      </c>
      <c r="D2577" t="s">
        <v>967</v>
      </c>
      <c r="E2577">
        <v>12089</v>
      </c>
      <c r="F2577" t="s">
        <v>1010</v>
      </c>
      <c r="G2577">
        <v>30.658899999999999</v>
      </c>
      <c r="H2577">
        <v>-81.4499</v>
      </c>
      <c r="I2577">
        <v>27371</v>
      </c>
      <c r="J2577">
        <v>12459</v>
      </c>
      <c r="K2577">
        <f t="shared" si="441"/>
        <v>9.4301985322988635</v>
      </c>
      <c r="L2577">
        <v>429</v>
      </c>
      <c r="M2577" t="s">
        <v>19</v>
      </c>
      <c r="N2577" t="b">
        <v>1</v>
      </c>
      <c r="O2577" t="s">
        <v>330</v>
      </c>
      <c r="P2577" t="s">
        <v>1178</v>
      </c>
      <c r="Q2577">
        <v>1840013929</v>
      </c>
      <c r="R2577" t="str">
        <f t="shared" si="442"/>
        <v>small</v>
      </c>
      <c r="S2577">
        <f t="shared" si="443"/>
        <v>1</v>
      </c>
      <c r="T2577">
        <v>2576</v>
      </c>
      <c r="U2577">
        <f t="shared" si="444"/>
        <v>9.4301985322988635</v>
      </c>
      <c r="V2577">
        <f t="shared" si="445"/>
        <v>2576</v>
      </c>
      <c r="W2577" t="str">
        <f t="shared" si="446"/>
        <v/>
      </c>
      <c r="X2577" t="str">
        <f t="shared" si="447"/>
        <v/>
      </c>
      <c r="Y2577" t="str">
        <f t="shared" si="448"/>
        <v/>
      </c>
      <c r="Z2577" t="str">
        <f t="shared" si="449"/>
        <v/>
      </c>
      <c r="AA2577" t="str">
        <f t="shared" si="450"/>
        <v/>
      </c>
      <c r="AB2577" t="str">
        <f t="shared" si="451"/>
        <v/>
      </c>
    </row>
    <row r="2578" spans="1:28" x14ac:dyDescent="0.45">
      <c r="A2578" t="s">
        <v>3574</v>
      </c>
      <c r="B2578" t="s">
        <v>3574</v>
      </c>
      <c r="C2578" t="s">
        <v>3529</v>
      </c>
      <c r="D2578" t="s">
        <v>1892</v>
      </c>
      <c r="E2578">
        <v>8001</v>
      </c>
      <c r="F2578" t="s">
        <v>27</v>
      </c>
      <c r="G2578">
        <v>39.865099999999998</v>
      </c>
      <c r="H2578">
        <v>-105.0154</v>
      </c>
      <c r="I2578">
        <v>12458</v>
      </c>
      <c r="J2578">
        <v>12458</v>
      </c>
      <c r="K2578">
        <f t="shared" si="441"/>
        <v>9.430118265814091</v>
      </c>
      <c r="L2578">
        <v>2708</v>
      </c>
      <c r="M2578" t="s">
        <v>19</v>
      </c>
      <c r="N2578" t="b">
        <v>1</v>
      </c>
      <c r="O2578" t="s">
        <v>1371</v>
      </c>
      <c r="P2578">
        <v>80260</v>
      </c>
      <c r="Q2578">
        <v>1840028425</v>
      </c>
      <c r="R2578" t="str">
        <f t="shared" si="442"/>
        <v>small</v>
      </c>
      <c r="S2578">
        <f t="shared" si="443"/>
        <v>1</v>
      </c>
      <c r="T2578">
        <v>2577</v>
      </c>
      <c r="U2578">
        <f t="shared" si="444"/>
        <v>9.430118265814091</v>
      </c>
      <c r="V2578">
        <f t="shared" si="445"/>
        <v>2577</v>
      </c>
      <c r="W2578" t="str">
        <f t="shared" si="446"/>
        <v/>
      </c>
      <c r="X2578" t="str">
        <f t="shared" si="447"/>
        <v/>
      </c>
      <c r="Y2578" t="str">
        <f t="shared" si="448"/>
        <v/>
      </c>
      <c r="Z2578" t="str">
        <f t="shared" si="449"/>
        <v/>
      </c>
      <c r="AA2578" t="str">
        <f t="shared" si="450"/>
        <v/>
      </c>
      <c r="AB2578" t="str">
        <f t="shared" si="451"/>
        <v/>
      </c>
    </row>
    <row r="2579" spans="1:28" x14ac:dyDescent="0.45">
      <c r="A2579" t="s">
        <v>3960</v>
      </c>
      <c r="B2579" t="s">
        <v>3960</v>
      </c>
      <c r="C2579" t="s">
        <v>3789</v>
      </c>
      <c r="D2579" t="s">
        <v>3790</v>
      </c>
      <c r="E2579">
        <v>17073</v>
      </c>
      <c r="F2579" t="s">
        <v>355</v>
      </c>
      <c r="G2579">
        <v>41.239899999999999</v>
      </c>
      <c r="H2579">
        <v>-89.925799999999995</v>
      </c>
      <c r="I2579">
        <v>12401</v>
      </c>
      <c r="J2579">
        <v>12458</v>
      </c>
      <c r="K2579">
        <f t="shared" si="441"/>
        <v>9.430118265814091</v>
      </c>
      <c r="L2579">
        <v>716</v>
      </c>
      <c r="M2579" t="s">
        <v>19</v>
      </c>
      <c r="N2579" t="b">
        <v>1</v>
      </c>
      <c r="O2579" t="s">
        <v>596</v>
      </c>
      <c r="P2579">
        <v>61443</v>
      </c>
      <c r="Q2579">
        <v>1840008206</v>
      </c>
      <c r="R2579" t="str">
        <f t="shared" si="442"/>
        <v>small</v>
      </c>
      <c r="S2579">
        <f t="shared" si="443"/>
        <v>1</v>
      </c>
      <c r="T2579">
        <v>2578</v>
      </c>
      <c r="U2579">
        <f t="shared" si="444"/>
        <v>9.430118265814091</v>
      </c>
      <c r="V2579">
        <f t="shared" si="445"/>
        <v>2578</v>
      </c>
      <c r="W2579" t="str">
        <f t="shared" si="446"/>
        <v/>
      </c>
      <c r="X2579" t="str">
        <f t="shared" si="447"/>
        <v/>
      </c>
      <c r="Y2579" t="str">
        <f t="shared" si="448"/>
        <v/>
      </c>
      <c r="Z2579" t="str">
        <f t="shared" si="449"/>
        <v/>
      </c>
      <c r="AA2579" t="str">
        <f t="shared" si="450"/>
        <v/>
      </c>
      <c r="AB2579" t="str">
        <f t="shared" si="451"/>
        <v/>
      </c>
    </row>
    <row r="2580" spans="1:28" x14ac:dyDescent="0.45">
      <c r="A2580" t="s">
        <v>437</v>
      </c>
      <c r="B2580" t="s">
        <v>437</v>
      </c>
      <c r="C2580" t="s">
        <v>3789</v>
      </c>
      <c r="D2580" t="s">
        <v>3790</v>
      </c>
      <c r="E2580">
        <v>17167</v>
      </c>
      <c r="F2580" t="s">
        <v>3798</v>
      </c>
      <c r="G2580">
        <v>39.671399999999998</v>
      </c>
      <c r="H2580">
        <v>-89.696200000000005</v>
      </c>
      <c r="I2580">
        <v>12453</v>
      </c>
      <c r="J2580">
        <v>12453</v>
      </c>
      <c r="K2580">
        <f t="shared" si="441"/>
        <v>9.4297168367211484</v>
      </c>
      <c r="L2580">
        <v>733</v>
      </c>
      <c r="M2580" t="s">
        <v>19</v>
      </c>
      <c r="N2580" t="b">
        <v>1</v>
      </c>
      <c r="O2580" t="s">
        <v>596</v>
      </c>
      <c r="P2580">
        <v>62629</v>
      </c>
      <c r="Q2580">
        <v>1840010560</v>
      </c>
      <c r="R2580" t="str">
        <f t="shared" si="442"/>
        <v>small</v>
      </c>
      <c r="S2580">
        <f t="shared" si="443"/>
        <v>1</v>
      </c>
      <c r="T2580">
        <v>2579</v>
      </c>
      <c r="U2580">
        <f t="shared" si="444"/>
        <v>9.4297168367211484</v>
      </c>
      <c r="V2580">
        <f t="shared" si="445"/>
        <v>2579</v>
      </c>
      <c r="W2580" t="str">
        <f t="shared" si="446"/>
        <v/>
      </c>
      <c r="X2580" t="str">
        <f t="shared" si="447"/>
        <v/>
      </c>
      <c r="Y2580" t="str">
        <f t="shared" si="448"/>
        <v/>
      </c>
      <c r="Z2580" t="str">
        <f t="shared" si="449"/>
        <v/>
      </c>
      <c r="AA2580" t="str">
        <f t="shared" si="450"/>
        <v/>
      </c>
      <c r="AB2580" t="str">
        <f t="shared" si="451"/>
        <v/>
      </c>
    </row>
    <row r="2581" spans="1:28" x14ac:dyDescent="0.45">
      <c r="A2581" t="s">
        <v>2297</v>
      </c>
      <c r="B2581" t="s">
        <v>2297</v>
      </c>
      <c r="C2581" t="s">
        <v>2197</v>
      </c>
      <c r="D2581" t="s">
        <v>2198</v>
      </c>
      <c r="E2581">
        <v>22113</v>
      </c>
      <c r="F2581" t="s">
        <v>2200</v>
      </c>
      <c r="G2581">
        <v>29.975100000000001</v>
      </c>
      <c r="H2581">
        <v>-92.126499999999993</v>
      </c>
      <c r="I2581">
        <v>20139</v>
      </c>
      <c r="J2581">
        <v>12452</v>
      </c>
      <c r="K2581">
        <f t="shared" si="441"/>
        <v>9.4296365315614992</v>
      </c>
      <c r="L2581">
        <v>788</v>
      </c>
      <c r="M2581" t="s">
        <v>19</v>
      </c>
      <c r="N2581" t="b">
        <v>1</v>
      </c>
      <c r="O2581" t="s">
        <v>596</v>
      </c>
      <c r="P2581" t="s">
        <v>2298</v>
      </c>
      <c r="Q2581">
        <v>1840014005</v>
      </c>
      <c r="R2581" t="str">
        <f t="shared" si="442"/>
        <v>small</v>
      </c>
      <c r="S2581">
        <f t="shared" si="443"/>
        <v>1</v>
      </c>
      <c r="T2581">
        <v>2580</v>
      </c>
      <c r="U2581">
        <f t="shared" si="444"/>
        <v>9.4296365315614992</v>
      </c>
      <c r="V2581">
        <f t="shared" si="445"/>
        <v>2580</v>
      </c>
      <c r="W2581" t="str">
        <f t="shared" si="446"/>
        <v/>
      </c>
      <c r="X2581" t="str">
        <f t="shared" si="447"/>
        <v/>
      </c>
      <c r="Y2581" t="str">
        <f t="shared" si="448"/>
        <v/>
      </c>
      <c r="Z2581" t="str">
        <f t="shared" si="449"/>
        <v/>
      </c>
      <c r="AA2581" t="str">
        <f t="shared" si="450"/>
        <v/>
      </c>
      <c r="AB2581" t="str">
        <f t="shared" si="451"/>
        <v/>
      </c>
    </row>
    <row r="2582" spans="1:28" x14ac:dyDescent="0.45">
      <c r="A2582" t="s">
        <v>2343</v>
      </c>
      <c r="B2582" t="s">
        <v>2343</v>
      </c>
      <c r="C2582" t="s">
        <v>2310</v>
      </c>
      <c r="D2582" t="s">
        <v>2311</v>
      </c>
      <c r="E2582">
        <v>37119</v>
      </c>
      <c r="F2582" t="s">
        <v>371</v>
      </c>
      <c r="G2582">
        <v>35.4861</v>
      </c>
      <c r="H2582">
        <v>-80.827200000000005</v>
      </c>
      <c r="I2582">
        <v>12452</v>
      </c>
      <c r="J2582">
        <v>12452</v>
      </c>
      <c r="K2582">
        <f t="shared" si="441"/>
        <v>9.4296365315614992</v>
      </c>
      <c r="L2582">
        <v>835</v>
      </c>
      <c r="M2582" t="s">
        <v>19</v>
      </c>
      <c r="N2582" t="b">
        <v>1</v>
      </c>
      <c r="O2582" t="s">
        <v>330</v>
      </c>
      <c r="P2582" t="s">
        <v>2344</v>
      </c>
      <c r="Q2582">
        <v>1840016353</v>
      </c>
      <c r="R2582" t="str">
        <f t="shared" si="442"/>
        <v>small</v>
      </c>
      <c r="S2582">
        <f t="shared" si="443"/>
        <v>1</v>
      </c>
      <c r="T2582">
        <v>2581</v>
      </c>
      <c r="U2582">
        <f t="shared" si="444"/>
        <v>9.4296365315614992</v>
      </c>
      <c r="V2582">
        <f t="shared" si="445"/>
        <v>2581</v>
      </c>
      <c r="W2582" t="str">
        <f t="shared" si="446"/>
        <v/>
      </c>
      <c r="X2582" t="str">
        <f t="shared" si="447"/>
        <v/>
      </c>
      <c r="Y2582" t="str">
        <f t="shared" si="448"/>
        <v/>
      </c>
      <c r="Z2582" t="str">
        <f t="shared" si="449"/>
        <v/>
      </c>
      <c r="AA2582" t="str">
        <f t="shared" si="450"/>
        <v/>
      </c>
      <c r="AB2582" t="str">
        <f t="shared" si="451"/>
        <v/>
      </c>
    </row>
    <row r="2583" spans="1:28" x14ac:dyDescent="0.45">
      <c r="A2583" t="s">
        <v>2812</v>
      </c>
      <c r="B2583" t="s">
        <v>2812</v>
      </c>
      <c r="C2583" t="s">
        <v>2703</v>
      </c>
      <c r="D2583" t="s">
        <v>2129</v>
      </c>
      <c r="E2583">
        <v>36103</v>
      </c>
      <c r="F2583" t="s">
        <v>462</v>
      </c>
      <c r="G2583">
        <v>40.762099999999997</v>
      </c>
      <c r="H2583">
        <v>-73.018500000000003</v>
      </c>
      <c r="I2583">
        <v>12449</v>
      </c>
      <c r="J2583">
        <v>12449</v>
      </c>
      <c r="K2583">
        <f t="shared" si="441"/>
        <v>9.4293955773817864</v>
      </c>
      <c r="L2583">
        <v>2125</v>
      </c>
      <c r="M2583" t="s">
        <v>19</v>
      </c>
      <c r="N2583" t="b">
        <v>1</v>
      </c>
      <c r="O2583" t="s">
        <v>330</v>
      </c>
      <c r="P2583">
        <v>11772</v>
      </c>
      <c r="Q2583">
        <v>1840005129</v>
      </c>
      <c r="R2583" t="str">
        <f t="shared" si="442"/>
        <v>small</v>
      </c>
      <c r="S2583">
        <f t="shared" si="443"/>
        <v>1</v>
      </c>
      <c r="T2583">
        <v>2582</v>
      </c>
      <c r="U2583">
        <f t="shared" si="444"/>
        <v>9.4293955773817864</v>
      </c>
      <c r="V2583">
        <f t="shared" si="445"/>
        <v>2582</v>
      </c>
      <c r="W2583" t="str">
        <f t="shared" si="446"/>
        <v/>
      </c>
      <c r="X2583" t="str">
        <f t="shared" si="447"/>
        <v/>
      </c>
      <c r="Y2583" t="str">
        <f t="shared" si="448"/>
        <v/>
      </c>
      <c r="Z2583" t="str">
        <f t="shared" si="449"/>
        <v/>
      </c>
      <c r="AA2583" t="str">
        <f t="shared" si="450"/>
        <v/>
      </c>
      <c r="AB2583" t="str">
        <f t="shared" si="451"/>
        <v/>
      </c>
    </row>
    <row r="2584" spans="1:28" x14ac:dyDescent="0.45">
      <c r="A2584" t="s">
        <v>3914</v>
      </c>
      <c r="B2584" t="s">
        <v>3914</v>
      </c>
      <c r="C2584" t="s">
        <v>3789</v>
      </c>
      <c r="D2584" t="s">
        <v>3790</v>
      </c>
      <c r="E2584">
        <v>17031</v>
      </c>
      <c r="F2584" t="s">
        <v>2551</v>
      </c>
      <c r="G2584">
        <v>41.663699999999999</v>
      </c>
      <c r="H2584">
        <v>-87.795900000000003</v>
      </c>
      <c r="I2584">
        <v>12438</v>
      </c>
      <c r="J2584">
        <v>12438</v>
      </c>
      <c r="K2584">
        <f t="shared" si="441"/>
        <v>9.4285115816638339</v>
      </c>
      <c r="L2584">
        <v>1273</v>
      </c>
      <c r="M2584" t="s">
        <v>19</v>
      </c>
      <c r="N2584" t="b">
        <v>1</v>
      </c>
      <c r="O2584" t="s">
        <v>596</v>
      </c>
      <c r="P2584">
        <v>60463</v>
      </c>
      <c r="Q2584">
        <v>1840009181</v>
      </c>
      <c r="R2584" t="str">
        <f t="shared" si="442"/>
        <v>small</v>
      </c>
      <c r="S2584">
        <f t="shared" si="443"/>
        <v>1</v>
      </c>
      <c r="T2584">
        <v>2583</v>
      </c>
      <c r="U2584">
        <f t="shared" si="444"/>
        <v>9.4285115816638339</v>
      </c>
      <c r="V2584">
        <f t="shared" si="445"/>
        <v>2583</v>
      </c>
      <c r="W2584" t="str">
        <f t="shared" si="446"/>
        <v/>
      </c>
      <c r="X2584" t="str">
        <f t="shared" si="447"/>
        <v/>
      </c>
      <c r="Y2584" t="str">
        <f t="shared" si="448"/>
        <v/>
      </c>
      <c r="Z2584" t="str">
        <f t="shared" si="449"/>
        <v/>
      </c>
      <c r="AA2584" t="str">
        <f t="shared" si="450"/>
        <v/>
      </c>
      <c r="AB2584" t="str">
        <f t="shared" si="451"/>
        <v/>
      </c>
    </row>
    <row r="2585" spans="1:28" x14ac:dyDescent="0.45">
      <c r="A2585" t="s">
        <v>584</v>
      </c>
      <c r="B2585" t="s">
        <v>584</v>
      </c>
      <c r="C2585" t="s">
        <v>4580</v>
      </c>
      <c r="D2585" t="s">
        <v>899</v>
      </c>
      <c r="E2585">
        <v>39027</v>
      </c>
      <c r="F2585" t="s">
        <v>131</v>
      </c>
      <c r="G2585">
        <v>39.438699999999997</v>
      </c>
      <c r="H2585">
        <v>-83.818399999999997</v>
      </c>
      <c r="I2585">
        <v>12280</v>
      </c>
      <c r="J2585">
        <v>12425</v>
      </c>
      <c r="K2585">
        <f t="shared" si="441"/>
        <v>9.427465850964829</v>
      </c>
      <c r="L2585">
        <v>440</v>
      </c>
      <c r="M2585" t="s">
        <v>19</v>
      </c>
      <c r="N2585" t="b">
        <v>1</v>
      </c>
      <c r="O2585" t="s">
        <v>330</v>
      </c>
      <c r="P2585">
        <v>45177</v>
      </c>
      <c r="Q2585">
        <v>1840010630</v>
      </c>
      <c r="R2585" t="str">
        <f t="shared" si="442"/>
        <v>small</v>
      </c>
      <c r="S2585">
        <f t="shared" si="443"/>
        <v>1</v>
      </c>
      <c r="T2585">
        <v>2584</v>
      </c>
      <c r="U2585">
        <f t="shared" si="444"/>
        <v>9.427465850964829</v>
      </c>
      <c r="V2585">
        <f t="shared" si="445"/>
        <v>2584</v>
      </c>
      <c r="W2585" t="str">
        <f t="shared" si="446"/>
        <v/>
      </c>
      <c r="X2585" t="str">
        <f t="shared" si="447"/>
        <v/>
      </c>
      <c r="Y2585" t="str">
        <f t="shared" si="448"/>
        <v/>
      </c>
      <c r="Z2585" t="str">
        <f t="shared" si="449"/>
        <v/>
      </c>
      <c r="AA2585" t="str">
        <f t="shared" si="450"/>
        <v/>
      </c>
      <c r="AB2585" t="str">
        <f t="shared" si="451"/>
        <v/>
      </c>
    </row>
    <row r="2586" spans="1:28" x14ac:dyDescent="0.45">
      <c r="A2586" t="s">
        <v>2291</v>
      </c>
      <c r="B2586" t="s">
        <v>2291</v>
      </c>
      <c r="C2586" t="s">
        <v>2197</v>
      </c>
      <c r="D2586" t="s">
        <v>2198</v>
      </c>
      <c r="E2586">
        <v>22103</v>
      </c>
      <c r="F2586" t="s">
        <v>2231</v>
      </c>
      <c r="G2586">
        <v>30.375</v>
      </c>
      <c r="H2586">
        <v>-90.090599999999995</v>
      </c>
      <c r="I2586">
        <v>95576</v>
      </c>
      <c r="J2586">
        <v>12424</v>
      </c>
      <c r="K2586">
        <f t="shared" si="441"/>
        <v>9.4273853648285222</v>
      </c>
      <c r="L2586">
        <v>690</v>
      </c>
      <c r="M2586" t="s">
        <v>19</v>
      </c>
      <c r="N2586" t="b">
        <v>1</v>
      </c>
      <c r="O2586" t="s">
        <v>596</v>
      </c>
      <c r="P2586" t="s">
        <v>2292</v>
      </c>
      <c r="Q2586">
        <v>1840015909</v>
      </c>
      <c r="R2586" t="str">
        <f t="shared" si="442"/>
        <v>small</v>
      </c>
      <c r="S2586">
        <f t="shared" si="443"/>
        <v>1</v>
      </c>
      <c r="T2586">
        <v>2585</v>
      </c>
      <c r="U2586">
        <f t="shared" si="444"/>
        <v>9.4273853648285222</v>
      </c>
      <c r="V2586">
        <f t="shared" si="445"/>
        <v>2585</v>
      </c>
      <c r="W2586" t="str">
        <f t="shared" si="446"/>
        <v/>
      </c>
      <c r="X2586" t="str">
        <f t="shared" si="447"/>
        <v/>
      </c>
      <c r="Y2586" t="str">
        <f t="shared" si="448"/>
        <v/>
      </c>
      <c r="Z2586" t="str">
        <f t="shared" si="449"/>
        <v/>
      </c>
      <c r="AA2586" t="str">
        <f t="shared" si="450"/>
        <v/>
      </c>
      <c r="AB2586" t="str">
        <f t="shared" si="451"/>
        <v/>
      </c>
    </row>
    <row r="2587" spans="1:28" x14ac:dyDescent="0.45">
      <c r="A2587" t="s">
        <v>3948</v>
      </c>
      <c r="B2587" t="s">
        <v>3948</v>
      </c>
      <c r="C2587" t="s">
        <v>3789</v>
      </c>
      <c r="D2587" t="s">
        <v>3790</v>
      </c>
      <c r="E2587">
        <v>17031</v>
      </c>
      <c r="F2587" t="s">
        <v>2551</v>
      </c>
      <c r="G2587">
        <v>42.106499999999997</v>
      </c>
      <c r="H2587">
        <v>-87.742099999999994</v>
      </c>
      <c r="I2587">
        <v>12417</v>
      </c>
      <c r="J2587">
        <v>12417</v>
      </c>
      <c r="K2587">
        <f t="shared" si="441"/>
        <v>9.4268217804168426</v>
      </c>
      <c r="L2587">
        <v>1259</v>
      </c>
      <c r="M2587" t="s">
        <v>19</v>
      </c>
      <c r="N2587" t="b">
        <v>1</v>
      </c>
      <c r="O2587" t="s">
        <v>596</v>
      </c>
      <c r="P2587">
        <v>60093</v>
      </c>
      <c r="Q2587">
        <v>1840011317</v>
      </c>
      <c r="R2587" t="str">
        <f t="shared" si="442"/>
        <v>small</v>
      </c>
      <c r="S2587">
        <f t="shared" si="443"/>
        <v>1</v>
      </c>
      <c r="T2587">
        <v>2586</v>
      </c>
      <c r="U2587">
        <f t="shared" si="444"/>
        <v>9.4268217804168426</v>
      </c>
      <c r="V2587">
        <f t="shared" si="445"/>
        <v>2586</v>
      </c>
      <c r="W2587" t="str">
        <f t="shared" si="446"/>
        <v/>
      </c>
      <c r="X2587" t="str">
        <f t="shared" si="447"/>
        <v/>
      </c>
      <c r="Y2587" t="str">
        <f t="shared" si="448"/>
        <v/>
      </c>
      <c r="Z2587" t="str">
        <f t="shared" si="449"/>
        <v/>
      </c>
      <c r="AA2587" t="str">
        <f t="shared" si="450"/>
        <v/>
      </c>
      <c r="AB2587" t="str">
        <f t="shared" si="451"/>
        <v/>
      </c>
    </row>
    <row r="2588" spans="1:28" x14ac:dyDescent="0.45">
      <c r="A2588" t="s">
        <v>2415</v>
      </c>
      <c r="B2588" t="s">
        <v>2415</v>
      </c>
      <c r="C2588" t="s">
        <v>5269</v>
      </c>
      <c r="D2588" t="s">
        <v>766</v>
      </c>
      <c r="E2588">
        <v>41067</v>
      </c>
      <c r="F2588" t="s">
        <v>17</v>
      </c>
      <c r="G2588">
        <v>45.519799999999996</v>
      </c>
      <c r="H2588">
        <v>-123.05289999999999</v>
      </c>
      <c r="I2588">
        <v>12414</v>
      </c>
      <c r="J2588">
        <v>12414</v>
      </c>
      <c r="K2588">
        <f t="shared" si="441"/>
        <v>9.4265801469735973</v>
      </c>
      <c r="L2588">
        <v>2390</v>
      </c>
      <c r="M2588" t="s">
        <v>19</v>
      </c>
      <c r="N2588" t="b">
        <v>1</v>
      </c>
      <c r="O2588" t="s">
        <v>20</v>
      </c>
      <c r="P2588">
        <v>97113</v>
      </c>
      <c r="Q2588">
        <v>1840018557</v>
      </c>
      <c r="R2588" t="str">
        <f t="shared" si="442"/>
        <v>small</v>
      </c>
      <c r="S2588">
        <f t="shared" si="443"/>
        <v>1</v>
      </c>
      <c r="T2588">
        <v>2587</v>
      </c>
      <c r="U2588">
        <f t="shared" si="444"/>
        <v>9.4265801469735973</v>
      </c>
      <c r="V2588">
        <f t="shared" si="445"/>
        <v>2587</v>
      </c>
      <c r="W2588" t="str">
        <f t="shared" si="446"/>
        <v/>
      </c>
      <c r="X2588" t="str">
        <f t="shared" si="447"/>
        <v/>
      </c>
      <c r="Y2588" t="str">
        <f t="shared" si="448"/>
        <v/>
      </c>
      <c r="Z2588" t="str">
        <f t="shared" si="449"/>
        <v/>
      </c>
      <c r="AA2588" t="str">
        <f t="shared" si="450"/>
        <v/>
      </c>
      <c r="AB2588" t="str">
        <f t="shared" si="451"/>
        <v/>
      </c>
    </row>
    <row r="2589" spans="1:28" x14ac:dyDescent="0.45">
      <c r="A2589" t="s">
        <v>1207</v>
      </c>
      <c r="B2589" t="s">
        <v>1207</v>
      </c>
      <c r="C2589" t="s">
        <v>966</v>
      </c>
      <c r="D2589" t="s">
        <v>967</v>
      </c>
      <c r="E2589">
        <v>12103</v>
      </c>
      <c r="F2589" t="s">
        <v>981</v>
      </c>
      <c r="G2589">
        <v>27.746300000000002</v>
      </c>
      <c r="H2589">
        <v>-82.709900000000005</v>
      </c>
      <c r="I2589">
        <v>12407</v>
      </c>
      <c r="J2589">
        <v>12407</v>
      </c>
      <c r="K2589">
        <f t="shared" si="441"/>
        <v>9.4260161084428713</v>
      </c>
      <c r="L2589">
        <v>1736</v>
      </c>
      <c r="M2589" t="s">
        <v>19</v>
      </c>
      <c r="N2589" t="b">
        <v>1</v>
      </c>
      <c r="O2589" t="s">
        <v>330</v>
      </c>
      <c r="P2589" t="s">
        <v>1208</v>
      </c>
      <c r="Q2589">
        <v>1840014145</v>
      </c>
      <c r="R2589" t="str">
        <f t="shared" si="442"/>
        <v>small</v>
      </c>
      <c r="S2589">
        <f t="shared" si="443"/>
        <v>1</v>
      </c>
      <c r="T2589">
        <v>2588</v>
      </c>
      <c r="U2589">
        <f t="shared" si="444"/>
        <v>9.4260161084428713</v>
      </c>
      <c r="V2589">
        <f t="shared" si="445"/>
        <v>2588</v>
      </c>
      <c r="W2589" t="str">
        <f t="shared" si="446"/>
        <v/>
      </c>
      <c r="X2589" t="str">
        <f t="shared" si="447"/>
        <v/>
      </c>
      <c r="Y2589" t="str">
        <f t="shared" si="448"/>
        <v/>
      </c>
      <c r="Z2589" t="str">
        <f t="shared" si="449"/>
        <v/>
      </c>
      <c r="AA2589" t="str">
        <f t="shared" si="450"/>
        <v/>
      </c>
      <c r="AB2589" t="str">
        <f t="shared" si="451"/>
        <v/>
      </c>
    </row>
    <row r="2590" spans="1:28" x14ac:dyDescent="0.45">
      <c r="A2590" t="s">
        <v>1801</v>
      </c>
      <c r="B2590" t="s">
        <v>1801</v>
      </c>
      <c r="C2590" t="s">
        <v>1679</v>
      </c>
      <c r="D2590" t="s">
        <v>1680</v>
      </c>
      <c r="E2590">
        <v>48057</v>
      </c>
      <c r="F2590" t="s">
        <v>885</v>
      </c>
      <c r="G2590">
        <v>28.618099999999998</v>
      </c>
      <c r="H2590">
        <v>-96.627799999999993</v>
      </c>
      <c r="I2590">
        <v>11963</v>
      </c>
      <c r="J2590">
        <v>12400</v>
      </c>
      <c r="K2590">
        <f t="shared" si="441"/>
        <v>9.425451751593128</v>
      </c>
      <c r="L2590">
        <v>471</v>
      </c>
      <c r="M2590" t="s">
        <v>19</v>
      </c>
      <c r="N2590" t="b">
        <v>1</v>
      </c>
      <c r="O2590" t="s">
        <v>596</v>
      </c>
      <c r="P2590">
        <v>77979</v>
      </c>
      <c r="Q2590">
        <v>1840020996</v>
      </c>
      <c r="R2590" t="str">
        <f t="shared" si="442"/>
        <v>small</v>
      </c>
      <c r="S2590">
        <f t="shared" si="443"/>
        <v>1</v>
      </c>
      <c r="T2590">
        <v>2589</v>
      </c>
      <c r="U2590">
        <f t="shared" si="444"/>
        <v>9.425451751593128</v>
      </c>
      <c r="V2590">
        <f t="shared" si="445"/>
        <v>2589</v>
      </c>
      <c r="W2590" t="str">
        <f t="shared" si="446"/>
        <v/>
      </c>
      <c r="X2590" t="str">
        <f t="shared" si="447"/>
        <v/>
      </c>
      <c r="Y2590" t="str">
        <f t="shared" si="448"/>
        <v/>
      </c>
      <c r="Z2590" t="str">
        <f t="shared" si="449"/>
        <v/>
      </c>
      <c r="AA2590" t="str">
        <f t="shared" si="450"/>
        <v/>
      </c>
      <c r="AB2590" t="str">
        <f t="shared" si="451"/>
        <v/>
      </c>
    </row>
    <row r="2591" spans="1:28" x14ac:dyDescent="0.45">
      <c r="A2591" t="s">
        <v>1485</v>
      </c>
      <c r="B2591" t="s">
        <v>1485</v>
      </c>
      <c r="C2591" t="s">
        <v>1442</v>
      </c>
      <c r="D2591" t="s">
        <v>1443</v>
      </c>
      <c r="E2591">
        <v>34031</v>
      </c>
      <c r="F2591" t="s">
        <v>1447</v>
      </c>
      <c r="G2591">
        <v>41.106299999999997</v>
      </c>
      <c r="H2591">
        <v>-74.275400000000005</v>
      </c>
      <c r="I2591">
        <v>12399</v>
      </c>
      <c r="J2591">
        <v>12399</v>
      </c>
      <c r="K2591">
        <f t="shared" si="441"/>
        <v>9.4253711031798417</v>
      </c>
      <c r="L2591">
        <v>189</v>
      </c>
      <c r="M2591" t="s">
        <v>19</v>
      </c>
      <c r="N2591" t="b">
        <v>1</v>
      </c>
      <c r="O2591" t="s">
        <v>330</v>
      </c>
      <c r="P2591">
        <v>7456</v>
      </c>
      <c r="Q2591">
        <v>1840000835</v>
      </c>
      <c r="R2591" t="str">
        <f t="shared" si="442"/>
        <v>small</v>
      </c>
      <c r="S2591">
        <f t="shared" si="443"/>
        <v>1</v>
      </c>
      <c r="T2591">
        <v>2590</v>
      </c>
      <c r="U2591">
        <f t="shared" si="444"/>
        <v>9.4253711031798417</v>
      </c>
      <c r="V2591">
        <f t="shared" si="445"/>
        <v>2590</v>
      </c>
      <c r="W2591" t="str">
        <f t="shared" si="446"/>
        <v/>
      </c>
      <c r="X2591" t="str">
        <f t="shared" si="447"/>
        <v/>
      </c>
      <c r="Y2591" t="str">
        <f t="shared" si="448"/>
        <v/>
      </c>
      <c r="Z2591" t="str">
        <f t="shared" si="449"/>
        <v/>
      </c>
      <c r="AA2591" t="str">
        <f t="shared" si="450"/>
        <v/>
      </c>
      <c r="AB2591" t="str">
        <f t="shared" si="451"/>
        <v/>
      </c>
    </row>
    <row r="2592" spans="1:28" x14ac:dyDescent="0.45">
      <c r="A2592" t="s">
        <v>1999</v>
      </c>
      <c r="B2592" t="s">
        <v>1999</v>
      </c>
      <c r="C2592" t="s">
        <v>3789</v>
      </c>
      <c r="D2592" t="s">
        <v>3790</v>
      </c>
      <c r="E2592">
        <v>17031</v>
      </c>
      <c r="F2592" t="s">
        <v>2551</v>
      </c>
      <c r="G2592">
        <v>41.914299999999997</v>
      </c>
      <c r="H2592">
        <v>-87.905299999999997</v>
      </c>
      <c r="I2592">
        <v>12391</v>
      </c>
      <c r="J2592">
        <v>12391</v>
      </c>
      <c r="K2592">
        <f t="shared" si="441"/>
        <v>9.4247256816164935</v>
      </c>
      <c r="L2592">
        <v>1510</v>
      </c>
      <c r="M2592" t="s">
        <v>19</v>
      </c>
      <c r="N2592" t="b">
        <v>1</v>
      </c>
      <c r="O2592" t="s">
        <v>596</v>
      </c>
      <c r="P2592">
        <v>60164</v>
      </c>
      <c r="Q2592">
        <v>1840008131</v>
      </c>
      <c r="R2592" t="str">
        <f t="shared" si="442"/>
        <v>small</v>
      </c>
      <c r="S2592">
        <f t="shared" si="443"/>
        <v>1</v>
      </c>
      <c r="T2592">
        <v>2591</v>
      </c>
      <c r="U2592">
        <f t="shared" si="444"/>
        <v>9.4247256816164935</v>
      </c>
      <c r="V2592">
        <f t="shared" si="445"/>
        <v>2591</v>
      </c>
      <c r="W2592" t="str">
        <f t="shared" si="446"/>
        <v/>
      </c>
      <c r="X2592" t="str">
        <f t="shared" si="447"/>
        <v/>
      </c>
      <c r="Y2592" t="str">
        <f t="shared" si="448"/>
        <v/>
      </c>
      <c r="Z2592" t="str">
        <f t="shared" si="449"/>
        <v/>
      </c>
      <c r="AA2592" t="str">
        <f t="shared" si="450"/>
        <v/>
      </c>
      <c r="AB2592" t="str">
        <f t="shared" si="451"/>
        <v/>
      </c>
    </row>
    <row r="2593" spans="1:28" x14ac:dyDescent="0.45">
      <c r="A2593" t="s">
        <v>3446</v>
      </c>
      <c r="B2593" t="s">
        <v>3446</v>
      </c>
      <c r="C2593" t="s">
        <v>2998</v>
      </c>
      <c r="D2593" t="s">
        <v>2957</v>
      </c>
      <c r="E2593">
        <v>6041</v>
      </c>
      <c r="F2593" t="s">
        <v>3039</v>
      </c>
      <c r="G2593">
        <v>37.939399999999999</v>
      </c>
      <c r="H2593">
        <v>-122.5313</v>
      </c>
      <c r="I2593">
        <v>12382</v>
      </c>
      <c r="J2593">
        <v>12382</v>
      </c>
      <c r="K2593">
        <f t="shared" si="441"/>
        <v>9.4239990840791776</v>
      </c>
      <c r="L2593">
        <v>1579</v>
      </c>
      <c r="M2593" t="s">
        <v>19</v>
      </c>
      <c r="N2593" t="b">
        <v>1</v>
      </c>
      <c r="O2593" t="s">
        <v>20</v>
      </c>
      <c r="P2593" t="s">
        <v>3447</v>
      </c>
      <c r="Q2593">
        <v>1840020261</v>
      </c>
      <c r="R2593" t="str">
        <f t="shared" si="442"/>
        <v>small</v>
      </c>
      <c r="S2593">
        <f t="shared" si="443"/>
        <v>1</v>
      </c>
      <c r="T2593">
        <v>2592</v>
      </c>
      <c r="U2593">
        <f t="shared" si="444"/>
        <v>9.4239990840791776</v>
      </c>
      <c r="V2593">
        <f t="shared" si="445"/>
        <v>2592</v>
      </c>
      <c r="W2593" t="str">
        <f t="shared" si="446"/>
        <v/>
      </c>
      <c r="X2593" t="str">
        <f t="shared" si="447"/>
        <v/>
      </c>
      <c r="Y2593" t="str">
        <f t="shared" si="448"/>
        <v/>
      </c>
      <c r="Z2593" t="str">
        <f t="shared" si="449"/>
        <v/>
      </c>
      <c r="AA2593" t="str">
        <f t="shared" si="450"/>
        <v/>
      </c>
      <c r="AB2593" t="str">
        <f t="shared" si="451"/>
        <v/>
      </c>
    </row>
    <row r="2594" spans="1:28" x14ac:dyDescent="0.45">
      <c r="A2594" t="s">
        <v>2052</v>
      </c>
      <c r="B2594" t="s">
        <v>2052</v>
      </c>
      <c r="C2594" t="s">
        <v>3717</v>
      </c>
      <c r="D2594" t="s">
        <v>3718</v>
      </c>
      <c r="E2594">
        <v>5005</v>
      </c>
      <c r="F2594" t="s">
        <v>2698</v>
      </c>
      <c r="G2594">
        <v>36.334499999999998</v>
      </c>
      <c r="H2594">
        <v>-92.384500000000003</v>
      </c>
      <c r="I2594">
        <v>14082</v>
      </c>
      <c r="J2594">
        <v>12363</v>
      </c>
      <c r="K2594">
        <f t="shared" si="441"/>
        <v>9.4224634200069275</v>
      </c>
      <c r="L2594">
        <v>406</v>
      </c>
      <c r="M2594" t="s">
        <v>19</v>
      </c>
      <c r="N2594" t="b">
        <v>1</v>
      </c>
      <c r="O2594" t="s">
        <v>596</v>
      </c>
      <c r="P2594" t="s">
        <v>3762</v>
      </c>
      <c r="Q2594">
        <v>1840014452</v>
      </c>
      <c r="R2594" t="str">
        <f t="shared" si="442"/>
        <v>small</v>
      </c>
      <c r="S2594">
        <f t="shared" si="443"/>
        <v>1</v>
      </c>
      <c r="T2594">
        <v>2593</v>
      </c>
      <c r="U2594">
        <f t="shared" si="444"/>
        <v>9.4224634200069275</v>
      </c>
      <c r="V2594">
        <f t="shared" si="445"/>
        <v>2593</v>
      </c>
      <c r="W2594" t="str">
        <f t="shared" si="446"/>
        <v/>
      </c>
      <c r="X2594" t="str">
        <f t="shared" si="447"/>
        <v/>
      </c>
      <c r="Y2594" t="str">
        <f t="shared" si="448"/>
        <v/>
      </c>
      <c r="Z2594" t="str">
        <f t="shared" si="449"/>
        <v/>
      </c>
      <c r="AA2594" t="str">
        <f t="shared" si="450"/>
        <v/>
      </c>
      <c r="AB2594" t="str">
        <f t="shared" si="451"/>
        <v/>
      </c>
    </row>
    <row r="2595" spans="1:28" x14ac:dyDescent="0.45">
      <c r="A2595" t="s">
        <v>477</v>
      </c>
      <c r="B2595" t="s">
        <v>477</v>
      </c>
      <c r="C2595" t="s">
        <v>3717</v>
      </c>
      <c r="D2595" t="s">
        <v>3718</v>
      </c>
      <c r="E2595">
        <v>5035</v>
      </c>
      <c r="F2595" t="s">
        <v>3723</v>
      </c>
      <c r="G2595">
        <v>35.203899999999997</v>
      </c>
      <c r="H2595">
        <v>-90.2059</v>
      </c>
      <c r="I2595">
        <v>12362</v>
      </c>
      <c r="J2595">
        <v>12362</v>
      </c>
      <c r="K2595">
        <f t="shared" si="441"/>
        <v>9.4223825302192186</v>
      </c>
      <c r="L2595">
        <v>234</v>
      </c>
      <c r="M2595" t="s">
        <v>19</v>
      </c>
      <c r="N2595" t="b">
        <v>1</v>
      </c>
      <c r="O2595" t="s">
        <v>596</v>
      </c>
      <c r="P2595">
        <v>72364</v>
      </c>
      <c r="Q2595">
        <v>1840015445</v>
      </c>
      <c r="R2595" t="str">
        <f t="shared" si="442"/>
        <v>small</v>
      </c>
      <c r="S2595">
        <f t="shared" si="443"/>
        <v>1</v>
      </c>
      <c r="T2595">
        <v>2594</v>
      </c>
      <c r="U2595">
        <f t="shared" si="444"/>
        <v>9.4223825302192186</v>
      </c>
      <c r="V2595">
        <f t="shared" si="445"/>
        <v>2594</v>
      </c>
      <c r="W2595" t="str">
        <f t="shared" si="446"/>
        <v/>
      </c>
      <c r="X2595" t="str">
        <f t="shared" si="447"/>
        <v/>
      </c>
      <c r="Y2595" t="str">
        <f t="shared" si="448"/>
        <v/>
      </c>
      <c r="Z2595" t="str">
        <f t="shared" si="449"/>
        <v/>
      </c>
      <c r="AA2595" t="str">
        <f t="shared" si="450"/>
        <v/>
      </c>
      <c r="AB2595" t="str">
        <f t="shared" si="451"/>
        <v/>
      </c>
    </row>
    <row r="2596" spans="1:28" x14ac:dyDescent="0.45">
      <c r="A2596" t="s">
        <v>2537</v>
      </c>
      <c r="B2596" t="s">
        <v>2537</v>
      </c>
      <c r="C2596" t="s">
        <v>2528</v>
      </c>
      <c r="D2596" t="s">
        <v>2529</v>
      </c>
      <c r="E2596">
        <v>31067</v>
      </c>
      <c r="F2596" t="s">
        <v>1665</v>
      </c>
      <c r="G2596">
        <v>40.273800000000001</v>
      </c>
      <c r="H2596">
        <v>-96.745500000000007</v>
      </c>
      <c r="I2596">
        <v>12308</v>
      </c>
      <c r="J2596">
        <v>12362</v>
      </c>
      <c r="K2596">
        <f t="shared" si="441"/>
        <v>9.4223825302192186</v>
      </c>
      <c r="L2596">
        <v>519</v>
      </c>
      <c r="M2596" t="s">
        <v>19</v>
      </c>
      <c r="N2596" t="b">
        <v>1</v>
      </c>
      <c r="O2596" t="s">
        <v>596</v>
      </c>
      <c r="P2596">
        <v>68310</v>
      </c>
      <c r="Q2596">
        <v>1840001352</v>
      </c>
      <c r="R2596" t="str">
        <f t="shared" si="442"/>
        <v>small</v>
      </c>
      <c r="S2596">
        <f t="shared" si="443"/>
        <v>1</v>
      </c>
      <c r="T2596">
        <v>2595</v>
      </c>
      <c r="U2596">
        <f t="shared" si="444"/>
        <v>9.4223825302192186</v>
      </c>
      <c r="V2596">
        <f t="shared" si="445"/>
        <v>2595</v>
      </c>
      <c r="W2596" t="str">
        <f t="shared" si="446"/>
        <v/>
      </c>
      <c r="X2596" t="str">
        <f t="shared" si="447"/>
        <v/>
      </c>
      <c r="Y2596" t="str">
        <f t="shared" si="448"/>
        <v/>
      </c>
      <c r="Z2596" t="str">
        <f t="shared" si="449"/>
        <v/>
      </c>
      <c r="AA2596" t="str">
        <f t="shared" si="450"/>
        <v/>
      </c>
      <c r="AB2596" t="str">
        <f t="shared" si="451"/>
        <v/>
      </c>
    </row>
    <row r="2597" spans="1:28" x14ac:dyDescent="0.45">
      <c r="A2597" t="s">
        <v>309</v>
      </c>
      <c r="B2597" t="s">
        <v>309</v>
      </c>
      <c r="C2597" t="s">
        <v>3626</v>
      </c>
      <c r="D2597" t="s">
        <v>3627</v>
      </c>
      <c r="E2597">
        <v>1073</v>
      </c>
      <c r="F2597" t="s">
        <v>60</v>
      </c>
      <c r="G2597">
        <v>33.543999999999997</v>
      </c>
      <c r="H2597">
        <v>-86.659899999999993</v>
      </c>
      <c r="I2597">
        <v>12359</v>
      </c>
      <c r="J2597">
        <v>12359</v>
      </c>
      <c r="K2597">
        <f t="shared" si="441"/>
        <v>9.4221398215897363</v>
      </c>
      <c r="L2597">
        <v>275</v>
      </c>
      <c r="M2597" t="s">
        <v>19</v>
      </c>
      <c r="N2597" t="b">
        <v>1</v>
      </c>
      <c r="O2597" t="s">
        <v>596</v>
      </c>
      <c r="P2597">
        <v>35210</v>
      </c>
      <c r="Q2597">
        <v>1840014797</v>
      </c>
      <c r="R2597" t="str">
        <f t="shared" si="442"/>
        <v>small</v>
      </c>
      <c r="S2597">
        <f t="shared" si="443"/>
        <v>1</v>
      </c>
      <c r="T2597">
        <v>2596</v>
      </c>
      <c r="U2597">
        <f t="shared" si="444"/>
        <v>9.4221398215897363</v>
      </c>
      <c r="V2597">
        <f t="shared" si="445"/>
        <v>2596</v>
      </c>
      <c r="W2597" t="str">
        <f t="shared" si="446"/>
        <v/>
      </c>
      <c r="X2597" t="str">
        <f t="shared" si="447"/>
        <v/>
      </c>
      <c r="Y2597" t="str">
        <f t="shared" si="448"/>
        <v/>
      </c>
      <c r="Z2597" t="str">
        <f t="shared" si="449"/>
        <v/>
      </c>
      <c r="AA2597" t="str">
        <f t="shared" si="450"/>
        <v/>
      </c>
      <c r="AB2597" t="str">
        <f t="shared" si="451"/>
        <v/>
      </c>
    </row>
    <row r="2598" spans="1:28" x14ac:dyDescent="0.45">
      <c r="A2598" t="s">
        <v>909</v>
      </c>
      <c r="B2598" t="s">
        <v>909</v>
      </c>
      <c r="C2598" t="s">
        <v>5114</v>
      </c>
      <c r="D2598" t="s">
        <v>3732</v>
      </c>
      <c r="E2598">
        <v>28085</v>
      </c>
      <c r="F2598" t="s">
        <v>26</v>
      </c>
      <c r="G2598">
        <v>31.580300000000001</v>
      </c>
      <c r="H2598">
        <v>-90.443200000000004</v>
      </c>
      <c r="I2598">
        <v>10504</v>
      </c>
      <c r="J2598">
        <v>12359</v>
      </c>
      <c r="K2598">
        <f t="shared" si="441"/>
        <v>9.4221398215897363</v>
      </c>
      <c r="L2598">
        <v>220</v>
      </c>
      <c r="M2598" t="s">
        <v>19</v>
      </c>
      <c r="N2598" t="b">
        <v>1</v>
      </c>
      <c r="O2598" t="s">
        <v>596</v>
      </c>
      <c r="P2598" t="s">
        <v>5125</v>
      </c>
      <c r="Q2598">
        <v>1840013862</v>
      </c>
      <c r="R2598" t="str">
        <f t="shared" si="442"/>
        <v>small</v>
      </c>
      <c r="S2598">
        <f t="shared" si="443"/>
        <v>1</v>
      </c>
      <c r="T2598">
        <v>2597</v>
      </c>
      <c r="U2598">
        <f t="shared" si="444"/>
        <v>9.4221398215897363</v>
      </c>
      <c r="V2598">
        <f t="shared" si="445"/>
        <v>2597</v>
      </c>
      <c r="W2598" t="str">
        <f t="shared" si="446"/>
        <v/>
      </c>
      <c r="X2598" t="str">
        <f t="shared" si="447"/>
        <v/>
      </c>
      <c r="Y2598" t="str">
        <f t="shared" si="448"/>
        <v/>
      </c>
      <c r="Z2598" t="str">
        <f t="shared" si="449"/>
        <v/>
      </c>
      <c r="AA2598" t="str">
        <f t="shared" si="450"/>
        <v/>
      </c>
      <c r="AB2598" t="str">
        <f t="shared" si="451"/>
        <v/>
      </c>
    </row>
    <row r="2599" spans="1:28" x14ac:dyDescent="0.45">
      <c r="A2599" t="s">
        <v>3915</v>
      </c>
      <c r="B2599" t="s">
        <v>3915</v>
      </c>
      <c r="C2599" t="s">
        <v>5073</v>
      </c>
      <c r="D2599" t="s">
        <v>3683</v>
      </c>
      <c r="E2599">
        <v>20059</v>
      </c>
      <c r="F2599" t="s">
        <v>25</v>
      </c>
      <c r="G2599">
        <v>38.599800000000002</v>
      </c>
      <c r="H2599">
        <v>-95.264300000000006</v>
      </c>
      <c r="I2599">
        <v>12161</v>
      </c>
      <c r="J2599">
        <v>12356</v>
      </c>
      <c r="K2599">
        <f t="shared" si="441"/>
        <v>9.4218970540384728</v>
      </c>
      <c r="L2599">
        <v>489</v>
      </c>
      <c r="M2599" t="s">
        <v>19</v>
      </c>
      <c r="N2599" t="b">
        <v>1</v>
      </c>
      <c r="O2599" t="s">
        <v>596</v>
      </c>
      <c r="P2599">
        <v>66067</v>
      </c>
      <c r="Q2599">
        <v>1840003840</v>
      </c>
      <c r="R2599" t="str">
        <f t="shared" si="442"/>
        <v>small</v>
      </c>
      <c r="S2599">
        <f t="shared" si="443"/>
        <v>1</v>
      </c>
      <c r="T2599">
        <v>2598</v>
      </c>
      <c r="U2599">
        <f t="shared" si="444"/>
        <v>9.4218970540384728</v>
      </c>
      <c r="V2599">
        <f t="shared" si="445"/>
        <v>2598</v>
      </c>
      <c r="W2599" t="str">
        <f t="shared" si="446"/>
        <v/>
      </c>
      <c r="X2599" t="str">
        <f t="shared" si="447"/>
        <v/>
      </c>
      <c r="Y2599" t="str">
        <f t="shared" si="448"/>
        <v/>
      </c>
      <c r="Z2599" t="str">
        <f t="shared" si="449"/>
        <v/>
      </c>
      <c r="AA2599" t="str">
        <f t="shared" si="450"/>
        <v/>
      </c>
      <c r="AB2599" t="str">
        <f t="shared" si="451"/>
        <v/>
      </c>
    </row>
    <row r="2600" spans="1:28" x14ac:dyDescent="0.45">
      <c r="A2600" t="s">
        <v>407</v>
      </c>
      <c r="B2600" t="s">
        <v>407</v>
      </c>
      <c r="C2600" t="s">
        <v>4960</v>
      </c>
      <c r="D2600" t="s">
        <v>2504</v>
      </c>
      <c r="E2600">
        <v>26099</v>
      </c>
      <c r="F2600" t="s">
        <v>3979</v>
      </c>
      <c r="G2600">
        <v>42.690300000000001</v>
      </c>
      <c r="H2600">
        <v>-82.739800000000002</v>
      </c>
      <c r="I2600">
        <v>12355</v>
      </c>
      <c r="J2600">
        <v>12355</v>
      </c>
      <c r="K2600">
        <f t="shared" si="441"/>
        <v>9.4218161184227096</v>
      </c>
      <c r="L2600">
        <v>1035</v>
      </c>
      <c r="M2600" t="s">
        <v>19</v>
      </c>
      <c r="N2600" t="b">
        <v>1</v>
      </c>
      <c r="O2600" t="s">
        <v>4149</v>
      </c>
      <c r="P2600">
        <v>48047</v>
      </c>
      <c r="Q2600">
        <v>1840003090</v>
      </c>
      <c r="R2600" t="str">
        <f t="shared" si="442"/>
        <v>small</v>
      </c>
      <c r="S2600">
        <f t="shared" si="443"/>
        <v>1</v>
      </c>
      <c r="T2600">
        <v>2599</v>
      </c>
      <c r="U2600">
        <f t="shared" si="444"/>
        <v>9.4218161184227096</v>
      </c>
      <c r="V2600">
        <f t="shared" si="445"/>
        <v>2599</v>
      </c>
      <c r="W2600" t="str">
        <f t="shared" si="446"/>
        <v/>
      </c>
      <c r="X2600" t="str">
        <f t="shared" si="447"/>
        <v/>
      </c>
      <c r="Y2600" t="str">
        <f t="shared" si="448"/>
        <v/>
      </c>
      <c r="Z2600" t="str">
        <f t="shared" si="449"/>
        <v/>
      </c>
      <c r="AA2600" t="str">
        <f t="shared" si="450"/>
        <v/>
      </c>
      <c r="AB2600" t="str">
        <f t="shared" si="451"/>
        <v/>
      </c>
    </row>
    <row r="2601" spans="1:28" x14ac:dyDescent="0.45">
      <c r="A2601" t="s">
        <v>2278</v>
      </c>
      <c r="B2601" t="s">
        <v>2278</v>
      </c>
      <c r="C2601" t="s">
        <v>4288</v>
      </c>
      <c r="D2601" t="s">
        <v>2932</v>
      </c>
      <c r="E2601">
        <v>40109</v>
      </c>
      <c r="F2601" t="s">
        <v>2932</v>
      </c>
      <c r="G2601">
        <v>35.479999999999997</v>
      </c>
      <c r="H2601">
        <v>-97.266599999999997</v>
      </c>
      <c r="I2601">
        <v>12354</v>
      </c>
      <c r="J2601">
        <v>12354</v>
      </c>
      <c r="K2601">
        <f t="shared" si="441"/>
        <v>9.4217351762558437</v>
      </c>
      <c r="L2601">
        <v>174</v>
      </c>
      <c r="M2601" t="s">
        <v>19</v>
      </c>
      <c r="N2601" t="b">
        <v>1</v>
      </c>
      <c r="O2601" t="s">
        <v>596</v>
      </c>
      <c r="P2601">
        <v>73020</v>
      </c>
      <c r="Q2601">
        <v>1840019152</v>
      </c>
      <c r="R2601" t="str">
        <f t="shared" si="442"/>
        <v>small</v>
      </c>
      <c r="S2601">
        <f t="shared" si="443"/>
        <v>1</v>
      </c>
      <c r="T2601">
        <v>2600</v>
      </c>
      <c r="U2601">
        <f t="shared" si="444"/>
        <v>9.4217351762558437</v>
      </c>
      <c r="V2601">
        <f t="shared" si="445"/>
        <v>2600</v>
      </c>
      <c r="W2601" t="str">
        <f t="shared" si="446"/>
        <v/>
      </c>
      <c r="X2601" t="str">
        <f t="shared" si="447"/>
        <v/>
      </c>
      <c r="Y2601" t="str">
        <f t="shared" si="448"/>
        <v/>
      </c>
      <c r="Z2601" t="str">
        <f t="shared" si="449"/>
        <v/>
      </c>
      <c r="AA2601" t="str">
        <f t="shared" si="450"/>
        <v/>
      </c>
      <c r="AB2601" t="str">
        <f t="shared" si="451"/>
        <v/>
      </c>
    </row>
    <row r="2602" spans="1:28" x14ac:dyDescent="0.45">
      <c r="A2602" t="s">
        <v>853</v>
      </c>
      <c r="B2602" t="s">
        <v>853</v>
      </c>
      <c r="C2602" t="s">
        <v>3626</v>
      </c>
      <c r="D2602" t="s">
        <v>3627</v>
      </c>
      <c r="E2602">
        <v>1117</v>
      </c>
      <c r="F2602" t="s">
        <v>1755</v>
      </c>
      <c r="G2602">
        <v>33.325800000000001</v>
      </c>
      <c r="H2602">
        <v>-86.628699999999995</v>
      </c>
      <c r="I2602">
        <v>12341</v>
      </c>
      <c r="J2602">
        <v>12341</v>
      </c>
      <c r="K2602">
        <f t="shared" si="441"/>
        <v>9.4206823314531842</v>
      </c>
      <c r="L2602">
        <v>217</v>
      </c>
      <c r="M2602" t="s">
        <v>19</v>
      </c>
      <c r="N2602" t="b">
        <v>1</v>
      </c>
      <c r="O2602" t="s">
        <v>596</v>
      </c>
      <c r="P2602" t="s">
        <v>3715</v>
      </c>
      <c r="Q2602">
        <v>1840014823</v>
      </c>
      <c r="R2602" t="str">
        <f t="shared" si="442"/>
        <v>small</v>
      </c>
      <c r="S2602">
        <f t="shared" si="443"/>
        <v>1</v>
      </c>
      <c r="T2602">
        <v>2601</v>
      </c>
      <c r="U2602">
        <f t="shared" si="444"/>
        <v>9.4206823314531842</v>
      </c>
      <c r="V2602">
        <f t="shared" si="445"/>
        <v>2601</v>
      </c>
      <c r="W2602" t="str">
        <f t="shared" si="446"/>
        <v/>
      </c>
      <c r="X2602" t="str">
        <f t="shared" si="447"/>
        <v/>
      </c>
      <c r="Y2602" t="str">
        <f t="shared" si="448"/>
        <v/>
      </c>
      <c r="Z2602" t="str">
        <f t="shared" si="449"/>
        <v/>
      </c>
      <c r="AA2602" t="str">
        <f t="shared" si="450"/>
        <v/>
      </c>
      <c r="AB2602" t="str">
        <f t="shared" si="451"/>
        <v/>
      </c>
    </row>
    <row r="2603" spans="1:28" x14ac:dyDescent="0.45">
      <c r="A2603" t="s">
        <v>4949</v>
      </c>
      <c r="B2603" t="s">
        <v>4949</v>
      </c>
      <c r="C2603" t="s">
        <v>4859</v>
      </c>
      <c r="D2603" t="s">
        <v>4860</v>
      </c>
      <c r="E2603">
        <v>27123</v>
      </c>
      <c r="F2603" t="s">
        <v>1575</v>
      </c>
      <c r="G2603">
        <v>45.0137</v>
      </c>
      <c r="H2603">
        <v>-92.999499999999998</v>
      </c>
      <c r="I2603">
        <v>12338</v>
      </c>
      <c r="J2603">
        <v>12338</v>
      </c>
      <c r="K2603">
        <f t="shared" si="441"/>
        <v>9.4204392097695848</v>
      </c>
      <c r="L2603">
        <v>1672</v>
      </c>
      <c r="M2603" t="s">
        <v>19</v>
      </c>
      <c r="N2603" t="b">
        <v>1</v>
      </c>
      <c r="O2603" t="s">
        <v>596</v>
      </c>
      <c r="P2603">
        <v>55109</v>
      </c>
      <c r="Q2603">
        <v>1840007843</v>
      </c>
      <c r="R2603" t="str">
        <f t="shared" si="442"/>
        <v>small</v>
      </c>
      <c r="S2603">
        <f t="shared" si="443"/>
        <v>1</v>
      </c>
      <c r="T2603">
        <v>2602</v>
      </c>
      <c r="U2603">
        <f t="shared" si="444"/>
        <v>9.4204392097695848</v>
      </c>
      <c r="V2603">
        <f t="shared" si="445"/>
        <v>2602</v>
      </c>
      <c r="W2603" t="str">
        <f t="shared" si="446"/>
        <v/>
      </c>
      <c r="X2603" t="str">
        <f t="shared" si="447"/>
        <v/>
      </c>
      <c r="Y2603" t="str">
        <f t="shared" si="448"/>
        <v/>
      </c>
      <c r="Z2603" t="str">
        <f t="shared" si="449"/>
        <v/>
      </c>
      <c r="AA2603" t="str">
        <f t="shared" si="450"/>
        <v/>
      </c>
      <c r="AB2603" t="str">
        <f t="shared" si="451"/>
        <v/>
      </c>
    </row>
    <row r="2604" spans="1:28" x14ac:dyDescent="0.45">
      <c r="A2604" t="s">
        <v>2035</v>
      </c>
      <c r="B2604" t="s">
        <v>2035</v>
      </c>
      <c r="C2604" t="s">
        <v>1679</v>
      </c>
      <c r="D2604" t="s">
        <v>1680</v>
      </c>
      <c r="E2604">
        <v>48113</v>
      </c>
      <c r="F2604" t="s">
        <v>841</v>
      </c>
      <c r="G2604">
        <v>32.550699999999999</v>
      </c>
      <c r="H2604">
        <v>-96.854799999999997</v>
      </c>
      <c r="I2604">
        <v>12336</v>
      </c>
      <c r="J2604">
        <v>12336</v>
      </c>
      <c r="K2604">
        <f t="shared" si="441"/>
        <v>9.4202770958031099</v>
      </c>
      <c r="L2604">
        <v>659</v>
      </c>
      <c r="M2604" t="s">
        <v>19</v>
      </c>
      <c r="N2604" t="b">
        <v>1</v>
      </c>
      <c r="O2604" t="s">
        <v>596</v>
      </c>
      <c r="P2604">
        <v>75154</v>
      </c>
      <c r="Q2604">
        <v>1840020708</v>
      </c>
      <c r="R2604" t="str">
        <f t="shared" si="442"/>
        <v>small</v>
      </c>
      <c r="S2604">
        <f t="shared" si="443"/>
        <v>1</v>
      </c>
      <c r="T2604">
        <v>2603</v>
      </c>
      <c r="U2604">
        <f t="shared" si="444"/>
        <v>9.4202770958031099</v>
      </c>
      <c r="V2604">
        <f t="shared" si="445"/>
        <v>2603</v>
      </c>
      <c r="W2604" t="str">
        <f t="shared" si="446"/>
        <v/>
      </c>
      <c r="X2604" t="str">
        <f t="shared" si="447"/>
        <v/>
      </c>
      <c r="Y2604" t="str">
        <f t="shared" si="448"/>
        <v/>
      </c>
      <c r="Z2604" t="str">
        <f t="shared" si="449"/>
        <v/>
      </c>
      <c r="AA2604" t="str">
        <f t="shared" si="450"/>
        <v/>
      </c>
      <c r="AB2604" t="str">
        <f t="shared" si="451"/>
        <v/>
      </c>
    </row>
    <row r="2605" spans="1:28" x14ac:dyDescent="0.45">
      <c r="A2605" t="s">
        <v>4474</v>
      </c>
      <c r="B2605" t="s">
        <v>4474</v>
      </c>
      <c r="C2605" t="s">
        <v>4722</v>
      </c>
      <c r="D2605" t="s">
        <v>4723</v>
      </c>
      <c r="E2605">
        <v>49057</v>
      </c>
      <c r="F2605" t="s">
        <v>4029</v>
      </c>
      <c r="G2605">
        <v>41.208199999999998</v>
      </c>
      <c r="H2605">
        <v>-112.0538</v>
      </c>
      <c r="I2605">
        <v>12329</v>
      </c>
      <c r="J2605">
        <v>12329</v>
      </c>
      <c r="K2605">
        <f t="shared" si="441"/>
        <v>9.4197094898685521</v>
      </c>
      <c r="L2605">
        <v>459</v>
      </c>
      <c r="M2605" t="s">
        <v>19</v>
      </c>
      <c r="N2605" t="b">
        <v>1</v>
      </c>
      <c r="O2605" t="s">
        <v>1371</v>
      </c>
      <c r="P2605" t="s">
        <v>4754</v>
      </c>
      <c r="Q2605">
        <v>1840021344</v>
      </c>
      <c r="R2605" t="str">
        <f t="shared" si="442"/>
        <v>small</v>
      </c>
      <c r="S2605">
        <f t="shared" si="443"/>
        <v>1</v>
      </c>
      <c r="T2605">
        <v>2604</v>
      </c>
      <c r="U2605">
        <f t="shared" si="444"/>
        <v>9.4197094898685521</v>
      </c>
      <c r="V2605">
        <f t="shared" si="445"/>
        <v>2604</v>
      </c>
      <c r="W2605" t="str">
        <f t="shared" si="446"/>
        <v/>
      </c>
      <c r="X2605" t="str">
        <f t="shared" si="447"/>
        <v/>
      </c>
      <c r="Y2605" t="str">
        <f t="shared" si="448"/>
        <v/>
      </c>
      <c r="Z2605" t="str">
        <f t="shared" si="449"/>
        <v/>
      </c>
      <c r="AA2605" t="str">
        <f t="shared" si="450"/>
        <v/>
      </c>
      <c r="AB2605" t="str">
        <f t="shared" si="451"/>
        <v/>
      </c>
    </row>
    <row r="2606" spans="1:28" x14ac:dyDescent="0.45">
      <c r="A2606" t="s">
        <v>4992</v>
      </c>
      <c r="B2606" t="s">
        <v>4992</v>
      </c>
      <c r="C2606" t="s">
        <v>4960</v>
      </c>
      <c r="D2606" t="s">
        <v>2504</v>
      </c>
      <c r="E2606">
        <v>26041</v>
      </c>
      <c r="F2606" t="s">
        <v>1764</v>
      </c>
      <c r="G2606">
        <v>45.747799999999998</v>
      </c>
      <c r="H2606">
        <v>-87.090500000000006</v>
      </c>
      <c r="I2606">
        <v>20370</v>
      </c>
      <c r="J2606">
        <v>12327</v>
      </c>
      <c r="K2606">
        <f t="shared" si="441"/>
        <v>9.4195472575515193</v>
      </c>
      <c r="L2606">
        <v>369</v>
      </c>
      <c r="M2606" t="s">
        <v>19</v>
      </c>
      <c r="N2606" t="b">
        <v>1</v>
      </c>
      <c r="O2606" t="s">
        <v>4149</v>
      </c>
      <c r="P2606">
        <v>49829</v>
      </c>
      <c r="Q2606">
        <v>1840003925</v>
      </c>
      <c r="R2606" t="str">
        <f t="shared" si="442"/>
        <v>small</v>
      </c>
      <c r="S2606">
        <f t="shared" si="443"/>
        <v>1</v>
      </c>
      <c r="T2606">
        <v>2605</v>
      </c>
      <c r="U2606">
        <f t="shared" si="444"/>
        <v>9.4195472575515193</v>
      </c>
      <c r="V2606">
        <f t="shared" si="445"/>
        <v>2605</v>
      </c>
      <c r="W2606" t="str">
        <f t="shared" si="446"/>
        <v/>
      </c>
      <c r="X2606" t="str">
        <f t="shared" si="447"/>
        <v/>
      </c>
      <c r="Y2606" t="str">
        <f t="shared" si="448"/>
        <v/>
      </c>
      <c r="Z2606" t="str">
        <f t="shared" si="449"/>
        <v/>
      </c>
      <c r="AA2606" t="str">
        <f t="shared" si="450"/>
        <v/>
      </c>
      <c r="AB2606" t="str">
        <f t="shared" si="451"/>
        <v/>
      </c>
    </row>
    <row r="2607" spans="1:28" x14ac:dyDescent="0.45">
      <c r="A2607" t="s">
        <v>4856</v>
      </c>
      <c r="B2607" t="s">
        <v>4856</v>
      </c>
      <c r="C2607" t="s">
        <v>4781</v>
      </c>
      <c r="D2607" t="s">
        <v>4782</v>
      </c>
      <c r="E2607">
        <v>29091</v>
      </c>
      <c r="F2607" t="s">
        <v>2628</v>
      </c>
      <c r="G2607">
        <v>36.737900000000003</v>
      </c>
      <c r="H2607">
        <v>-91.867999999999995</v>
      </c>
      <c r="I2607">
        <v>11555</v>
      </c>
      <c r="J2607">
        <v>12320</v>
      </c>
      <c r="K2607">
        <f t="shared" si="441"/>
        <v>9.4189792370875107</v>
      </c>
      <c r="L2607">
        <v>357</v>
      </c>
      <c r="M2607" t="s">
        <v>19</v>
      </c>
      <c r="N2607" t="b">
        <v>1</v>
      </c>
      <c r="O2607" t="s">
        <v>596</v>
      </c>
      <c r="P2607">
        <v>65775</v>
      </c>
      <c r="Q2607">
        <v>1840010887</v>
      </c>
      <c r="R2607" t="str">
        <f t="shared" si="442"/>
        <v>small</v>
      </c>
      <c r="S2607">
        <f t="shared" si="443"/>
        <v>1</v>
      </c>
      <c r="T2607">
        <v>2606</v>
      </c>
      <c r="U2607">
        <f t="shared" si="444"/>
        <v>9.4189792370875107</v>
      </c>
      <c r="V2607">
        <f t="shared" si="445"/>
        <v>2606</v>
      </c>
      <c r="W2607" t="str">
        <f t="shared" si="446"/>
        <v/>
      </c>
      <c r="X2607" t="str">
        <f t="shared" si="447"/>
        <v/>
      </c>
      <c r="Y2607" t="str">
        <f t="shared" si="448"/>
        <v/>
      </c>
      <c r="Z2607" t="str">
        <f t="shared" si="449"/>
        <v/>
      </c>
      <c r="AA2607" t="str">
        <f t="shared" si="450"/>
        <v/>
      </c>
      <c r="AB2607" t="str">
        <f t="shared" si="451"/>
        <v/>
      </c>
    </row>
    <row r="2608" spans="1:28" x14ac:dyDescent="0.45">
      <c r="A2608" t="s">
        <v>1381</v>
      </c>
      <c r="B2608" t="s">
        <v>1381</v>
      </c>
      <c r="C2608" t="s">
        <v>1370</v>
      </c>
      <c r="D2608" t="s">
        <v>572</v>
      </c>
      <c r="E2608">
        <v>56037</v>
      </c>
      <c r="F2608" t="s">
        <v>1352</v>
      </c>
      <c r="G2608">
        <v>41.5124</v>
      </c>
      <c r="H2608">
        <v>-109.4708</v>
      </c>
      <c r="I2608">
        <v>12458</v>
      </c>
      <c r="J2608">
        <v>12305</v>
      </c>
      <c r="K2608">
        <f t="shared" si="441"/>
        <v>9.417760962825156</v>
      </c>
      <c r="L2608">
        <v>346</v>
      </c>
      <c r="M2608" t="s">
        <v>19</v>
      </c>
      <c r="N2608" t="b">
        <v>1</v>
      </c>
      <c r="O2608" t="s">
        <v>1371</v>
      </c>
      <c r="P2608">
        <v>82935</v>
      </c>
      <c r="Q2608">
        <v>1840020100</v>
      </c>
      <c r="R2608" t="str">
        <f t="shared" si="442"/>
        <v>small</v>
      </c>
      <c r="S2608">
        <f t="shared" si="443"/>
        <v>1</v>
      </c>
      <c r="T2608">
        <v>2607</v>
      </c>
      <c r="U2608">
        <f t="shared" si="444"/>
        <v>9.417760962825156</v>
      </c>
      <c r="V2608">
        <f t="shared" si="445"/>
        <v>2607</v>
      </c>
      <c r="W2608" t="str">
        <f t="shared" si="446"/>
        <v/>
      </c>
      <c r="X2608" t="str">
        <f t="shared" si="447"/>
        <v/>
      </c>
      <c r="Y2608" t="str">
        <f t="shared" si="448"/>
        <v/>
      </c>
      <c r="Z2608" t="str">
        <f t="shared" si="449"/>
        <v/>
      </c>
      <c r="AA2608" t="str">
        <f t="shared" si="450"/>
        <v/>
      </c>
      <c r="AB2608" t="str">
        <f t="shared" si="451"/>
        <v/>
      </c>
    </row>
    <row r="2609" spans="1:28" x14ac:dyDescent="0.45">
      <c r="A2609" t="s">
        <v>1462</v>
      </c>
      <c r="B2609" t="s">
        <v>1462</v>
      </c>
      <c r="C2609" t="s">
        <v>1442</v>
      </c>
      <c r="D2609" t="s">
        <v>1443</v>
      </c>
      <c r="E2609">
        <v>34025</v>
      </c>
      <c r="F2609" t="s">
        <v>1445</v>
      </c>
      <c r="G2609">
        <v>40.2913</v>
      </c>
      <c r="H2609">
        <v>-74.055800000000005</v>
      </c>
      <c r="I2609">
        <v>12287</v>
      </c>
      <c r="J2609">
        <v>12287</v>
      </c>
      <c r="K2609">
        <f t="shared" si="441"/>
        <v>9.4162970718675716</v>
      </c>
      <c r="L2609">
        <v>814</v>
      </c>
      <c r="M2609" t="s">
        <v>19</v>
      </c>
      <c r="N2609" t="b">
        <v>1</v>
      </c>
      <c r="O2609" t="s">
        <v>330</v>
      </c>
      <c r="P2609" t="s">
        <v>1463</v>
      </c>
      <c r="Q2609">
        <v>1840003679</v>
      </c>
      <c r="R2609" t="str">
        <f t="shared" si="442"/>
        <v>small</v>
      </c>
      <c r="S2609">
        <f t="shared" si="443"/>
        <v>1</v>
      </c>
      <c r="T2609">
        <v>2608</v>
      </c>
      <c r="U2609">
        <f t="shared" si="444"/>
        <v>9.4162970718675716</v>
      </c>
      <c r="V2609">
        <f t="shared" si="445"/>
        <v>2608</v>
      </c>
      <c r="W2609" t="str">
        <f t="shared" si="446"/>
        <v/>
      </c>
      <c r="X2609" t="str">
        <f t="shared" si="447"/>
        <v/>
      </c>
      <c r="Y2609" t="str">
        <f t="shared" si="448"/>
        <v/>
      </c>
      <c r="Z2609" t="str">
        <f t="shared" si="449"/>
        <v/>
      </c>
      <c r="AA2609" t="str">
        <f t="shared" si="450"/>
        <v/>
      </c>
      <c r="AB2609" t="str">
        <f t="shared" si="451"/>
        <v/>
      </c>
    </row>
    <row r="2610" spans="1:28" x14ac:dyDescent="0.45">
      <c r="A2610" t="s">
        <v>34</v>
      </c>
      <c r="B2610" t="s">
        <v>34</v>
      </c>
      <c r="C2610" t="s">
        <v>966</v>
      </c>
      <c r="D2610" t="s">
        <v>967</v>
      </c>
      <c r="E2610">
        <v>12023</v>
      </c>
      <c r="F2610" t="s">
        <v>78</v>
      </c>
      <c r="G2610">
        <v>30.1892</v>
      </c>
      <c r="H2610">
        <v>-82.647000000000006</v>
      </c>
      <c r="I2610">
        <v>26128</v>
      </c>
      <c r="J2610">
        <v>12285</v>
      </c>
      <c r="K2610">
        <f t="shared" si="441"/>
        <v>9.4161342849552803</v>
      </c>
      <c r="L2610">
        <v>393</v>
      </c>
      <c r="M2610" t="s">
        <v>19</v>
      </c>
      <c r="N2610" t="b">
        <v>1</v>
      </c>
      <c r="O2610" t="s">
        <v>330</v>
      </c>
      <c r="P2610" t="s">
        <v>1040</v>
      </c>
      <c r="Q2610">
        <v>1840015029</v>
      </c>
      <c r="R2610" t="str">
        <f t="shared" si="442"/>
        <v>small</v>
      </c>
      <c r="S2610">
        <f t="shared" si="443"/>
        <v>1</v>
      </c>
      <c r="T2610">
        <v>2609</v>
      </c>
      <c r="U2610">
        <f t="shared" si="444"/>
        <v>9.4161342849552803</v>
      </c>
      <c r="V2610">
        <f t="shared" si="445"/>
        <v>2609</v>
      </c>
      <c r="W2610" t="str">
        <f t="shared" si="446"/>
        <v/>
      </c>
      <c r="X2610" t="str">
        <f t="shared" si="447"/>
        <v/>
      </c>
      <c r="Y2610" t="str">
        <f t="shared" si="448"/>
        <v/>
      </c>
      <c r="Z2610" t="str">
        <f t="shared" si="449"/>
        <v/>
      </c>
      <c r="AA2610" t="str">
        <f t="shared" si="450"/>
        <v/>
      </c>
      <c r="AB2610" t="str">
        <f t="shared" si="451"/>
        <v/>
      </c>
    </row>
    <row r="2611" spans="1:28" x14ac:dyDescent="0.45">
      <c r="A2611" t="s">
        <v>917</v>
      </c>
      <c r="B2611" t="s">
        <v>917</v>
      </c>
      <c r="C2611" t="s">
        <v>5073</v>
      </c>
      <c r="D2611" t="s">
        <v>3683</v>
      </c>
      <c r="E2611">
        <v>20035</v>
      </c>
      <c r="F2611" t="s">
        <v>1383</v>
      </c>
      <c r="G2611">
        <v>37.273899999999998</v>
      </c>
      <c r="H2611">
        <v>-96.95</v>
      </c>
      <c r="I2611">
        <v>12012</v>
      </c>
      <c r="J2611">
        <v>12284</v>
      </c>
      <c r="K2611">
        <f t="shared" si="441"/>
        <v>9.416052881560713</v>
      </c>
      <c r="L2611">
        <v>425</v>
      </c>
      <c r="M2611" t="s">
        <v>19</v>
      </c>
      <c r="N2611" t="b">
        <v>1</v>
      </c>
      <c r="O2611" t="s">
        <v>596</v>
      </c>
      <c r="P2611">
        <v>67156</v>
      </c>
      <c r="Q2611">
        <v>1840001701</v>
      </c>
      <c r="R2611" t="str">
        <f t="shared" si="442"/>
        <v>small</v>
      </c>
      <c r="S2611">
        <f t="shared" si="443"/>
        <v>1</v>
      </c>
      <c r="T2611">
        <v>2610</v>
      </c>
      <c r="U2611">
        <f t="shared" si="444"/>
        <v>9.416052881560713</v>
      </c>
      <c r="V2611">
        <f t="shared" si="445"/>
        <v>2610</v>
      </c>
      <c r="W2611" t="str">
        <f t="shared" si="446"/>
        <v/>
      </c>
      <c r="X2611" t="str">
        <f t="shared" si="447"/>
        <v/>
      </c>
      <c r="Y2611" t="str">
        <f t="shared" si="448"/>
        <v/>
      </c>
      <c r="Z2611" t="str">
        <f t="shared" si="449"/>
        <v/>
      </c>
      <c r="AA2611" t="str">
        <f t="shared" si="450"/>
        <v/>
      </c>
      <c r="AB2611" t="str">
        <f t="shared" si="451"/>
        <v/>
      </c>
    </row>
    <row r="2612" spans="1:28" x14ac:dyDescent="0.45">
      <c r="A2612" t="s">
        <v>2843</v>
      </c>
      <c r="B2612" t="s">
        <v>2843</v>
      </c>
      <c r="C2612" t="s">
        <v>4006</v>
      </c>
      <c r="D2612" t="s">
        <v>4007</v>
      </c>
      <c r="E2612">
        <v>13087</v>
      </c>
      <c r="F2612" t="s">
        <v>1846</v>
      </c>
      <c r="G2612">
        <v>30.904599999999999</v>
      </c>
      <c r="H2612">
        <v>-84.572199999999995</v>
      </c>
      <c r="I2612">
        <v>11713</v>
      </c>
      <c r="J2612">
        <v>12274</v>
      </c>
      <c r="K2612">
        <f t="shared" si="441"/>
        <v>9.415238482949043</v>
      </c>
      <c r="L2612">
        <v>252</v>
      </c>
      <c r="M2612" t="s">
        <v>19</v>
      </c>
      <c r="N2612" t="b">
        <v>1</v>
      </c>
      <c r="O2612" t="s">
        <v>330</v>
      </c>
      <c r="P2612" t="s">
        <v>4138</v>
      </c>
      <c r="Q2612">
        <v>1840013899</v>
      </c>
      <c r="R2612" t="str">
        <f t="shared" si="442"/>
        <v>small</v>
      </c>
      <c r="S2612">
        <f t="shared" si="443"/>
        <v>1</v>
      </c>
      <c r="T2612">
        <v>2611</v>
      </c>
      <c r="U2612">
        <f t="shared" si="444"/>
        <v>9.415238482949043</v>
      </c>
      <c r="V2612">
        <f t="shared" si="445"/>
        <v>2611</v>
      </c>
      <c r="W2612" t="str">
        <f t="shared" si="446"/>
        <v/>
      </c>
      <c r="X2612" t="str">
        <f t="shared" si="447"/>
        <v/>
      </c>
      <c r="Y2612" t="str">
        <f t="shared" si="448"/>
        <v/>
      </c>
      <c r="Z2612" t="str">
        <f t="shared" si="449"/>
        <v/>
      </c>
      <c r="AA2612" t="str">
        <f t="shared" si="450"/>
        <v/>
      </c>
      <c r="AB2612" t="str">
        <f t="shared" si="451"/>
        <v/>
      </c>
    </row>
    <row r="2613" spans="1:28" x14ac:dyDescent="0.45">
      <c r="A2613" t="s">
        <v>417</v>
      </c>
      <c r="B2613" t="s">
        <v>417</v>
      </c>
      <c r="C2613" t="s">
        <v>2310</v>
      </c>
      <c r="D2613" t="s">
        <v>2311</v>
      </c>
      <c r="E2613">
        <v>37101</v>
      </c>
      <c r="F2613" t="s">
        <v>2312</v>
      </c>
      <c r="G2613">
        <v>35.5139</v>
      </c>
      <c r="H2613">
        <v>-78.349599999999995</v>
      </c>
      <c r="I2613">
        <v>30375</v>
      </c>
      <c r="J2613">
        <v>12266</v>
      </c>
      <c r="K2613">
        <f t="shared" si="441"/>
        <v>9.4145864861859287</v>
      </c>
      <c r="L2613">
        <v>390</v>
      </c>
      <c r="M2613" t="s">
        <v>19</v>
      </c>
      <c r="N2613" t="b">
        <v>1</v>
      </c>
      <c r="O2613" t="s">
        <v>330</v>
      </c>
      <c r="P2613">
        <v>27577</v>
      </c>
      <c r="Q2613">
        <v>1840017795</v>
      </c>
      <c r="R2613" t="str">
        <f t="shared" si="442"/>
        <v>small</v>
      </c>
      <c r="S2613">
        <f t="shared" si="443"/>
        <v>1</v>
      </c>
      <c r="T2613">
        <v>2612</v>
      </c>
      <c r="U2613">
        <f t="shared" si="444"/>
        <v>9.4145864861859287</v>
      </c>
      <c r="V2613">
        <f t="shared" si="445"/>
        <v>2612</v>
      </c>
      <c r="W2613" t="str">
        <f t="shared" si="446"/>
        <v/>
      </c>
      <c r="X2613" t="str">
        <f t="shared" si="447"/>
        <v/>
      </c>
      <c r="Y2613" t="str">
        <f t="shared" si="448"/>
        <v/>
      </c>
      <c r="Z2613" t="str">
        <f t="shared" si="449"/>
        <v/>
      </c>
      <c r="AA2613" t="str">
        <f t="shared" si="450"/>
        <v/>
      </c>
      <c r="AB2613" t="str">
        <f t="shared" si="451"/>
        <v/>
      </c>
    </row>
    <row r="2614" spans="1:28" x14ac:dyDescent="0.45">
      <c r="A2614" t="s">
        <v>272</v>
      </c>
      <c r="B2614" t="s">
        <v>272</v>
      </c>
      <c r="C2614" t="s">
        <v>2998</v>
      </c>
      <c r="D2614" t="s">
        <v>2957</v>
      </c>
      <c r="E2614">
        <v>6115</v>
      </c>
      <c r="F2614" t="s">
        <v>790</v>
      </c>
      <c r="G2614">
        <v>39.151800000000001</v>
      </c>
      <c r="H2614">
        <v>-121.5835</v>
      </c>
      <c r="I2614">
        <v>12249</v>
      </c>
      <c r="J2614">
        <v>12249</v>
      </c>
      <c r="K2614">
        <f t="shared" si="441"/>
        <v>9.4131995799876851</v>
      </c>
      <c r="L2614">
        <v>1365</v>
      </c>
      <c r="M2614" t="s">
        <v>19</v>
      </c>
      <c r="N2614" t="b">
        <v>1</v>
      </c>
      <c r="O2614" t="s">
        <v>20</v>
      </c>
      <c r="P2614">
        <v>95901</v>
      </c>
      <c r="Q2614">
        <v>1840020219</v>
      </c>
      <c r="R2614" t="str">
        <f t="shared" si="442"/>
        <v>small</v>
      </c>
      <c r="S2614">
        <f t="shared" si="443"/>
        <v>1</v>
      </c>
      <c r="T2614">
        <v>2613</v>
      </c>
      <c r="U2614">
        <f t="shared" si="444"/>
        <v>9.4131995799876851</v>
      </c>
      <c r="V2614">
        <f t="shared" si="445"/>
        <v>2613</v>
      </c>
      <c r="W2614" t="str">
        <f t="shared" si="446"/>
        <v/>
      </c>
      <c r="X2614" t="str">
        <f t="shared" si="447"/>
        <v/>
      </c>
      <c r="Y2614" t="str">
        <f t="shared" si="448"/>
        <v/>
      </c>
      <c r="Z2614" t="str">
        <f t="shared" si="449"/>
        <v/>
      </c>
      <c r="AA2614" t="str">
        <f t="shared" si="450"/>
        <v/>
      </c>
      <c r="AB2614" t="str">
        <f t="shared" si="451"/>
        <v/>
      </c>
    </row>
    <row r="2615" spans="1:28" x14ac:dyDescent="0.45">
      <c r="A2615" t="s">
        <v>4300</v>
      </c>
      <c r="B2615" t="s">
        <v>4300</v>
      </c>
      <c r="C2615" t="s">
        <v>4288</v>
      </c>
      <c r="D2615" t="s">
        <v>2932</v>
      </c>
      <c r="E2615">
        <v>40111</v>
      </c>
      <c r="F2615" t="s">
        <v>4300</v>
      </c>
      <c r="G2615">
        <v>35.613599999999998</v>
      </c>
      <c r="H2615">
        <v>-96.006900000000002</v>
      </c>
      <c r="I2615">
        <v>13959</v>
      </c>
      <c r="J2615">
        <v>12239</v>
      </c>
      <c r="K2615">
        <f t="shared" si="441"/>
        <v>9.4123828533823382</v>
      </c>
      <c r="L2615">
        <v>276</v>
      </c>
      <c r="M2615" t="s">
        <v>19</v>
      </c>
      <c r="N2615" t="b">
        <v>1</v>
      </c>
      <c r="O2615" t="s">
        <v>596</v>
      </c>
      <c r="P2615">
        <v>74447</v>
      </c>
      <c r="Q2615">
        <v>1840020400</v>
      </c>
      <c r="R2615" t="str">
        <f t="shared" si="442"/>
        <v>small</v>
      </c>
      <c r="S2615">
        <f t="shared" si="443"/>
        <v>1</v>
      </c>
      <c r="T2615">
        <v>2614</v>
      </c>
      <c r="U2615">
        <f t="shared" si="444"/>
        <v>9.4123828533823382</v>
      </c>
      <c r="V2615">
        <f t="shared" si="445"/>
        <v>2614</v>
      </c>
      <c r="W2615" t="str">
        <f t="shared" si="446"/>
        <v/>
      </c>
      <c r="X2615" t="str">
        <f t="shared" si="447"/>
        <v/>
      </c>
      <c r="Y2615" t="str">
        <f t="shared" si="448"/>
        <v/>
      </c>
      <c r="Z2615" t="str">
        <f t="shared" si="449"/>
        <v/>
      </c>
      <c r="AA2615" t="str">
        <f t="shared" si="450"/>
        <v/>
      </c>
      <c r="AB2615" t="str">
        <f t="shared" si="451"/>
        <v/>
      </c>
    </row>
    <row r="2616" spans="1:28" x14ac:dyDescent="0.45">
      <c r="A2616" t="s">
        <v>81</v>
      </c>
      <c r="B2616" t="s">
        <v>81</v>
      </c>
      <c r="C2616" t="s">
        <v>16</v>
      </c>
      <c r="D2616" t="s">
        <v>17</v>
      </c>
      <c r="E2616">
        <v>53063</v>
      </c>
      <c r="F2616" t="s">
        <v>37</v>
      </c>
      <c r="G2616">
        <v>47.49</v>
      </c>
      <c r="H2616">
        <v>-117.5789</v>
      </c>
      <c r="I2616">
        <v>12213</v>
      </c>
      <c r="J2616">
        <v>12237</v>
      </c>
      <c r="K2616">
        <f t="shared" si="441"/>
        <v>9.4122194279856686</v>
      </c>
      <c r="L2616">
        <v>1086</v>
      </c>
      <c r="M2616" t="s">
        <v>19</v>
      </c>
      <c r="N2616" t="b">
        <v>1</v>
      </c>
      <c r="O2616" t="s">
        <v>20</v>
      </c>
      <c r="P2616">
        <v>99004</v>
      </c>
      <c r="Q2616">
        <v>1840018398</v>
      </c>
      <c r="R2616" t="str">
        <f t="shared" si="442"/>
        <v>small</v>
      </c>
      <c r="S2616">
        <f t="shared" si="443"/>
        <v>1</v>
      </c>
      <c r="T2616">
        <v>2615</v>
      </c>
      <c r="U2616">
        <f t="shared" si="444"/>
        <v>9.4122194279856686</v>
      </c>
      <c r="V2616">
        <f t="shared" si="445"/>
        <v>2615</v>
      </c>
      <c r="W2616" t="str">
        <f t="shared" si="446"/>
        <v/>
      </c>
      <c r="X2616" t="str">
        <f t="shared" si="447"/>
        <v/>
      </c>
      <c r="Y2616" t="str">
        <f t="shared" si="448"/>
        <v/>
      </c>
      <c r="Z2616" t="str">
        <f t="shared" si="449"/>
        <v/>
      </c>
      <c r="AA2616" t="str">
        <f t="shared" si="450"/>
        <v/>
      </c>
      <c r="AB2616" t="str">
        <f t="shared" si="451"/>
        <v/>
      </c>
    </row>
    <row r="2617" spans="1:28" x14ac:dyDescent="0.45">
      <c r="A2617" t="s">
        <v>1668</v>
      </c>
      <c r="B2617" t="s">
        <v>1668</v>
      </c>
      <c r="C2617" t="s">
        <v>1589</v>
      </c>
      <c r="D2617" t="s">
        <v>1590</v>
      </c>
      <c r="E2617">
        <v>35015</v>
      </c>
      <c r="F2617" t="s">
        <v>1605</v>
      </c>
      <c r="G2617">
        <v>32.847900000000003</v>
      </c>
      <c r="H2617">
        <v>-104.4277</v>
      </c>
      <c r="I2617">
        <v>13816</v>
      </c>
      <c r="J2617">
        <v>12232</v>
      </c>
      <c r="K2617">
        <f t="shared" si="441"/>
        <v>9.4118107476088984</v>
      </c>
      <c r="L2617">
        <v>475</v>
      </c>
      <c r="M2617" t="s">
        <v>19</v>
      </c>
      <c r="N2617" t="b">
        <v>1</v>
      </c>
      <c r="O2617" t="s">
        <v>1371</v>
      </c>
      <c r="P2617">
        <v>88210</v>
      </c>
      <c r="Q2617">
        <v>1840019443</v>
      </c>
      <c r="R2617" t="str">
        <f t="shared" si="442"/>
        <v>small</v>
      </c>
      <c r="S2617">
        <f t="shared" si="443"/>
        <v>1</v>
      </c>
      <c r="T2617">
        <v>2616</v>
      </c>
      <c r="U2617">
        <f t="shared" si="444"/>
        <v>9.4118107476088984</v>
      </c>
      <c r="V2617">
        <f t="shared" si="445"/>
        <v>2616</v>
      </c>
      <c r="W2617" t="str">
        <f t="shared" si="446"/>
        <v/>
      </c>
      <c r="X2617" t="str">
        <f t="shared" si="447"/>
        <v/>
      </c>
      <c r="Y2617" t="str">
        <f t="shared" si="448"/>
        <v/>
      </c>
      <c r="Z2617" t="str">
        <f t="shared" si="449"/>
        <v/>
      </c>
      <c r="AA2617" t="str">
        <f t="shared" si="450"/>
        <v/>
      </c>
      <c r="AB2617" t="str">
        <f t="shared" si="451"/>
        <v/>
      </c>
    </row>
    <row r="2618" spans="1:28" x14ac:dyDescent="0.45">
      <c r="A2618" t="s">
        <v>4585</v>
      </c>
      <c r="B2618" t="s">
        <v>4585</v>
      </c>
      <c r="C2618" t="s">
        <v>4580</v>
      </c>
      <c r="D2618" t="s">
        <v>899</v>
      </c>
      <c r="E2618">
        <v>39061</v>
      </c>
      <c r="F2618" t="s">
        <v>66</v>
      </c>
      <c r="G2618">
        <v>39.247799999999998</v>
      </c>
      <c r="H2618">
        <v>-84.382400000000004</v>
      </c>
      <c r="I2618">
        <v>12228</v>
      </c>
      <c r="J2618">
        <v>12228</v>
      </c>
      <c r="K2618">
        <f t="shared" si="441"/>
        <v>9.4114836830107258</v>
      </c>
      <c r="L2618">
        <v>623</v>
      </c>
      <c r="M2618" t="s">
        <v>19</v>
      </c>
      <c r="N2618" t="b">
        <v>1</v>
      </c>
      <c r="O2618" t="s">
        <v>330</v>
      </c>
      <c r="P2618" t="s">
        <v>4586</v>
      </c>
      <c r="Q2618">
        <v>1840003812</v>
      </c>
      <c r="R2618" t="str">
        <f t="shared" si="442"/>
        <v>small</v>
      </c>
      <c r="S2618">
        <f t="shared" si="443"/>
        <v>1</v>
      </c>
      <c r="T2618">
        <v>2617</v>
      </c>
      <c r="U2618">
        <f t="shared" si="444"/>
        <v>9.4114836830107258</v>
      </c>
      <c r="V2618">
        <f t="shared" si="445"/>
        <v>2617</v>
      </c>
      <c r="W2618" t="str">
        <f t="shared" si="446"/>
        <v/>
      </c>
      <c r="X2618" t="str">
        <f t="shared" si="447"/>
        <v/>
      </c>
      <c r="Y2618" t="str">
        <f t="shared" si="448"/>
        <v/>
      </c>
      <c r="Z2618" t="str">
        <f t="shared" si="449"/>
        <v/>
      </c>
      <c r="AA2618" t="str">
        <f t="shared" si="450"/>
        <v/>
      </c>
      <c r="AB2618" t="str">
        <f t="shared" si="451"/>
        <v/>
      </c>
    </row>
    <row r="2619" spans="1:28" x14ac:dyDescent="0.45">
      <c r="A2619" t="s">
        <v>1055</v>
      </c>
      <c r="B2619" t="s">
        <v>1055</v>
      </c>
      <c r="C2619" t="s">
        <v>966</v>
      </c>
      <c r="D2619" t="s">
        <v>967</v>
      </c>
      <c r="E2619">
        <v>12086</v>
      </c>
      <c r="F2619" t="s">
        <v>982</v>
      </c>
      <c r="G2619">
        <v>25.707799999999999</v>
      </c>
      <c r="H2619">
        <v>-80.295199999999994</v>
      </c>
      <c r="I2619">
        <v>12207</v>
      </c>
      <c r="J2619">
        <v>12207</v>
      </c>
      <c r="K2619">
        <f t="shared" si="441"/>
        <v>9.4097648366697992</v>
      </c>
      <c r="L2619">
        <v>2079</v>
      </c>
      <c r="M2619" t="s">
        <v>19</v>
      </c>
      <c r="N2619" t="b">
        <v>1</v>
      </c>
      <c r="O2619" t="s">
        <v>330</v>
      </c>
      <c r="P2619" t="s">
        <v>983</v>
      </c>
      <c r="Q2619">
        <v>1840016006</v>
      </c>
      <c r="R2619" t="str">
        <f t="shared" si="442"/>
        <v>small</v>
      </c>
      <c r="S2619">
        <f t="shared" si="443"/>
        <v>1</v>
      </c>
      <c r="T2619">
        <v>2618</v>
      </c>
      <c r="U2619">
        <f t="shared" si="444"/>
        <v>9.4097648366697992</v>
      </c>
      <c r="V2619">
        <f t="shared" si="445"/>
        <v>2618</v>
      </c>
      <c r="W2619" t="str">
        <f t="shared" si="446"/>
        <v/>
      </c>
      <c r="X2619" t="str">
        <f t="shared" si="447"/>
        <v/>
      </c>
      <c r="Y2619" t="str">
        <f t="shared" si="448"/>
        <v/>
      </c>
      <c r="Z2619" t="str">
        <f t="shared" si="449"/>
        <v/>
      </c>
      <c r="AA2619" t="str">
        <f t="shared" si="450"/>
        <v/>
      </c>
      <c r="AB2619" t="str">
        <f t="shared" si="451"/>
        <v/>
      </c>
    </row>
    <row r="2620" spans="1:28" x14ac:dyDescent="0.45">
      <c r="A2620" t="s">
        <v>1966</v>
      </c>
      <c r="B2620" t="s">
        <v>1966</v>
      </c>
      <c r="C2620" t="s">
        <v>4142</v>
      </c>
      <c r="D2620" t="s">
        <v>2864</v>
      </c>
      <c r="E2620">
        <v>18089</v>
      </c>
      <c r="F2620" t="s">
        <v>999</v>
      </c>
      <c r="G2620">
        <v>41.369300000000003</v>
      </c>
      <c r="H2620">
        <v>-87.438000000000002</v>
      </c>
      <c r="I2620">
        <v>12183</v>
      </c>
      <c r="J2620">
        <v>12183</v>
      </c>
      <c r="K2620">
        <f t="shared" si="441"/>
        <v>9.4077968163544075</v>
      </c>
      <c r="L2620">
        <v>558</v>
      </c>
      <c r="M2620" t="s">
        <v>19</v>
      </c>
      <c r="N2620" t="b">
        <v>1</v>
      </c>
      <c r="O2620" t="s">
        <v>596</v>
      </c>
      <c r="P2620">
        <v>46303</v>
      </c>
      <c r="Q2620">
        <v>1840009259</v>
      </c>
      <c r="R2620" t="str">
        <f t="shared" si="442"/>
        <v>small</v>
      </c>
      <c r="S2620">
        <f t="shared" si="443"/>
        <v>1</v>
      </c>
      <c r="T2620">
        <v>2619</v>
      </c>
      <c r="U2620">
        <f t="shared" si="444"/>
        <v>9.4077968163544075</v>
      </c>
      <c r="V2620">
        <f t="shared" si="445"/>
        <v>2619</v>
      </c>
      <c r="W2620" t="str">
        <f t="shared" si="446"/>
        <v/>
      </c>
      <c r="X2620" t="str">
        <f t="shared" si="447"/>
        <v/>
      </c>
      <c r="Y2620" t="str">
        <f t="shared" si="448"/>
        <v/>
      </c>
      <c r="Z2620" t="str">
        <f t="shared" si="449"/>
        <v/>
      </c>
      <c r="AA2620" t="str">
        <f t="shared" si="450"/>
        <v/>
      </c>
      <c r="AB2620" t="str">
        <f t="shared" si="451"/>
        <v/>
      </c>
    </row>
    <row r="2621" spans="1:28" x14ac:dyDescent="0.45">
      <c r="A2621" t="s">
        <v>1539</v>
      </c>
      <c r="B2621" t="s">
        <v>1539</v>
      </c>
      <c r="C2621" t="s">
        <v>1442</v>
      </c>
      <c r="D2621" t="s">
        <v>1443</v>
      </c>
      <c r="E2621">
        <v>34003</v>
      </c>
      <c r="F2621" t="s">
        <v>1451</v>
      </c>
      <c r="G2621">
        <v>40.862000000000002</v>
      </c>
      <c r="H2621">
        <v>-74.074200000000005</v>
      </c>
      <c r="I2621">
        <v>12182</v>
      </c>
      <c r="J2621">
        <v>12182</v>
      </c>
      <c r="K2621">
        <f t="shared" si="441"/>
        <v>9.40771473139643</v>
      </c>
      <c r="L2621">
        <v>3125</v>
      </c>
      <c r="M2621" t="s">
        <v>19</v>
      </c>
      <c r="N2621" t="b">
        <v>1</v>
      </c>
      <c r="O2621" t="s">
        <v>330</v>
      </c>
      <c r="P2621">
        <v>7604</v>
      </c>
      <c r="Q2621">
        <v>1840003558</v>
      </c>
      <c r="R2621" t="str">
        <f t="shared" si="442"/>
        <v>small</v>
      </c>
      <c r="S2621">
        <f t="shared" si="443"/>
        <v>1</v>
      </c>
      <c r="T2621">
        <v>2620</v>
      </c>
      <c r="U2621">
        <f t="shared" si="444"/>
        <v>9.40771473139643</v>
      </c>
      <c r="V2621">
        <f t="shared" si="445"/>
        <v>2620</v>
      </c>
      <c r="W2621" t="str">
        <f t="shared" si="446"/>
        <v/>
      </c>
      <c r="X2621" t="str">
        <f t="shared" si="447"/>
        <v/>
      </c>
      <c r="Y2621" t="str">
        <f t="shared" si="448"/>
        <v/>
      </c>
      <c r="Z2621" t="str">
        <f t="shared" si="449"/>
        <v/>
      </c>
      <c r="AA2621" t="str">
        <f t="shared" si="450"/>
        <v/>
      </c>
      <c r="AB2621" t="str">
        <f t="shared" si="451"/>
        <v/>
      </c>
    </row>
    <row r="2622" spans="1:28" x14ac:dyDescent="0.45">
      <c r="A2622" t="s">
        <v>828</v>
      </c>
      <c r="B2622" t="s">
        <v>828</v>
      </c>
      <c r="C2622" t="s">
        <v>4781</v>
      </c>
      <c r="D2622" t="s">
        <v>4782</v>
      </c>
      <c r="E2622">
        <v>29145</v>
      </c>
      <c r="F2622" t="s">
        <v>1562</v>
      </c>
      <c r="G2622">
        <v>36.844000000000001</v>
      </c>
      <c r="H2622">
        <v>-94.375600000000006</v>
      </c>
      <c r="I2622">
        <v>12305</v>
      </c>
      <c r="J2622">
        <v>12181</v>
      </c>
      <c r="K2622">
        <f t="shared" si="441"/>
        <v>9.4076326396999583</v>
      </c>
      <c r="L2622">
        <v>298</v>
      </c>
      <c r="M2622" t="s">
        <v>19</v>
      </c>
      <c r="N2622" t="b">
        <v>1</v>
      </c>
      <c r="O2622" t="s">
        <v>596</v>
      </c>
      <c r="P2622">
        <v>64850</v>
      </c>
      <c r="Q2622">
        <v>1840008793</v>
      </c>
      <c r="R2622" t="str">
        <f t="shared" si="442"/>
        <v>small</v>
      </c>
      <c r="S2622">
        <f t="shared" si="443"/>
        <v>1</v>
      </c>
      <c r="T2622">
        <v>2621</v>
      </c>
      <c r="U2622">
        <f t="shared" si="444"/>
        <v>9.4076326396999583</v>
      </c>
      <c r="V2622">
        <f t="shared" si="445"/>
        <v>2621</v>
      </c>
      <c r="W2622" t="str">
        <f t="shared" si="446"/>
        <v/>
      </c>
      <c r="X2622" t="str">
        <f t="shared" si="447"/>
        <v/>
      </c>
      <c r="Y2622" t="str">
        <f t="shared" si="448"/>
        <v/>
      </c>
      <c r="Z2622" t="str">
        <f t="shared" si="449"/>
        <v/>
      </c>
      <c r="AA2622" t="str">
        <f t="shared" si="450"/>
        <v/>
      </c>
      <c r="AB2622" t="str">
        <f t="shared" si="451"/>
        <v/>
      </c>
    </row>
    <row r="2623" spans="1:28" x14ac:dyDescent="0.45">
      <c r="A2623" t="s">
        <v>5174</v>
      </c>
      <c r="B2623" t="s">
        <v>5174</v>
      </c>
      <c r="C2623" t="s">
        <v>5162</v>
      </c>
      <c r="D2623" t="s">
        <v>5163</v>
      </c>
      <c r="E2623">
        <v>45063</v>
      </c>
      <c r="F2623" t="s">
        <v>235</v>
      </c>
      <c r="G2623">
        <v>34.101599999999998</v>
      </c>
      <c r="H2623">
        <v>-81.194900000000004</v>
      </c>
      <c r="I2623">
        <v>12177</v>
      </c>
      <c r="J2623">
        <v>12177</v>
      </c>
      <c r="K2623">
        <f t="shared" si="441"/>
        <v>9.4073042055070069</v>
      </c>
      <c r="L2623">
        <v>706</v>
      </c>
      <c r="M2623" t="s">
        <v>19</v>
      </c>
      <c r="N2623" t="b">
        <v>1</v>
      </c>
      <c r="O2623" t="s">
        <v>330</v>
      </c>
      <c r="P2623" t="s">
        <v>5175</v>
      </c>
      <c r="Q2623">
        <v>1840016723</v>
      </c>
      <c r="R2623" t="str">
        <f t="shared" si="442"/>
        <v>small</v>
      </c>
      <c r="S2623">
        <f t="shared" si="443"/>
        <v>1</v>
      </c>
      <c r="T2623">
        <v>2622</v>
      </c>
      <c r="U2623">
        <f t="shared" si="444"/>
        <v>9.4073042055070069</v>
      </c>
      <c r="V2623">
        <f t="shared" si="445"/>
        <v>2622</v>
      </c>
      <c r="W2623" t="str">
        <f t="shared" si="446"/>
        <v/>
      </c>
      <c r="X2623" t="str">
        <f t="shared" si="447"/>
        <v/>
      </c>
      <c r="Y2623" t="str">
        <f t="shared" si="448"/>
        <v/>
      </c>
      <c r="Z2623" t="str">
        <f t="shared" si="449"/>
        <v/>
      </c>
      <c r="AA2623" t="str">
        <f t="shared" si="450"/>
        <v/>
      </c>
      <c r="AB2623" t="str">
        <f t="shared" si="451"/>
        <v/>
      </c>
    </row>
    <row r="2624" spans="1:28" x14ac:dyDescent="0.45">
      <c r="A2624" t="s">
        <v>687</v>
      </c>
      <c r="B2624" t="s">
        <v>687</v>
      </c>
      <c r="C2624" t="s">
        <v>594</v>
      </c>
      <c r="D2624" t="s">
        <v>595</v>
      </c>
      <c r="E2624">
        <v>55111</v>
      </c>
      <c r="F2624" t="s">
        <v>616</v>
      </c>
      <c r="G2624">
        <v>43.4696</v>
      </c>
      <c r="H2624">
        <v>-89.737799999999993</v>
      </c>
      <c r="I2624">
        <v>13902</v>
      </c>
      <c r="J2624">
        <v>12173</v>
      </c>
      <c r="K2624">
        <f t="shared" si="441"/>
        <v>9.4069756634095967</v>
      </c>
      <c r="L2624">
        <v>634</v>
      </c>
      <c r="M2624" t="s">
        <v>19</v>
      </c>
      <c r="N2624" t="b">
        <v>1</v>
      </c>
      <c r="O2624" t="s">
        <v>596</v>
      </c>
      <c r="P2624">
        <v>53913</v>
      </c>
      <c r="Q2624">
        <v>1840002720</v>
      </c>
      <c r="R2624" t="str">
        <f t="shared" si="442"/>
        <v>small</v>
      </c>
      <c r="S2624">
        <f t="shared" si="443"/>
        <v>1</v>
      </c>
      <c r="T2624">
        <v>2623</v>
      </c>
      <c r="U2624">
        <f t="shared" si="444"/>
        <v>9.4069756634095967</v>
      </c>
      <c r="V2624">
        <f t="shared" si="445"/>
        <v>2623</v>
      </c>
      <c r="W2624" t="str">
        <f t="shared" si="446"/>
        <v/>
      </c>
      <c r="X2624" t="str">
        <f t="shared" si="447"/>
        <v/>
      </c>
      <c r="Y2624" t="str">
        <f t="shared" si="448"/>
        <v/>
      </c>
      <c r="Z2624" t="str">
        <f t="shared" si="449"/>
        <v/>
      </c>
      <c r="AA2624" t="str">
        <f t="shared" si="450"/>
        <v/>
      </c>
      <c r="AB2624" t="str">
        <f t="shared" si="451"/>
        <v/>
      </c>
    </row>
    <row r="2625" spans="1:28" x14ac:dyDescent="0.45">
      <c r="A2625" t="s">
        <v>1882</v>
      </c>
      <c r="B2625" t="s">
        <v>1882</v>
      </c>
      <c r="C2625" t="s">
        <v>1679</v>
      </c>
      <c r="D2625" t="s">
        <v>1680</v>
      </c>
      <c r="E2625">
        <v>48121</v>
      </c>
      <c r="F2625" t="s">
        <v>1752</v>
      </c>
      <c r="G2625">
        <v>33.003799999999998</v>
      </c>
      <c r="H2625">
        <v>-97.189700000000002</v>
      </c>
      <c r="I2625">
        <v>12166</v>
      </c>
      <c r="J2625">
        <v>12166</v>
      </c>
      <c r="K2625">
        <f t="shared" si="441"/>
        <v>9.4064004548806501</v>
      </c>
      <c r="L2625">
        <v>1190</v>
      </c>
      <c r="M2625" t="s">
        <v>19</v>
      </c>
      <c r="N2625" t="b">
        <v>1</v>
      </c>
      <c r="O2625" t="s">
        <v>596</v>
      </c>
      <c r="P2625">
        <v>76262</v>
      </c>
      <c r="Q2625">
        <v>1840022993</v>
      </c>
      <c r="R2625" t="str">
        <f t="shared" si="442"/>
        <v>small</v>
      </c>
      <c r="S2625">
        <f t="shared" si="443"/>
        <v>1</v>
      </c>
      <c r="T2625">
        <v>2624</v>
      </c>
      <c r="U2625">
        <f t="shared" si="444"/>
        <v>9.4064004548806501</v>
      </c>
      <c r="V2625">
        <f t="shared" si="445"/>
        <v>2624</v>
      </c>
      <c r="W2625" t="str">
        <f t="shared" si="446"/>
        <v/>
      </c>
      <c r="X2625" t="str">
        <f t="shared" si="447"/>
        <v/>
      </c>
      <c r="Y2625" t="str">
        <f t="shared" si="448"/>
        <v/>
      </c>
      <c r="Z2625" t="str">
        <f t="shared" si="449"/>
        <v/>
      </c>
      <c r="AA2625" t="str">
        <f t="shared" si="450"/>
        <v/>
      </c>
      <c r="AB2625" t="str">
        <f t="shared" si="451"/>
        <v/>
      </c>
    </row>
    <row r="2626" spans="1:28" x14ac:dyDescent="0.45">
      <c r="A2626" t="s">
        <v>1550</v>
      </c>
      <c r="B2626" t="s">
        <v>1550</v>
      </c>
      <c r="C2626" t="s">
        <v>1442</v>
      </c>
      <c r="D2626" t="s">
        <v>1443</v>
      </c>
      <c r="E2626">
        <v>34035</v>
      </c>
      <c r="F2626" t="s">
        <v>634</v>
      </c>
      <c r="G2626">
        <v>40.569600000000001</v>
      </c>
      <c r="H2626">
        <v>-74.609200000000001</v>
      </c>
      <c r="I2626">
        <v>12165</v>
      </c>
      <c r="J2626">
        <v>12165</v>
      </c>
      <c r="K2626">
        <f t="shared" si="441"/>
        <v>9.4063182552176237</v>
      </c>
      <c r="L2626">
        <v>2013</v>
      </c>
      <c r="M2626" t="s">
        <v>19</v>
      </c>
      <c r="N2626" t="b">
        <v>1</v>
      </c>
      <c r="O2626" t="s">
        <v>330</v>
      </c>
      <c r="P2626">
        <v>8876</v>
      </c>
      <c r="Q2626">
        <v>1840001056</v>
      </c>
      <c r="R2626" t="str">
        <f t="shared" si="442"/>
        <v>small</v>
      </c>
      <c r="S2626">
        <f t="shared" si="443"/>
        <v>1</v>
      </c>
      <c r="T2626">
        <v>2625</v>
      </c>
      <c r="U2626">
        <f t="shared" si="444"/>
        <v>9.4063182552176237</v>
      </c>
      <c r="V2626">
        <f t="shared" si="445"/>
        <v>2625</v>
      </c>
      <c r="W2626" t="str">
        <f t="shared" si="446"/>
        <v/>
      </c>
      <c r="X2626" t="str">
        <f t="shared" si="447"/>
        <v/>
      </c>
      <c r="Y2626" t="str">
        <f t="shared" si="448"/>
        <v/>
      </c>
      <c r="Z2626" t="str">
        <f t="shared" si="449"/>
        <v/>
      </c>
      <c r="AA2626" t="str">
        <f t="shared" si="450"/>
        <v/>
      </c>
      <c r="AB2626" t="str">
        <f t="shared" si="451"/>
        <v/>
      </c>
    </row>
    <row r="2627" spans="1:28" x14ac:dyDescent="0.45">
      <c r="A2627" t="s">
        <v>1487</v>
      </c>
      <c r="B2627" t="s">
        <v>1487</v>
      </c>
      <c r="C2627" t="s">
        <v>1442</v>
      </c>
      <c r="D2627" t="s">
        <v>1443</v>
      </c>
      <c r="E2627">
        <v>34025</v>
      </c>
      <c r="F2627" t="s">
        <v>1445</v>
      </c>
      <c r="G2627">
        <v>40.347999999999999</v>
      </c>
      <c r="H2627">
        <v>-74.067400000000006</v>
      </c>
      <c r="I2627">
        <v>12160</v>
      </c>
      <c r="J2627">
        <v>12160</v>
      </c>
      <c r="K2627">
        <f t="shared" ref="K2627:K2690" si="452">LN(J2627)</f>
        <v>9.4059071555201577</v>
      </c>
      <c r="L2627">
        <v>2699</v>
      </c>
      <c r="M2627" t="s">
        <v>19</v>
      </c>
      <c r="N2627" t="b">
        <v>1</v>
      </c>
      <c r="O2627" t="s">
        <v>330</v>
      </c>
      <c r="P2627">
        <v>7701</v>
      </c>
      <c r="Q2627">
        <v>1840001358</v>
      </c>
      <c r="R2627" t="str">
        <f t="shared" ref="R2627:R2690" si="453">_xlfn.IFS(J2627&lt;75000,"small",J2627&lt;250000,"intermediate",J2627&lt;1000000,"metropolitan",J2627&gt;=250000,"primate")</f>
        <v>small</v>
      </c>
      <c r="S2627">
        <f t="shared" ref="S2627:S2690" si="454">_xlfn.IFS(R2627="small",1,R2627="intermediate",2,R2627="metropolitan",3,R2627="primate",4)</f>
        <v>1</v>
      </c>
      <c r="T2627">
        <v>2626</v>
      </c>
      <c r="U2627">
        <f t="shared" ref="U2627:U2690" si="455">IF($S2627=1,K2627,"")</f>
        <v>9.4059071555201577</v>
      </c>
      <c r="V2627">
        <f t="shared" ref="V2627:V2690" si="456">IF(S2627=1,T2627,"")</f>
        <v>2626</v>
      </c>
      <c r="W2627" t="str">
        <f t="shared" ref="W2627:W2690" si="457">IF(S2627=2,K2627,"")</f>
        <v/>
      </c>
      <c r="X2627" t="str">
        <f t="shared" ref="X2627:X2690" si="458">IF(S2627=2,T2627,"")</f>
        <v/>
      </c>
      <c r="Y2627" t="str">
        <f t="shared" ref="Y2627:Y2690" si="459">IF(S2627=3,K2627,"")</f>
        <v/>
      </c>
      <c r="Z2627" t="str">
        <f t="shared" ref="Z2627:Z2690" si="460">IF(S2627=3,T2627,"")</f>
        <v/>
      </c>
      <c r="AA2627" t="str">
        <f t="shared" ref="AA2627:AA2690" si="461">IF(S2627=4,K2627,"")</f>
        <v/>
      </c>
      <c r="AB2627" t="str">
        <f t="shared" ref="AB2627:AB2690" si="462">IF(S2627=4,T2627,"")</f>
        <v/>
      </c>
    </row>
    <row r="2628" spans="1:28" x14ac:dyDescent="0.45">
      <c r="A2628" t="s">
        <v>400</v>
      </c>
      <c r="B2628" t="s">
        <v>400</v>
      </c>
      <c r="C2628" t="s">
        <v>3529</v>
      </c>
      <c r="D2628" t="s">
        <v>1892</v>
      </c>
      <c r="E2628">
        <v>8123</v>
      </c>
      <c r="F2628" t="s">
        <v>3533</v>
      </c>
      <c r="G2628">
        <v>40.1096</v>
      </c>
      <c r="H2628">
        <v>-104.96769999999999</v>
      </c>
      <c r="I2628">
        <v>12154</v>
      </c>
      <c r="J2628">
        <v>12154</v>
      </c>
      <c r="K2628">
        <f t="shared" si="452"/>
        <v>9.4054136126953001</v>
      </c>
      <c r="L2628">
        <v>336</v>
      </c>
      <c r="M2628" t="s">
        <v>19</v>
      </c>
      <c r="N2628" t="b">
        <v>1</v>
      </c>
      <c r="O2628" t="s">
        <v>1371</v>
      </c>
      <c r="P2628" t="s">
        <v>3570</v>
      </c>
      <c r="Q2628">
        <v>1840021364</v>
      </c>
      <c r="R2628" t="str">
        <f t="shared" si="453"/>
        <v>small</v>
      </c>
      <c r="S2628">
        <f t="shared" si="454"/>
        <v>1</v>
      </c>
      <c r="T2628">
        <v>2627</v>
      </c>
      <c r="U2628">
        <f t="shared" si="455"/>
        <v>9.4054136126953001</v>
      </c>
      <c r="V2628">
        <f t="shared" si="456"/>
        <v>2627</v>
      </c>
      <c r="W2628" t="str">
        <f t="shared" si="457"/>
        <v/>
      </c>
      <c r="X2628" t="str">
        <f t="shared" si="458"/>
        <v/>
      </c>
      <c r="Y2628" t="str">
        <f t="shared" si="459"/>
        <v/>
      </c>
      <c r="Z2628" t="str">
        <f t="shared" si="460"/>
        <v/>
      </c>
      <c r="AA2628" t="str">
        <f t="shared" si="461"/>
        <v/>
      </c>
      <c r="AB2628" t="str">
        <f t="shared" si="462"/>
        <v/>
      </c>
    </row>
    <row r="2629" spans="1:28" x14ac:dyDescent="0.45">
      <c r="A2629" t="s">
        <v>1276</v>
      </c>
      <c r="B2629" t="s">
        <v>1276</v>
      </c>
      <c r="C2629" t="s">
        <v>1679</v>
      </c>
      <c r="D2629" t="s">
        <v>1680</v>
      </c>
      <c r="E2629">
        <v>48039</v>
      </c>
      <c r="F2629" t="s">
        <v>1683</v>
      </c>
      <c r="G2629">
        <v>28.942799999999998</v>
      </c>
      <c r="H2629">
        <v>-95.362200000000001</v>
      </c>
      <c r="I2629">
        <v>12153</v>
      </c>
      <c r="J2629">
        <v>12153</v>
      </c>
      <c r="K2629">
        <f t="shared" si="452"/>
        <v>9.4053313318707996</v>
      </c>
      <c r="L2629">
        <v>313</v>
      </c>
      <c r="M2629" t="s">
        <v>19</v>
      </c>
      <c r="N2629" t="b">
        <v>1</v>
      </c>
      <c r="O2629" t="s">
        <v>596</v>
      </c>
      <c r="P2629" t="s">
        <v>1835</v>
      </c>
      <c r="Q2629">
        <v>1840020974</v>
      </c>
      <c r="R2629" t="str">
        <f t="shared" si="453"/>
        <v>small</v>
      </c>
      <c r="S2629">
        <f t="shared" si="454"/>
        <v>1</v>
      </c>
      <c r="T2629">
        <v>2628</v>
      </c>
      <c r="U2629">
        <f t="shared" si="455"/>
        <v>9.4053313318707996</v>
      </c>
      <c r="V2629">
        <f t="shared" si="456"/>
        <v>2628</v>
      </c>
      <c r="W2629" t="str">
        <f t="shared" si="457"/>
        <v/>
      </c>
      <c r="X2629" t="str">
        <f t="shared" si="458"/>
        <v/>
      </c>
      <c r="Y2629" t="str">
        <f t="shared" si="459"/>
        <v/>
      </c>
      <c r="Z2629" t="str">
        <f t="shared" si="460"/>
        <v/>
      </c>
      <c r="AA2629" t="str">
        <f t="shared" si="461"/>
        <v/>
      </c>
      <c r="AB2629" t="str">
        <f t="shared" si="462"/>
        <v/>
      </c>
    </row>
    <row r="2630" spans="1:28" x14ac:dyDescent="0.45">
      <c r="A2630" t="s">
        <v>1197</v>
      </c>
      <c r="B2630" t="s">
        <v>1197</v>
      </c>
      <c r="C2630" t="s">
        <v>966</v>
      </c>
      <c r="D2630" t="s">
        <v>967</v>
      </c>
      <c r="E2630">
        <v>12127</v>
      </c>
      <c r="F2630" t="s">
        <v>1012</v>
      </c>
      <c r="G2630">
        <v>29.244199999999999</v>
      </c>
      <c r="H2630">
        <v>-81.046099999999996</v>
      </c>
      <c r="I2630">
        <v>12142</v>
      </c>
      <c r="J2630">
        <v>12142</v>
      </c>
      <c r="K2630">
        <f t="shared" si="452"/>
        <v>9.4044257956903792</v>
      </c>
      <c r="L2630">
        <v>1191</v>
      </c>
      <c r="M2630" t="s">
        <v>19</v>
      </c>
      <c r="N2630" t="b">
        <v>1</v>
      </c>
      <c r="O2630" t="s">
        <v>330</v>
      </c>
      <c r="P2630">
        <v>32117</v>
      </c>
      <c r="Q2630">
        <v>1840015078</v>
      </c>
      <c r="R2630" t="str">
        <f t="shared" si="453"/>
        <v>small</v>
      </c>
      <c r="S2630">
        <f t="shared" si="454"/>
        <v>1</v>
      </c>
      <c r="T2630">
        <v>2629</v>
      </c>
      <c r="U2630">
        <f t="shared" si="455"/>
        <v>9.4044257956903792</v>
      </c>
      <c r="V2630">
        <f t="shared" si="456"/>
        <v>2629</v>
      </c>
      <c r="W2630" t="str">
        <f t="shared" si="457"/>
        <v/>
      </c>
      <c r="X2630" t="str">
        <f t="shared" si="458"/>
        <v/>
      </c>
      <c r="Y2630" t="str">
        <f t="shared" si="459"/>
        <v/>
      </c>
      <c r="Z2630" t="str">
        <f t="shared" si="460"/>
        <v/>
      </c>
      <c r="AA2630" t="str">
        <f t="shared" si="461"/>
        <v/>
      </c>
      <c r="AB2630" t="str">
        <f t="shared" si="462"/>
        <v/>
      </c>
    </row>
    <row r="2631" spans="1:28" x14ac:dyDescent="0.45">
      <c r="A2631" t="s">
        <v>2821</v>
      </c>
      <c r="B2631" t="s">
        <v>2821</v>
      </c>
      <c r="C2631" t="s">
        <v>2703</v>
      </c>
      <c r="D2631" t="s">
        <v>2129</v>
      </c>
      <c r="E2631">
        <v>36087</v>
      </c>
      <c r="F2631" t="s">
        <v>579</v>
      </c>
      <c r="G2631">
        <v>41.193399999999997</v>
      </c>
      <c r="H2631">
        <v>-73.951999999999998</v>
      </c>
      <c r="I2631">
        <v>12129</v>
      </c>
      <c r="J2631">
        <v>12129</v>
      </c>
      <c r="K2631">
        <f t="shared" si="452"/>
        <v>9.4033545583088802</v>
      </c>
      <c r="L2631">
        <v>2365</v>
      </c>
      <c r="M2631" t="s">
        <v>19</v>
      </c>
      <c r="N2631" t="b">
        <v>1</v>
      </c>
      <c r="O2631" t="s">
        <v>330</v>
      </c>
      <c r="P2631">
        <v>10927</v>
      </c>
      <c r="Q2631">
        <v>1840004975</v>
      </c>
      <c r="R2631" t="str">
        <f t="shared" si="453"/>
        <v>small</v>
      </c>
      <c r="S2631">
        <f t="shared" si="454"/>
        <v>1</v>
      </c>
      <c r="T2631">
        <v>2630</v>
      </c>
      <c r="U2631">
        <f t="shared" si="455"/>
        <v>9.4033545583088802</v>
      </c>
      <c r="V2631">
        <f t="shared" si="456"/>
        <v>2630</v>
      </c>
      <c r="W2631" t="str">
        <f t="shared" si="457"/>
        <v/>
      </c>
      <c r="X2631" t="str">
        <f t="shared" si="458"/>
        <v/>
      </c>
      <c r="Y2631" t="str">
        <f t="shared" si="459"/>
        <v/>
      </c>
      <c r="Z2631" t="str">
        <f t="shared" si="460"/>
        <v/>
      </c>
      <c r="AA2631" t="str">
        <f t="shared" si="461"/>
        <v/>
      </c>
      <c r="AB2631" t="str">
        <f t="shared" si="462"/>
        <v/>
      </c>
    </row>
    <row r="2632" spans="1:28" x14ac:dyDescent="0.45">
      <c r="A2632" t="s">
        <v>2508</v>
      </c>
      <c r="B2632" t="s">
        <v>2508</v>
      </c>
      <c r="C2632" t="s">
        <v>2998</v>
      </c>
      <c r="D2632" t="s">
        <v>2957</v>
      </c>
      <c r="E2632">
        <v>6023</v>
      </c>
      <c r="F2632" t="s">
        <v>2564</v>
      </c>
      <c r="G2632">
        <v>40.585500000000003</v>
      </c>
      <c r="H2632">
        <v>-124.1417</v>
      </c>
      <c r="I2632">
        <v>13299</v>
      </c>
      <c r="J2632">
        <v>12122</v>
      </c>
      <c r="K2632">
        <f t="shared" si="452"/>
        <v>9.4027772625112309</v>
      </c>
      <c r="L2632">
        <v>965</v>
      </c>
      <c r="M2632" t="s">
        <v>19</v>
      </c>
      <c r="N2632" t="b">
        <v>1</v>
      </c>
      <c r="O2632" t="s">
        <v>20</v>
      </c>
      <c r="P2632">
        <v>95540</v>
      </c>
      <c r="Q2632">
        <v>1840009553</v>
      </c>
      <c r="R2632" t="str">
        <f t="shared" si="453"/>
        <v>small</v>
      </c>
      <c r="S2632">
        <f t="shared" si="454"/>
        <v>1</v>
      </c>
      <c r="T2632">
        <v>2631</v>
      </c>
      <c r="U2632">
        <f t="shared" si="455"/>
        <v>9.4027772625112309</v>
      </c>
      <c r="V2632">
        <f t="shared" si="456"/>
        <v>2631</v>
      </c>
      <c r="W2632" t="str">
        <f t="shared" si="457"/>
        <v/>
      </c>
      <c r="X2632" t="str">
        <f t="shared" si="458"/>
        <v/>
      </c>
      <c r="Y2632" t="str">
        <f t="shared" si="459"/>
        <v/>
      </c>
      <c r="Z2632" t="str">
        <f t="shared" si="460"/>
        <v/>
      </c>
      <c r="AA2632" t="str">
        <f t="shared" si="461"/>
        <v/>
      </c>
      <c r="AB2632" t="str">
        <f t="shared" si="462"/>
        <v/>
      </c>
    </row>
    <row r="2633" spans="1:28" x14ac:dyDescent="0.45">
      <c r="A2633" t="s">
        <v>473</v>
      </c>
      <c r="B2633" t="s">
        <v>473</v>
      </c>
      <c r="C2633" t="s">
        <v>5269</v>
      </c>
      <c r="D2633" t="s">
        <v>766</v>
      </c>
      <c r="E2633">
        <v>41005</v>
      </c>
      <c r="F2633" t="s">
        <v>5277</v>
      </c>
      <c r="G2633">
        <v>45.386400000000002</v>
      </c>
      <c r="H2633">
        <v>-122.5933</v>
      </c>
      <c r="I2633">
        <v>12116</v>
      </c>
      <c r="J2633">
        <v>12116</v>
      </c>
      <c r="K2633">
        <f t="shared" si="452"/>
        <v>9.4022821721471281</v>
      </c>
      <c r="L2633">
        <v>1953</v>
      </c>
      <c r="M2633" t="s">
        <v>19</v>
      </c>
      <c r="N2633" t="b">
        <v>1</v>
      </c>
      <c r="O2633" t="s">
        <v>20</v>
      </c>
      <c r="P2633">
        <v>97027</v>
      </c>
      <c r="Q2633">
        <v>1840019949</v>
      </c>
      <c r="R2633" t="str">
        <f t="shared" si="453"/>
        <v>small</v>
      </c>
      <c r="S2633">
        <f t="shared" si="454"/>
        <v>1</v>
      </c>
      <c r="T2633">
        <v>2632</v>
      </c>
      <c r="U2633">
        <f t="shared" si="455"/>
        <v>9.4022821721471281</v>
      </c>
      <c r="V2633">
        <f t="shared" si="456"/>
        <v>2632</v>
      </c>
      <c r="W2633" t="str">
        <f t="shared" si="457"/>
        <v/>
      </c>
      <c r="X2633" t="str">
        <f t="shared" si="458"/>
        <v/>
      </c>
      <c r="Y2633" t="str">
        <f t="shared" si="459"/>
        <v/>
      </c>
      <c r="Z2633" t="str">
        <f t="shared" si="460"/>
        <v/>
      </c>
      <c r="AA2633" t="str">
        <f t="shared" si="461"/>
        <v/>
      </c>
      <c r="AB2633" t="str">
        <f t="shared" si="462"/>
        <v/>
      </c>
    </row>
    <row r="2634" spans="1:28" x14ac:dyDescent="0.45">
      <c r="A2634" t="s">
        <v>4944</v>
      </c>
      <c r="B2634" t="s">
        <v>4944</v>
      </c>
      <c r="C2634" t="s">
        <v>4859</v>
      </c>
      <c r="D2634" t="s">
        <v>4860</v>
      </c>
      <c r="E2634">
        <v>27017</v>
      </c>
      <c r="F2634" t="s">
        <v>255</v>
      </c>
      <c r="G2634">
        <v>46.722099999999998</v>
      </c>
      <c r="H2634">
        <v>-92.492400000000004</v>
      </c>
      <c r="I2634">
        <v>12922</v>
      </c>
      <c r="J2634">
        <v>12111</v>
      </c>
      <c r="K2634">
        <f t="shared" si="452"/>
        <v>9.4018694095210513</v>
      </c>
      <c r="L2634">
        <v>132</v>
      </c>
      <c r="M2634" t="s">
        <v>19</v>
      </c>
      <c r="N2634" t="b">
        <v>1</v>
      </c>
      <c r="O2634" t="s">
        <v>596</v>
      </c>
      <c r="P2634">
        <v>55720</v>
      </c>
      <c r="Q2634">
        <v>1840006646</v>
      </c>
      <c r="R2634" t="str">
        <f t="shared" si="453"/>
        <v>small</v>
      </c>
      <c r="S2634">
        <f t="shared" si="454"/>
        <v>1</v>
      </c>
      <c r="T2634">
        <v>2633</v>
      </c>
      <c r="U2634">
        <f t="shared" si="455"/>
        <v>9.4018694095210513</v>
      </c>
      <c r="V2634">
        <f t="shared" si="456"/>
        <v>2633</v>
      </c>
      <c r="W2634" t="str">
        <f t="shared" si="457"/>
        <v/>
      </c>
      <c r="X2634" t="str">
        <f t="shared" si="458"/>
        <v/>
      </c>
      <c r="Y2634" t="str">
        <f t="shared" si="459"/>
        <v/>
      </c>
      <c r="Z2634" t="str">
        <f t="shared" si="460"/>
        <v/>
      </c>
      <c r="AA2634" t="str">
        <f t="shared" si="461"/>
        <v/>
      </c>
      <c r="AB2634" t="str">
        <f t="shared" si="462"/>
        <v/>
      </c>
    </row>
    <row r="2635" spans="1:28" x14ac:dyDescent="0.45">
      <c r="A2635" t="s">
        <v>4830</v>
      </c>
      <c r="B2635" t="s">
        <v>4830</v>
      </c>
      <c r="C2635" t="s">
        <v>4781</v>
      </c>
      <c r="D2635" t="s">
        <v>4782</v>
      </c>
      <c r="E2635">
        <v>29099</v>
      </c>
      <c r="F2635" t="s">
        <v>60</v>
      </c>
      <c r="G2635">
        <v>38.219799999999999</v>
      </c>
      <c r="H2635">
        <v>-90.409499999999994</v>
      </c>
      <c r="I2635">
        <v>12104</v>
      </c>
      <c r="J2635">
        <v>12104</v>
      </c>
      <c r="K2635">
        <f t="shared" si="452"/>
        <v>9.4012912554681911</v>
      </c>
      <c r="L2635">
        <v>818</v>
      </c>
      <c r="M2635" t="s">
        <v>19</v>
      </c>
      <c r="N2635" t="b">
        <v>1</v>
      </c>
      <c r="O2635" t="s">
        <v>596</v>
      </c>
      <c r="P2635">
        <v>63028</v>
      </c>
      <c r="Q2635">
        <v>1840008652</v>
      </c>
      <c r="R2635" t="str">
        <f t="shared" si="453"/>
        <v>small</v>
      </c>
      <c r="S2635">
        <f t="shared" si="454"/>
        <v>1</v>
      </c>
      <c r="T2635">
        <v>2634</v>
      </c>
      <c r="U2635">
        <f t="shared" si="455"/>
        <v>9.4012912554681911</v>
      </c>
      <c r="V2635">
        <f t="shared" si="456"/>
        <v>2634</v>
      </c>
      <c r="W2635" t="str">
        <f t="shared" si="457"/>
        <v/>
      </c>
      <c r="X2635" t="str">
        <f t="shared" si="458"/>
        <v/>
      </c>
      <c r="Y2635" t="str">
        <f t="shared" si="459"/>
        <v/>
      </c>
      <c r="Z2635" t="str">
        <f t="shared" si="460"/>
        <v/>
      </c>
      <c r="AA2635" t="str">
        <f t="shared" si="461"/>
        <v/>
      </c>
      <c r="AB2635" t="str">
        <f t="shared" si="462"/>
        <v/>
      </c>
    </row>
    <row r="2636" spans="1:28" x14ac:dyDescent="0.45">
      <c r="A2636" t="s">
        <v>555</v>
      </c>
      <c r="B2636" t="s">
        <v>555</v>
      </c>
      <c r="C2636" t="s">
        <v>4960</v>
      </c>
      <c r="D2636" t="s">
        <v>2504</v>
      </c>
      <c r="E2636">
        <v>26163</v>
      </c>
      <c r="F2636" t="s">
        <v>875</v>
      </c>
      <c r="G2636">
        <v>42.172899999999998</v>
      </c>
      <c r="H2636">
        <v>-83.1935</v>
      </c>
      <c r="I2636">
        <v>12103</v>
      </c>
      <c r="J2636">
        <v>12103</v>
      </c>
      <c r="K2636">
        <f t="shared" si="452"/>
        <v>9.4012086347386035</v>
      </c>
      <c r="L2636">
        <v>1063</v>
      </c>
      <c r="M2636" t="s">
        <v>19</v>
      </c>
      <c r="N2636" t="b">
        <v>1</v>
      </c>
      <c r="O2636" t="s">
        <v>4149</v>
      </c>
      <c r="P2636">
        <v>48193</v>
      </c>
      <c r="Q2636">
        <v>1840003961</v>
      </c>
      <c r="R2636" t="str">
        <f t="shared" si="453"/>
        <v>small</v>
      </c>
      <c r="S2636">
        <f t="shared" si="454"/>
        <v>1</v>
      </c>
      <c r="T2636">
        <v>2635</v>
      </c>
      <c r="U2636">
        <f t="shared" si="455"/>
        <v>9.4012086347386035</v>
      </c>
      <c r="V2636">
        <f t="shared" si="456"/>
        <v>2635</v>
      </c>
      <c r="W2636" t="str">
        <f t="shared" si="457"/>
        <v/>
      </c>
      <c r="X2636" t="str">
        <f t="shared" si="458"/>
        <v/>
      </c>
      <c r="Y2636" t="str">
        <f t="shared" si="459"/>
        <v/>
      </c>
      <c r="Z2636" t="str">
        <f t="shared" si="460"/>
        <v/>
      </c>
      <c r="AA2636" t="str">
        <f t="shared" si="461"/>
        <v/>
      </c>
      <c r="AB2636" t="str">
        <f t="shared" si="462"/>
        <v/>
      </c>
    </row>
    <row r="2637" spans="1:28" x14ac:dyDescent="0.45">
      <c r="A2637" t="s">
        <v>4206</v>
      </c>
      <c r="B2637" t="s">
        <v>4206</v>
      </c>
      <c r="C2637" t="s">
        <v>4142</v>
      </c>
      <c r="D2637" t="s">
        <v>2864</v>
      </c>
      <c r="E2637">
        <v>18097</v>
      </c>
      <c r="F2637" t="s">
        <v>477</v>
      </c>
      <c r="G2637">
        <v>39.793700000000001</v>
      </c>
      <c r="H2637">
        <v>-86.247900000000001</v>
      </c>
      <c r="I2637">
        <v>12102</v>
      </c>
      <c r="J2637">
        <v>12102</v>
      </c>
      <c r="K2637">
        <f t="shared" si="452"/>
        <v>9.4011260071822669</v>
      </c>
      <c r="L2637">
        <v>983</v>
      </c>
      <c r="M2637" t="s">
        <v>19</v>
      </c>
      <c r="N2637" t="b">
        <v>1</v>
      </c>
      <c r="O2637" t="s">
        <v>4143</v>
      </c>
      <c r="P2637" t="s">
        <v>4207</v>
      </c>
      <c r="Q2637">
        <v>1840010574</v>
      </c>
      <c r="R2637" t="str">
        <f t="shared" si="453"/>
        <v>small</v>
      </c>
      <c r="S2637">
        <f t="shared" si="454"/>
        <v>1</v>
      </c>
      <c r="T2637">
        <v>2636</v>
      </c>
      <c r="U2637">
        <f t="shared" si="455"/>
        <v>9.4011260071822669</v>
      </c>
      <c r="V2637">
        <f t="shared" si="456"/>
        <v>2636</v>
      </c>
      <c r="W2637" t="str">
        <f t="shared" si="457"/>
        <v/>
      </c>
      <c r="X2637" t="str">
        <f t="shared" si="458"/>
        <v/>
      </c>
      <c r="Y2637" t="str">
        <f t="shared" si="459"/>
        <v/>
      </c>
      <c r="Z2637" t="str">
        <f t="shared" si="460"/>
        <v/>
      </c>
      <c r="AA2637" t="str">
        <f t="shared" si="461"/>
        <v/>
      </c>
      <c r="AB2637" t="str">
        <f t="shared" si="462"/>
        <v/>
      </c>
    </row>
    <row r="2638" spans="1:28" x14ac:dyDescent="0.45">
      <c r="A2638" t="s">
        <v>372</v>
      </c>
      <c r="B2638" t="s">
        <v>372</v>
      </c>
      <c r="C2638" t="s">
        <v>5114</v>
      </c>
      <c r="D2638" t="s">
        <v>3732</v>
      </c>
      <c r="E2638">
        <v>28011</v>
      </c>
      <c r="F2638" t="s">
        <v>874</v>
      </c>
      <c r="G2638">
        <v>33.743099999999998</v>
      </c>
      <c r="H2638">
        <v>-90.728999999999999</v>
      </c>
      <c r="I2638">
        <v>15424</v>
      </c>
      <c r="J2638">
        <v>12101</v>
      </c>
      <c r="K2638">
        <f t="shared" si="452"/>
        <v>9.4010433727980534</v>
      </c>
      <c r="L2638">
        <v>639</v>
      </c>
      <c r="M2638" t="s">
        <v>19</v>
      </c>
      <c r="N2638" t="b">
        <v>1</v>
      </c>
      <c r="O2638" t="s">
        <v>596</v>
      </c>
      <c r="P2638" t="s">
        <v>5140</v>
      </c>
      <c r="Q2638">
        <v>1840014748</v>
      </c>
      <c r="R2638" t="str">
        <f t="shared" si="453"/>
        <v>small</v>
      </c>
      <c r="S2638">
        <f t="shared" si="454"/>
        <v>1</v>
      </c>
      <c r="T2638">
        <v>2637</v>
      </c>
      <c r="U2638">
        <f t="shared" si="455"/>
        <v>9.4010433727980534</v>
      </c>
      <c r="V2638">
        <f t="shared" si="456"/>
        <v>2637</v>
      </c>
      <c r="W2638" t="str">
        <f t="shared" si="457"/>
        <v/>
      </c>
      <c r="X2638" t="str">
        <f t="shared" si="458"/>
        <v/>
      </c>
      <c r="Y2638" t="str">
        <f t="shared" si="459"/>
        <v/>
      </c>
      <c r="Z2638" t="str">
        <f t="shared" si="460"/>
        <v/>
      </c>
      <c r="AA2638" t="str">
        <f t="shared" si="461"/>
        <v/>
      </c>
      <c r="AB2638" t="str">
        <f t="shared" si="462"/>
        <v/>
      </c>
    </row>
    <row r="2639" spans="1:28" x14ac:dyDescent="0.45">
      <c r="A2639" t="s">
        <v>1919</v>
      </c>
      <c r="B2639" t="s">
        <v>1919</v>
      </c>
      <c r="C2639" t="s">
        <v>1679</v>
      </c>
      <c r="D2639" t="s">
        <v>1680</v>
      </c>
      <c r="E2639">
        <v>48397</v>
      </c>
      <c r="F2639" t="s">
        <v>1766</v>
      </c>
      <c r="G2639">
        <v>32.976900000000001</v>
      </c>
      <c r="H2639">
        <v>-96.321299999999994</v>
      </c>
      <c r="I2639">
        <v>12093</v>
      </c>
      <c r="J2639">
        <v>12093</v>
      </c>
      <c r="K2639">
        <f t="shared" si="452"/>
        <v>9.4003820517852752</v>
      </c>
      <c r="L2639">
        <v>293</v>
      </c>
      <c r="M2639" t="s">
        <v>19</v>
      </c>
      <c r="N2639" t="b">
        <v>1</v>
      </c>
      <c r="O2639" t="s">
        <v>596</v>
      </c>
      <c r="P2639">
        <v>75189</v>
      </c>
      <c r="Q2639">
        <v>1840020718</v>
      </c>
      <c r="R2639" t="str">
        <f t="shared" si="453"/>
        <v>small</v>
      </c>
      <c r="S2639">
        <f t="shared" si="454"/>
        <v>1</v>
      </c>
      <c r="T2639">
        <v>2638</v>
      </c>
      <c r="U2639">
        <f t="shared" si="455"/>
        <v>9.4003820517852752</v>
      </c>
      <c r="V2639">
        <f t="shared" si="456"/>
        <v>2638</v>
      </c>
      <c r="W2639" t="str">
        <f t="shared" si="457"/>
        <v/>
      </c>
      <c r="X2639" t="str">
        <f t="shared" si="458"/>
        <v/>
      </c>
      <c r="Y2639" t="str">
        <f t="shared" si="459"/>
        <v/>
      </c>
      <c r="Z2639" t="str">
        <f t="shared" si="460"/>
        <v/>
      </c>
      <c r="AA2639" t="str">
        <f t="shared" si="461"/>
        <v/>
      </c>
      <c r="AB2639" t="str">
        <f t="shared" si="462"/>
        <v/>
      </c>
    </row>
    <row r="2640" spans="1:28" x14ac:dyDescent="0.45">
      <c r="A2640" t="s">
        <v>375</v>
      </c>
      <c r="B2640" t="s">
        <v>375</v>
      </c>
      <c r="C2640" t="s">
        <v>1679</v>
      </c>
      <c r="D2640" t="s">
        <v>1680</v>
      </c>
      <c r="E2640">
        <v>48157</v>
      </c>
      <c r="F2640" t="s">
        <v>1731</v>
      </c>
      <c r="G2640">
        <v>29.581700000000001</v>
      </c>
      <c r="H2640">
        <v>-95.760499999999993</v>
      </c>
      <c r="I2640">
        <v>12092</v>
      </c>
      <c r="J2640">
        <v>12092</v>
      </c>
      <c r="K2640">
        <f t="shared" si="452"/>
        <v>9.4002993558993495</v>
      </c>
      <c r="L2640">
        <v>1150</v>
      </c>
      <c r="M2640" t="s">
        <v>19</v>
      </c>
      <c r="N2640" t="b">
        <v>1</v>
      </c>
      <c r="O2640" t="s">
        <v>596</v>
      </c>
      <c r="P2640" t="s">
        <v>2002</v>
      </c>
      <c r="Q2640">
        <v>1840020947</v>
      </c>
      <c r="R2640" t="str">
        <f t="shared" si="453"/>
        <v>small</v>
      </c>
      <c r="S2640">
        <f t="shared" si="454"/>
        <v>1</v>
      </c>
      <c r="T2640">
        <v>2639</v>
      </c>
      <c r="U2640">
        <f t="shared" si="455"/>
        <v>9.4002993558993495</v>
      </c>
      <c r="V2640">
        <f t="shared" si="456"/>
        <v>2639</v>
      </c>
      <c r="W2640" t="str">
        <f t="shared" si="457"/>
        <v/>
      </c>
      <c r="X2640" t="str">
        <f t="shared" si="458"/>
        <v/>
      </c>
      <c r="Y2640" t="str">
        <f t="shared" si="459"/>
        <v/>
      </c>
      <c r="Z2640" t="str">
        <f t="shared" si="460"/>
        <v/>
      </c>
      <c r="AA2640" t="str">
        <f t="shared" si="461"/>
        <v/>
      </c>
      <c r="AB2640" t="str">
        <f t="shared" si="462"/>
        <v/>
      </c>
    </row>
    <row r="2641" spans="1:28" x14ac:dyDescent="0.45">
      <c r="A2641" t="s">
        <v>1411</v>
      </c>
      <c r="B2641" t="s">
        <v>1411</v>
      </c>
      <c r="C2641" t="s">
        <v>1370</v>
      </c>
      <c r="D2641" t="s">
        <v>572</v>
      </c>
      <c r="E2641">
        <v>56041</v>
      </c>
      <c r="F2641" t="s">
        <v>1377</v>
      </c>
      <c r="G2641">
        <v>41.260199999999998</v>
      </c>
      <c r="H2641">
        <v>-110.9646</v>
      </c>
      <c r="I2641">
        <v>11755</v>
      </c>
      <c r="J2641">
        <v>12090</v>
      </c>
      <c r="K2641">
        <f t="shared" si="452"/>
        <v>9.4001339436088376</v>
      </c>
      <c r="L2641">
        <v>453</v>
      </c>
      <c r="M2641" t="s">
        <v>19</v>
      </c>
      <c r="N2641" t="b">
        <v>1</v>
      </c>
      <c r="O2641" t="s">
        <v>1371</v>
      </c>
      <c r="P2641" t="s">
        <v>1412</v>
      </c>
      <c r="Q2641">
        <v>1840020122</v>
      </c>
      <c r="R2641" t="str">
        <f t="shared" si="453"/>
        <v>small</v>
      </c>
      <c r="S2641">
        <f t="shared" si="454"/>
        <v>1</v>
      </c>
      <c r="T2641">
        <v>2640</v>
      </c>
      <c r="U2641">
        <f t="shared" si="455"/>
        <v>9.4001339436088376</v>
      </c>
      <c r="V2641">
        <f t="shared" si="456"/>
        <v>2640</v>
      </c>
      <c r="W2641" t="str">
        <f t="shared" si="457"/>
        <v/>
      </c>
      <c r="X2641" t="str">
        <f t="shared" si="458"/>
        <v/>
      </c>
      <c r="Y2641" t="str">
        <f t="shared" si="459"/>
        <v/>
      </c>
      <c r="Z2641" t="str">
        <f t="shared" si="460"/>
        <v/>
      </c>
      <c r="AA2641" t="str">
        <f t="shared" si="461"/>
        <v/>
      </c>
      <c r="AB2641" t="str">
        <f t="shared" si="462"/>
        <v/>
      </c>
    </row>
    <row r="2642" spans="1:28" x14ac:dyDescent="0.45">
      <c r="A2642" t="s">
        <v>17</v>
      </c>
      <c r="B2642" t="s">
        <v>17</v>
      </c>
      <c r="C2642" t="s">
        <v>4142</v>
      </c>
      <c r="D2642" t="s">
        <v>2864</v>
      </c>
      <c r="E2642">
        <v>18027</v>
      </c>
      <c r="F2642" t="s">
        <v>4144</v>
      </c>
      <c r="G2642">
        <v>38.659199999999998</v>
      </c>
      <c r="H2642">
        <v>-87.1721</v>
      </c>
      <c r="I2642">
        <v>13090</v>
      </c>
      <c r="J2642">
        <v>12089</v>
      </c>
      <c r="K2642">
        <f t="shared" si="452"/>
        <v>9.4000512272019918</v>
      </c>
      <c r="L2642">
        <v>986</v>
      </c>
      <c r="M2642" t="s">
        <v>19</v>
      </c>
      <c r="N2642" t="b">
        <v>1</v>
      </c>
      <c r="O2642" t="s">
        <v>4145</v>
      </c>
      <c r="P2642">
        <v>47501</v>
      </c>
      <c r="Q2642">
        <v>1840010735</v>
      </c>
      <c r="R2642" t="str">
        <f t="shared" si="453"/>
        <v>small</v>
      </c>
      <c r="S2642">
        <f t="shared" si="454"/>
        <v>1</v>
      </c>
      <c r="T2642">
        <v>2641</v>
      </c>
      <c r="U2642">
        <f t="shared" si="455"/>
        <v>9.4000512272019918</v>
      </c>
      <c r="V2642">
        <f t="shared" si="456"/>
        <v>2641</v>
      </c>
      <c r="W2642" t="str">
        <f t="shared" si="457"/>
        <v/>
      </c>
      <c r="X2642" t="str">
        <f t="shared" si="458"/>
        <v/>
      </c>
      <c r="Y2642" t="str">
        <f t="shared" si="459"/>
        <v/>
      </c>
      <c r="Z2642" t="str">
        <f t="shared" si="460"/>
        <v/>
      </c>
      <c r="AA2642" t="str">
        <f t="shared" si="461"/>
        <v/>
      </c>
      <c r="AB2642" t="str">
        <f t="shared" si="462"/>
        <v/>
      </c>
    </row>
    <row r="2643" spans="1:28" x14ac:dyDescent="0.45">
      <c r="A2643" t="s">
        <v>5242</v>
      </c>
      <c r="B2643" t="s">
        <v>5242</v>
      </c>
      <c r="C2643" t="s">
        <v>5223</v>
      </c>
      <c r="D2643" t="s">
        <v>5224</v>
      </c>
      <c r="E2643">
        <v>21029</v>
      </c>
      <c r="F2643" t="s">
        <v>5241</v>
      </c>
      <c r="G2643">
        <v>37.984099999999998</v>
      </c>
      <c r="H2643">
        <v>-85.700699999999998</v>
      </c>
      <c r="I2643">
        <v>12082</v>
      </c>
      <c r="J2643">
        <v>12082</v>
      </c>
      <c r="K2643">
        <f t="shared" si="452"/>
        <v>9.3994720206986866</v>
      </c>
      <c r="L2643">
        <v>358</v>
      </c>
      <c r="M2643" t="s">
        <v>19</v>
      </c>
      <c r="N2643" t="b">
        <v>1</v>
      </c>
      <c r="O2643" t="s">
        <v>330</v>
      </c>
      <c r="P2643" t="s">
        <v>5243</v>
      </c>
      <c r="Q2643">
        <v>1840015214</v>
      </c>
      <c r="R2643" t="str">
        <f t="shared" si="453"/>
        <v>small</v>
      </c>
      <c r="S2643">
        <f t="shared" si="454"/>
        <v>1</v>
      </c>
      <c r="T2643">
        <v>2642</v>
      </c>
      <c r="U2643">
        <f t="shared" si="455"/>
        <v>9.3994720206986866</v>
      </c>
      <c r="V2643">
        <f t="shared" si="456"/>
        <v>2642</v>
      </c>
      <c r="W2643" t="str">
        <f t="shared" si="457"/>
        <v/>
      </c>
      <c r="X2643" t="str">
        <f t="shared" si="458"/>
        <v/>
      </c>
      <c r="Y2643" t="str">
        <f t="shared" si="459"/>
        <v/>
      </c>
      <c r="Z2643" t="str">
        <f t="shared" si="460"/>
        <v/>
      </c>
      <c r="AA2643" t="str">
        <f t="shared" si="461"/>
        <v/>
      </c>
      <c r="AB2643" t="str">
        <f t="shared" si="462"/>
        <v/>
      </c>
    </row>
    <row r="2644" spans="1:28" x14ac:dyDescent="0.45">
      <c r="A2644" t="s">
        <v>2804</v>
      </c>
      <c r="B2644" t="s">
        <v>2804</v>
      </c>
      <c r="C2644" t="s">
        <v>2703</v>
      </c>
      <c r="D2644" t="s">
        <v>2129</v>
      </c>
      <c r="E2644">
        <v>36103</v>
      </c>
      <c r="F2644" t="s">
        <v>462</v>
      </c>
      <c r="G2644">
        <v>40.694899999999997</v>
      </c>
      <c r="H2644">
        <v>-73.327100000000002</v>
      </c>
      <c r="I2644">
        <v>12079</v>
      </c>
      <c r="J2644">
        <v>12079</v>
      </c>
      <c r="K2644">
        <f t="shared" si="452"/>
        <v>9.3992236866052785</v>
      </c>
      <c r="L2644">
        <v>1906</v>
      </c>
      <c r="M2644" t="s">
        <v>19</v>
      </c>
      <c r="N2644" t="b">
        <v>1</v>
      </c>
      <c r="O2644" t="s">
        <v>330</v>
      </c>
      <c r="P2644">
        <v>11702</v>
      </c>
      <c r="Q2644">
        <v>1840005142</v>
      </c>
      <c r="R2644" t="str">
        <f t="shared" si="453"/>
        <v>small</v>
      </c>
      <c r="S2644">
        <f t="shared" si="454"/>
        <v>1</v>
      </c>
      <c r="T2644">
        <v>2643</v>
      </c>
      <c r="U2644">
        <f t="shared" si="455"/>
        <v>9.3992236866052785</v>
      </c>
      <c r="V2644">
        <f t="shared" si="456"/>
        <v>2643</v>
      </c>
      <c r="W2644" t="str">
        <f t="shared" si="457"/>
        <v/>
      </c>
      <c r="X2644" t="str">
        <f t="shared" si="458"/>
        <v/>
      </c>
      <c r="Y2644" t="str">
        <f t="shared" si="459"/>
        <v/>
      </c>
      <c r="Z2644" t="str">
        <f t="shared" si="460"/>
        <v/>
      </c>
      <c r="AA2644" t="str">
        <f t="shared" si="461"/>
        <v/>
      </c>
      <c r="AB2644" t="str">
        <f t="shared" si="462"/>
        <v/>
      </c>
    </row>
    <row r="2645" spans="1:28" x14ac:dyDescent="0.45">
      <c r="A2645" t="s">
        <v>1266</v>
      </c>
      <c r="B2645" t="s">
        <v>1266</v>
      </c>
      <c r="C2645" t="s">
        <v>966</v>
      </c>
      <c r="D2645" t="s">
        <v>967</v>
      </c>
      <c r="E2645">
        <v>12086</v>
      </c>
      <c r="F2645" t="s">
        <v>982</v>
      </c>
      <c r="G2645">
        <v>25.441800000000001</v>
      </c>
      <c r="H2645">
        <v>-80.468500000000006</v>
      </c>
      <c r="I2645">
        <v>12078</v>
      </c>
      <c r="J2645">
        <v>12078</v>
      </c>
      <c r="K2645">
        <f t="shared" si="452"/>
        <v>9.3991408948678465</v>
      </c>
      <c r="L2645">
        <v>782</v>
      </c>
      <c r="M2645" t="s">
        <v>19</v>
      </c>
      <c r="N2645" t="b">
        <v>1</v>
      </c>
      <c r="O2645" t="s">
        <v>330</v>
      </c>
      <c r="P2645">
        <v>33034</v>
      </c>
      <c r="Q2645">
        <v>1840014250</v>
      </c>
      <c r="R2645" t="str">
        <f t="shared" si="453"/>
        <v>small</v>
      </c>
      <c r="S2645">
        <f t="shared" si="454"/>
        <v>1</v>
      </c>
      <c r="T2645">
        <v>2644</v>
      </c>
      <c r="U2645">
        <f t="shared" si="455"/>
        <v>9.3991408948678465</v>
      </c>
      <c r="V2645">
        <f t="shared" si="456"/>
        <v>2644</v>
      </c>
      <c r="W2645" t="str">
        <f t="shared" si="457"/>
        <v/>
      </c>
      <c r="X2645" t="str">
        <f t="shared" si="458"/>
        <v/>
      </c>
      <c r="Y2645" t="str">
        <f t="shared" si="459"/>
        <v/>
      </c>
      <c r="Z2645" t="str">
        <f t="shared" si="460"/>
        <v/>
      </c>
      <c r="AA2645" t="str">
        <f t="shared" si="461"/>
        <v/>
      </c>
      <c r="AB2645" t="str">
        <f t="shared" si="462"/>
        <v/>
      </c>
    </row>
    <row r="2646" spans="1:28" x14ac:dyDescent="0.45">
      <c r="A2646" t="s">
        <v>466</v>
      </c>
      <c r="B2646" t="s">
        <v>466</v>
      </c>
      <c r="C2646" t="s">
        <v>4580</v>
      </c>
      <c r="D2646" t="s">
        <v>899</v>
      </c>
      <c r="E2646">
        <v>39093</v>
      </c>
      <c r="F2646" t="s">
        <v>2979</v>
      </c>
      <c r="G2646">
        <v>41.402200000000001</v>
      </c>
      <c r="H2646">
        <v>-82.2303</v>
      </c>
      <c r="I2646">
        <v>12078</v>
      </c>
      <c r="J2646">
        <v>12078</v>
      </c>
      <c r="K2646">
        <f t="shared" si="452"/>
        <v>9.3991408948678465</v>
      </c>
      <c r="L2646">
        <v>660</v>
      </c>
      <c r="M2646" t="s">
        <v>19</v>
      </c>
      <c r="N2646" t="b">
        <v>1</v>
      </c>
      <c r="O2646" t="s">
        <v>330</v>
      </c>
      <c r="P2646">
        <v>44001</v>
      </c>
      <c r="Q2646">
        <v>1840000640</v>
      </c>
      <c r="R2646" t="str">
        <f t="shared" si="453"/>
        <v>small</v>
      </c>
      <c r="S2646">
        <f t="shared" si="454"/>
        <v>1</v>
      </c>
      <c r="T2646">
        <v>2645</v>
      </c>
      <c r="U2646">
        <f t="shared" si="455"/>
        <v>9.3991408948678465</v>
      </c>
      <c r="V2646">
        <f t="shared" si="456"/>
        <v>2645</v>
      </c>
      <c r="W2646" t="str">
        <f t="shared" si="457"/>
        <v/>
      </c>
      <c r="X2646" t="str">
        <f t="shared" si="458"/>
        <v/>
      </c>
      <c r="Y2646" t="str">
        <f t="shared" si="459"/>
        <v/>
      </c>
      <c r="Z2646" t="str">
        <f t="shared" si="460"/>
        <v/>
      </c>
      <c r="AA2646" t="str">
        <f t="shared" si="461"/>
        <v/>
      </c>
      <c r="AB2646" t="str">
        <f t="shared" si="462"/>
        <v/>
      </c>
    </row>
    <row r="2647" spans="1:28" x14ac:dyDescent="0.45">
      <c r="A2647" t="s">
        <v>1880</v>
      </c>
      <c r="B2647" t="s">
        <v>1880</v>
      </c>
      <c r="C2647" t="s">
        <v>1679</v>
      </c>
      <c r="D2647" t="s">
        <v>1680</v>
      </c>
      <c r="E2647">
        <v>48439</v>
      </c>
      <c r="F2647" t="s">
        <v>1688</v>
      </c>
      <c r="G2647">
        <v>32.895400000000002</v>
      </c>
      <c r="H2647">
        <v>-97.537899999999993</v>
      </c>
      <c r="I2647">
        <v>12064</v>
      </c>
      <c r="J2647">
        <v>12064</v>
      </c>
      <c r="K2647">
        <f t="shared" si="452"/>
        <v>9.3979810902477379</v>
      </c>
      <c r="L2647">
        <v>528</v>
      </c>
      <c r="M2647" t="s">
        <v>19</v>
      </c>
      <c r="N2647" t="b">
        <v>1</v>
      </c>
      <c r="O2647" t="s">
        <v>596</v>
      </c>
      <c r="P2647" t="s">
        <v>1881</v>
      </c>
      <c r="Q2647">
        <v>1840019423</v>
      </c>
      <c r="R2647" t="str">
        <f t="shared" si="453"/>
        <v>small</v>
      </c>
      <c r="S2647">
        <f t="shared" si="454"/>
        <v>1</v>
      </c>
      <c r="T2647">
        <v>2646</v>
      </c>
      <c r="U2647">
        <f t="shared" si="455"/>
        <v>9.3979810902477379</v>
      </c>
      <c r="V2647">
        <f t="shared" si="456"/>
        <v>2646</v>
      </c>
      <c r="W2647" t="str">
        <f t="shared" si="457"/>
        <v/>
      </c>
      <c r="X2647" t="str">
        <f t="shared" si="458"/>
        <v/>
      </c>
      <c r="Y2647" t="str">
        <f t="shared" si="459"/>
        <v/>
      </c>
      <c r="Z2647" t="str">
        <f t="shared" si="460"/>
        <v/>
      </c>
      <c r="AA2647" t="str">
        <f t="shared" si="461"/>
        <v/>
      </c>
      <c r="AB2647" t="str">
        <f t="shared" si="462"/>
        <v/>
      </c>
    </row>
    <row r="2648" spans="1:28" x14ac:dyDescent="0.45">
      <c r="A2648" t="s">
        <v>3721</v>
      </c>
      <c r="B2648" t="s">
        <v>3721</v>
      </c>
      <c r="C2648" t="s">
        <v>5073</v>
      </c>
      <c r="D2648" t="s">
        <v>3683</v>
      </c>
      <c r="E2648">
        <v>20035</v>
      </c>
      <c r="F2648" t="s">
        <v>1383</v>
      </c>
      <c r="G2648">
        <v>37.072600000000001</v>
      </c>
      <c r="H2648">
        <v>-97.038600000000002</v>
      </c>
      <c r="I2648">
        <v>12656</v>
      </c>
      <c r="J2648">
        <v>12063</v>
      </c>
      <c r="K2648">
        <f t="shared" si="452"/>
        <v>9.397898195565384</v>
      </c>
      <c r="L2648">
        <v>501</v>
      </c>
      <c r="M2648" t="s">
        <v>19</v>
      </c>
      <c r="N2648" t="b">
        <v>1</v>
      </c>
      <c r="O2648" t="s">
        <v>596</v>
      </c>
      <c r="P2648">
        <v>67005</v>
      </c>
      <c r="Q2648">
        <v>1840001700</v>
      </c>
      <c r="R2648" t="str">
        <f t="shared" si="453"/>
        <v>small</v>
      </c>
      <c r="S2648">
        <f t="shared" si="454"/>
        <v>1</v>
      </c>
      <c r="T2648">
        <v>2647</v>
      </c>
      <c r="U2648">
        <f t="shared" si="455"/>
        <v>9.397898195565384</v>
      </c>
      <c r="V2648">
        <f t="shared" si="456"/>
        <v>2647</v>
      </c>
      <c r="W2648" t="str">
        <f t="shared" si="457"/>
        <v/>
      </c>
      <c r="X2648" t="str">
        <f t="shared" si="458"/>
        <v/>
      </c>
      <c r="Y2648" t="str">
        <f t="shared" si="459"/>
        <v/>
      </c>
      <c r="Z2648" t="str">
        <f t="shared" si="460"/>
        <v/>
      </c>
      <c r="AA2648" t="str">
        <f t="shared" si="461"/>
        <v/>
      </c>
      <c r="AB2648" t="str">
        <f t="shared" si="462"/>
        <v/>
      </c>
    </row>
    <row r="2649" spans="1:28" x14ac:dyDescent="0.45">
      <c r="A2649" t="s">
        <v>79</v>
      </c>
      <c r="B2649" t="s">
        <v>79</v>
      </c>
      <c r="C2649" t="s">
        <v>16</v>
      </c>
      <c r="D2649" t="s">
        <v>17</v>
      </c>
      <c r="E2649">
        <v>53015</v>
      </c>
      <c r="F2649" t="s">
        <v>72</v>
      </c>
      <c r="G2649">
        <v>46.124899999999997</v>
      </c>
      <c r="H2649">
        <v>-122.8907</v>
      </c>
      <c r="I2649">
        <v>12047</v>
      </c>
      <c r="J2649">
        <v>12047</v>
      </c>
      <c r="K2649">
        <f t="shared" si="452"/>
        <v>9.396570945266852</v>
      </c>
      <c r="L2649">
        <v>571</v>
      </c>
      <c r="M2649" t="s">
        <v>19</v>
      </c>
      <c r="N2649" t="b">
        <v>1</v>
      </c>
      <c r="O2649" t="s">
        <v>20</v>
      </c>
      <c r="P2649" t="s">
        <v>80</v>
      </c>
      <c r="Q2649">
        <v>1840018503</v>
      </c>
      <c r="R2649" t="str">
        <f t="shared" si="453"/>
        <v>small</v>
      </c>
      <c r="S2649">
        <f t="shared" si="454"/>
        <v>1</v>
      </c>
      <c r="T2649">
        <v>2648</v>
      </c>
      <c r="U2649">
        <f t="shared" si="455"/>
        <v>9.396570945266852</v>
      </c>
      <c r="V2649">
        <f t="shared" si="456"/>
        <v>2648</v>
      </c>
      <c r="W2649" t="str">
        <f t="shared" si="457"/>
        <v/>
      </c>
      <c r="X2649" t="str">
        <f t="shared" si="458"/>
        <v/>
      </c>
      <c r="Y2649" t="str">
        <f t="shared" si="459"/>
        <v/>
      </c>
      <c r="Z2649" t="str">
        <f t="shared" si="460"/>
        <v/>
      </c>
      <c r="AA2649" t="str">
        <f t="shared" si="461"/>
        <v/>
      </c>
      <c r="AB2649" t="str">
        <f t="shared" si="462"/>
        <v/>
      </c>
    </row>
    <row r="2650" spans="1:28" x14ac:dyDescent="0.45">
      <c r="A2650" t="s">
        <v>1025</v>
      </c>
      <c r="B2650" t="s">
        <v>1025</v>
      </c>
      <c r="C2650" t="s">
        <v>1442</v>
      </c>
      <c r="D2650" t="s">
        <v>1443</v>
      </c>
      <c r="E2650">
        <v>34003</v>
      </c>
      <c r="F2650" t="s">
        <v>1451</v>
      </c>
      <c r="G2650">
        <v>40.823399999999999</v>
      </c>
      <c r="H2650">
        <v>-73.974000000000004</v>
      </c>
      <c r="I2650">
        <v>12044</v>
      </c>
      <c r="J2650">
        <v>12044</v>
      </c>
      <c r="K2650">
        <f t="shared" si="452"/>
        <v>9.3963218896016247</v>
      </c>
      <c r="L2650">
        <v>4994</v>
      </c>
      <c r="M2650" t="s">
        <v>19</v>
      </c>
      <c r="N2650" t="b">
        <v>1</v>
      </c>
      <c r="O2650" t="s">
        <v>330</v>
      </c>
      <c r="P2650">
        <v>7020</v>
      </c>
      <c r="Q2650">
        <v>1840003543</v>
      </c>
      <c r="R2650" t="str">
        <f t="shared" si="453"/>
        <v>small</v>
      </c>
      <c r="S2650">
        <f t="shared" si="454"/>
        <v>1</v>
      </c>
      <c r="T2650">
        <v>2649</v>
      </c>
      <c r="U2650">
        <f t="shared" si="455"/>
        <v>9.3963218896016247</v>
      </c>
      <c r="V2650">
        <f t="shared" si="456"/>
        <v>2649</v>
      </c>
      <c r="W2650" t="str">
        <f t="shared" si="457"/>
        <v/>
      </c>
      <c r="X2650" t="str">
        <f t="shared" si="458"/>
        <v/>
      </c>
      <c r="Y2650" t="str">
        <f t="shared" si="459"/>
        <v/>
      </c>
      <c r="Z2650" t="str">
        <f t="shared" si="460"/>
        <v/>
      </c>
      <c r="AA2650" t="str">
        <f t="shared" si="461"/>
        <v/>
      </c>
      <c r="AB2650" t="str">
        <f t="shared" si="462"/>
        <v/>
      </c>
    </row>
    <row r="2651" spans="1:28" x14ac:dyDescent="0.45">
      <c r="A2651" t="s">
        <v>547</v>
      </c>
      <c r="B2651" t="s">
        <v>547</v>
      </c>
      <c r="C2651" t="s">
        <v>328</v>
      </c>
      <c r="D2651" t="s">
        <v>167</v>
      </c>
      <c r="E2651">
        <v>51735</v>
      </c>
      <c r="F2651" t="s">
        <v>548</v>
      </c>
      <c r="G2651">
        <v>37.131799999999998</v>
      </c>
      <c r="H2651">
        <v>-76.356899999999996</v>
      </c>
      <c r="I2651">
        <v>12017</v>
      </c>
      <c r="J2651">
        <v>12017</v>
      </c>
      <c r="K2651">
        <f t="shared" si="452"/>
        <v>9.3940775929112998</v>
      </c>
      <c r="L2651">
        <v>301</v>
      </c>
      <c r="M2651" t="s">
        <v>19</v>
      </c>
      <c r="N2651" t="b">
        <v>1</v>
      </c>
      <c r="O2651" t="s">
        <v>330</v>
      </c>
      <c r="P2651">
        <v>23662</v>
      </c>
      <c r="Q2651">
        <v>1840003863</v>
      </c>
      <c r="R2651" t="str">
        <f t="shared" si="453"/>
        <v>small</v>
      </c>
      <c r="S2651">
        <f t="shared" si="454"/>
        <v>1</v>
      </c>
      <c r="T2651">
        <v>2650</v>
      </c>
      <c r="U2651">
        <f t="shared" si="455"/>
        <v>9.3940775929112998</v>
      </c>
      <c r="V2651">
        <f t="shared" si="456"/>
        <v>2650</v>
      </c>
      <c r="W2651" t="str">
        <f t="shared" si="457"/>
        <v/>
      </c>
      <c r="X2651" t="str">
        <f t="shared" si="458"/>
        <v/>
      </c>
      <c r="Y2651" t="str">
        <f t="shared" si="459"/>
        <v/>
      </c>
      <c r="Z2651" t="str">
        <f t="shared" si="460"/>
        <v/>
      </c>
      <c r="AA2651" t="str">
        <f t="shared" si="461"/>
        <v/>
      </c>
      <c r="AB2651" t="str">
        <f t="shared" si="462"/>
        <v/>
      </c>
    </row>
    <row r="2652" spans="1:28" x14ac:dyDescent="0.45">
      <c r="A2652" t="s">
        <v>839</v>
      </c>
      <c r="B2652" t="s">
        <v>839</v>
      </c>
      <c r="C2652" t="s">
        <v>594</v>
      </c>
      <c r="D2652" t="s">
        <v>595</v>
      </c>
      <c r="E2652">
        <v>55079</v>
      </c>
      <c r="F2652" t="s">
        <v>629</v>
      </c>
      <c r="G2652">
        <v>43.174300000000002</v>
      </c>
      <c r="H2652">
        <v>-87.974999999999994</v>
      </c>
      <c r="I2652">
        <v>12011</v>
      </c>
      <c r="J2652">
        <v>12011</v>
      </c>
      <c r="K2652">
        <f t="shared" si="452"/>
        <v>9.3935781755544898</v>
      </c>
      <c r="L2652">
        <v>1054</v>
      </c>
      <c r="M2652" t="s">
        <v>19</v>
      </c>
      <c r="N2652" t="b">
        <v>1</v>
      </c>
      <c r="O2652" t="s">
        <v>596</v>
      </c>
      <c r="P2652" t="s">
        <v>840</v>
      </c>
      <c r="Q2652">
        <v>1840003041</v>
      </c>
      <c r="R2652" t="str">
        <f t="shared" si="453"/>
        <v>small</v>
      </c>
      <c r="S2652">
        <f t="shared" si="454"/>
        <v>1</v>
      </c>
      <c r="T2652">
        <v>2651</v>
      </c>
      <c r="U2652">
        <f t="shared" si="455"/>
        <v>9.3935781755544898</v>
      </c>
      <c r="V2652">
        <f t="shared" si="456"/>
        <v>2651</v>
      </c>
      <c r="W2652" t="str">
        <f t="shared" si="457"/>
        <v/>
      </c>
      <c r="X2652" t="str">
        <f t="shared" si="458"/>
        <v/>
      </c>
      <c r="Y2652" t="str">
        <f t="shared" si="459"/>
        <v/>
      </c>
      <c r="Z2652" t="str">
        <f t="shared" si="460"/>
        <v/>
      </c>
      <c r="AA2652" t="str">
        <f t="shared" si="461"/>
        <v/>
      </c>
      <c r="AB2652" t="str">
        <f t="shared" si="462"/>
        <v/>
      </c>
    </row>
    <row r="2653" spans="1:28" x14ac:dyDescent="0.45">
      <c r="A2653" t="s">
        <v>529</v>
      </c>
      <c r="B2653" t="s">
        <v>529</v>
      </c>
      <c r="C2653" t="s">
        <v>4580</v>
      </c>
      <c r="D2653" t="s">
        <v>899</v>
      </c>
      <c r="E2653">
        <v>39153</v>
      </c>
      <c r="F2653" t="s">
        <v>147</v>
      </c>
      <c r="G2653">
        <v>41.029400000000003</v>
      </c>
      <c r="H2653">
        <v>-81.646100000000004</v>
      </c>
      <c r="I2653">
        <v>12011</v>
      </c>
      <c r="J2653">
        <v>12011</v>
      </c>
      <c r="K2653">
        <f t="shared" si="452"/>
        <v>9.3935781755544898</v>
      </c>
      <c r="L2653">
        <v>229</v>
      </c>
      <c r="M2653" t="s">
        <v>19</v>
      </c>
      <c r="N2653" t="b">
        <v>1</v>
      </c>
      <c r="O2653" t="s">
        <v>330</v>
      </c>
      <c r="P2653">
        <v>44203</v>
      </c>
      <c r="Q2653">
        <v>1840000800</v>
      </c>
      <c r="R2653" t="str">
        <f t="shared" si="453"/>
        <v>small</v>
      </c>
      <c r="S2653">
        <f t="shared" si="454"/>
        <v>1</v>
      </c>
      <c r="T2653">
        <v>2652</v>
      </c>
      <c r="U2653">
        <f t="shared" si="455"/>
        <v>9.3935781755544898</v>
      </c>
      <c r="V2653">
        <f t="shared" si="456"/>
        <v>2652</v>
      </c>
      <c r="W2653" t="str">
        <f t="shared" si="457"/>
        <v/>
      </c>
      <c r="X2653" t="str">
        <f t="shared" si="458"/>
        <v/>
      </c>
      <c r="Y2653" t="str">
        <f t="shared" si="459"/>
        <v/>
      </c>
      <c r="Z2653" t="str">
        <f t="shared" si="460"/>
        <v/>
      </c>
      <c r="AA2653" t="str">
        <f t="shared" si="461"/>
        <v/>
      </c>
      <c r="AB2653" t="str">
        <f t="shared" si="462"/>
        <v/>
      </c>
    </row>
    <row r="2654" spans="1:28" x14ac:dyDescent="0.45">
      <c r="A2654" t="s">
        <v>220</v>
      </c>
      <c r="B2654" t="s">
        <v>220</v>
      </c>
      <c r="C2654" t="s">
        <v>16</v>
      </c>
      <c r="D2654" t="s">
        <v>17</v>
      </c>
      <c r="E2654">
        <v>53033</v>
      </c>
      <c r="F2654" t="s">
        <v>29</v>
      </c>
      <c r="G2654">
        <v>47.756799999999998</v>
      </c>
      <c r="H2654">
        <v>-122.14790000000001</v>
      </c>
      <c r="I2654">
        <v>12000</v>
      </c>
      <c r="J2654">
        <v>12000</v>
      </c>
      <c r="K2654">
        <f t="shared" si="452"/>
        <v>9.3926619287701367</v>
      </c>
      <c r="L2654">
        <v>827</v>
      </c>
      <c r="M2654" t="s">
        <v>19</v>
      </c>
      <c r="N2654" t="b">
        <v>1</v>
      </c>
      <c r="O2654" t="s">
        <v>20</v>
      </c>
      <c r="P2654">
        <v>98072</v>
      </c>
      <c r="Q2654">
        <v>1840021121</v>
      </c>
      <c r="R2654" t="str">
        <f t="shared" si="453"/>
        <v>small</v>
      </c>
      <c r="S2654">
        <f t="shared" si="454"/>
        <v>1</v>
      </c>
      <c r="T2654">
        <v>2653</v>
      </c>
      <c r="U2654">
        <f t="shared" si="455"/>
        <v>9.3926619287701367</v>
      </c>
      <c r="V2654">
        <f t="shared" si="456"/>
        <v>2653</v>
      </c>
      <c r="W2654" t="str">
        <f t="shared" si="457"/>
        <v/>
      </c>
      <c r="X2654" t="str">
        <f t="shared" si="458"/>
        <v/>
      </c>
      <c r="Y2654" t="str">
        <f t="shared" si="459"/>
        <v/>
      </c>
      <c r="Z2654" t="str">
        <f t="shared" si="460"/>
        <v/>
      </c>
      <c r="AA2654" t="str">
        <f t="shared" si="461"/>
        <v/>
      </c>
      <c r="AB2654" t="str">
        <f t="shared" si="462"/>
        <v/>
      </c>
    </row>
    <row r="2655" spans="1:28" x14ac:dyDescent="0.45">
      <c r="A2655" t="s">
        <v>2571</v>
      </c>
      <c r="B2655" t="s">
        <v>2571</v>
      </c>
      <c r="C2655" t="s">
        <v>4288</v>
      </c>
      <c r="D2655" t="s">
        <v>2932</v>
      </c>
      <c r="E2655">
        <v>40009</v>
      </c>
      <c r="F2655" t="s">
        <v>4295</v>
      </c>
      <c r="G2655">
        <v>35.384900000000002</v>
      </c>
      <c r="H2655">
        <v>-99.433300000000003</v>
      </c>
      <c r="I2655">
        <v>11136</v>
      </c>
      <c r="J2655">
        <v>11997</v>
      </c>
      <c r="K2655">
        <f t="shared" si="452"/>
        <v>9.3924118975149273</v>
      </c>
      <c r="L2655">
        <v>285</v>
      </c>
      <c r="M2655" t="s">
        <v>19</v>
      </c>
      <c r="N2655" t="b">
        <v>1</v>
      </c>
      <c r="O2655" t="s">
        <v>596</v>
      </c>
      <c r="P2655" t="s">
        <v>4340</v>
      </c>
      <c r="Q2655">
        <v>1840020437</v>
      </c>
      <c r="R2655" t="str">
        <f t="shared" si="453"/>
        <v>small</v>
      </c>
      <c r="S2655">
        <f t="shared" si="454"/>
        <v>1</v>
      </c>
      <c r="T2655">
        <v>2654</v>
      </c>
      <c r="U2655">
        <f t="shared" si="455"/>
        <v>9.3924118975149273</v>
      </c>
      <c r="V2655">
        <f t="shared" si="456"/>
        <v>2654</v>
      </c>
      <c r="W2655" t="str">
        <f t="shared" si="457"/>
        <v/>
      </c>
      <c r="X2655" t="str">
        <f t="shared" si="458"/>
        <v/>
      </c>
      <c r="Y2655" t="str">
        <f t="shared" si="459"/>
        <v/>
      </c>
      <c r="Z2655" t="str">
        <f t="shared" si="460"/>
        <v/>
      </c>
      <c r="AA2655" t="str">
        <f t="shared" si="461"/>
        <v/>
      </c>
      <c r="AB2655" t="str">
        <f t="shared" si="462"/>
        <v/>
      </c>
    </row>
    <row r="2656" spans="1:28" x14ac:dyDescent="0.45">
      <c r="A2656" t="s">
        <v>100</v>
      </c>
      <c r="B2656" t="s">
        <v>100</v>
      </c>
      <c r="C2656" t="s">
        <v>2998</v>
      </c>
      <c r="D2656" t="s">
        <v>2957</v>
      </c>
      <c r="E2656">
        <v>6013</v>
      </c>
      <c r="F2656" t="s">
        <v>3002</v>
      </c>
      <c r="G2656">
        <v>37.940300000000001</v>
      </c>
      <c r="H2656">
        <v>-121.9301</v>
      </c>
      <c r="I2656">
        <v>11992</v>
      </c>
      <c r="J2656">
        <v>11992</v>
      </c>
      <c r="K2656">
        <f t="shared" si="452"/>
        <v>9.391995039782433</v>
      </c>
      <c r="L2656">
        <v>1205</v>
      </c>
      <c r="M2656" t="s">
        <v>19</v>
      </c>
      <c r="N2656" t="b">
        <v>1</v>
      </c>
      <c r="O2656" t="s">
        <v>20</v>
      </c>
      <c r="P2656">
        <v>94517</v>
      </c>
      <c r="Q2656">
        <v>1840018901</v>
      </c>
      <c r="R2656" t="str">
        <f t="shared" si="453"/>
        <v>small</v>
      </c>
      <c r="S2656">
        <f t="shared" si="454"/>
        <v>1</v>
      </c>
      <c r="T2656">
        <v>2655</v>
      </c>
      <c r="U2656">
        <f t="shared" si="455"/>
        <v>9.391995039782433</v>
      </c>
      <c r="V2656">
        <f t="shared" si="456"/>
        <v>2655</v>
      </c>
      <c r="W2656" t="str">
        <f t="shared" si="457"/>
        <v/>
      </c>
      <c r="X2656" t="str">
        <f t="shared" si="458"/>
        <v/>
      </c>
      <c r="Y2656" t="str">
        <f t="shared" si="459"/>
        <v/>
      </c>
      <c r="Z2656" t="str">
        <f t="shared" si="460"/>
        <v/>
      </c>
      <c r="AA2656" t="str">
        <f t="shared" si="461"/>
        <v/>
      </c>
      <c r="AB2656" t="str">
        <f t="shared" si="462"/>
        <v/>
      </c>
    </row>
    <row r="2657" spans="1:28" x14ac:dyDescent="0.45">
      <c r="A2657" t="s">
        <v>2136</v>
      </c>
      <c r="B2657" t="s">
        <v>2136</v>
      </c>
      <c r="C2657" t="s">
        <v>4356</v>
      </c>
      <c r="D2657" t="s">
        <v>4357</v>
      </c>
      <c r="E2657">
        <v>4025</v>
      </c>
      <c r="F2657" t="s">
        <v>4371</v>
      </c>
      <c r="G2657">
        <v>34.7194</v>
      </c>
      <c r="H2657">
        <v>-112.0014</v>
      </c>
      <c r="I2657">
        <v>11990</v>
      </c>
      <c r="J2657">
        <v>11990</v>
      </c>
      <c r="K2657">
        <f t="shared" si="452"/>
        <v>9.3918282480215591</v>
      </c>
      <c r="L2657">
        <v>279</v>
      </c>
      <c r="M2657" t="s">
        <v>19</v>
      </c>
      <c r="N2657" t="b">
        <v>1</v>
      </c>
      <c r="O2657" t="s">
        <v>3112</v>
      </c>
      <c r="P2657">
        <v>86326</v>
      </c>
      <c r="Q2657">
        <v>1840019168</v>
      </c>
      <c r="R2657" t="str">
        <f t="shared" si="453"/>
        <v>small</v>
      </c>
      <c r="S2657">
        <f t="shared" si="454"/>
        <v>1</v>
      </c>
      <c r="T2657">
        <v>2656</v>
      </c>
      <c r="U2657">
        <f t="shared" si="455"/>
        <v>9.3918282480215591</v>
      </c>
      <c r="V2657">
        <f t="shared" si="456"/>
        <v>2656</v>
      </c>
      <c r="W2657" t="str">
        <f t="shared" si="457"/>
        <v/>
      </c>
      <c r="X2657" t="str">
        <f t="shared" si="458"/>
        <v/>
      </c>
      <c r="Y2657" t="str">
        <f t="shared" si="459"/>
        <v/>
      </c>
      <c r="Z2657" t="str">
        <f t="shared" si="460"/>
        <v/>
      </c>
      <c r="AA2657" t="str">
        <f t="shared" si="461"/>
        <v/>
      </c>
      <c r="AB2657" t="str">
        <f t="shared" si="462"/>
        <v/>
      </c>
    </row>
    <row r="2658" spans="1:28" x14ac:dyDescent="0.45">
      <c r="A2658" t="s">
        <v>1638</v>
      </c>
      <c r="B2658" t="s">
        <v>1638</v>
      </c>
      <c r="C2658" t="s">
        <v>1589</v>
      </c>
      <c r="D2658" t="s">
        <v>1590</v>
      </c>
      <c r="E2658">
        <v>35041</v>
      </c>
      <c r="F2658" t="s">
        <v>145</v>
      </c>
      <c r="G2658">
        <v>34.176499999999997</v>
      </c>
      <c r="H2658">
        <v>-103.35429999999999</v>
      </c>
      <c r="I2658">
        <v>12310</v>
      </c>
      <c r="J2658">
        <v>11989</v>
      </c>
      <c r="K2658">
        <f t="shared" si="452"/>
        <v>9.3917448417076539</v>
      </c>
      <c r="L2658">
        <v>657</v>
      </c>
      <c r="M2658" t="s">
        <v>19</v>
      </c>
      <c r="N2658" t="b">
        <v>1</v>
      </c>
      <c r="O2658" t="s">
        <v>1371</v>
      </c>
      <c r="P2658">
        <v>88130</v>
      </c>
      <c r="Q2658">
        <v>1840020529</v>
      </c>
      <c r="R2658" t="str">
        <f t="shared" si="453"/>
        <v>small</v>
      </c>
      <c r="S2658">
        <f t="shared" si="454"/>
        <v>1</v>
      </c>
      <c r="T2658">
        <v>2657</v>
      </c>
      <c r="U2658">
        <f t="shared" si="455"/>
        <v>9.3917448417076539</v>
      </c>
      <c r="V2658">
        <f t="shared" si="456"/>
        <v>2657</v>
      </c>
      <c r="W2658" t="str">
        <f t="shared" si="457"/>
        <v/>
      </c>
      <c r="X2658" t="str">
        <f t="shared" si="458"/>
        <v/>
      </c>
      <c r="Y2658" t="str">
        <f t="shared" si="459"/>
        <v/>
      </c>
      <c r="Z2658" t="str">
        <f t="shared" si="460"/>
        <v/>
      </c>
      <c r="AA2658" t="str">
        <f t="shared" si="461"/>
        <v/>
      </c>
      <c r="AB2658" t="str">
        <f t="shared" si="462"/>
        <v/>
      </c>
    </row>
    <row r="2659" spans="1:28" x14ac:dyDescent="0.45">
      <c r="A2659" t="s">
        <v>408</v>
      </c>
      <c r="B2659" t="s">
        <v>408</v>
      </c>
      <c r="C2659" t="s">
        <v>4142</v>
      </c>
      <c r="D2659" t="s">
        <v>2864</v>
      </c>
      <c r="E2659">
        <v>18077</v>
      </c>
      <c r="F2659" t="s">
        <v>60</v>
      </c>
      <c r="G2659">
        <v>38.758000000000003</v>
      </c>
      <c r="H2659">
        <v>-85.397000000000006</v>
      </c>
      <c r="I2659">
        <v>18298</v>
      </c>
      <c r="J2659">
        <v>11985</v>
      </c>
      <c r="K2659">
        <f t="shared" si="452"/>
        <v>9.3914111468684851</v>
      </c>
      <c r="L2659">
        <v>539</v>
      </c>
      <c r="M2659" t="s">
        <v>19</v>
      </c>
      <c r="N2659" t="b">
        <v>1</v>
      </c>
      <c r="O2659" t="s">
        <v>4143</v>
      </c>
      <c r="P2659">
        <v>47250</v>
      </c>
      <c r="Q2659">
        <v>1840009728</v>
      </c>
      <c r="R2659" t="str">
        <f t="shared" si="453"/>
        <v>small</v>
      </c>
      <c r="S2659">
        <f t="shared" si="454"/>
        <v>1</v>
      </c>
      <c r="T2659">
        <v>2658</v>
      </c>
      <c r="U2659">
        <f t="shared" si="455"/>
        <v>9.3914111468684851</v>
      </c>
      <c r="V2659">
        <f t="shared" si="456"/>
        <v>2658</v>
      </c>
      <c r="W2659" t="str">
        <f t="shared" si="457"/>
        <v/>
      </c>
      <c r="X2659" t="str">
        <f t="shared" si="458"/>
        <v/>
      </c>
      <c r="Y2659" t="str">
        <f t="shared" si="459"/>
        <v/>
      </c>
      <c r="Z2659" t="str">
        <f t="shared" si="460"/>
        <v/>
      </c>
      <c r="AA2659" t="str">
        <f t="shared" si="461"/>
        <v/>
      </c>
      <c r="AB2659" t="str">
        <f t="shared" si="462"/>
        <v/>
      </c>
    </row>
    <row r="2660" spans="1:28" x14ac:dyDescent="0.45">
      <c r="A2660" t="s">
        <v>1858</v>
      </c>
      <c r="B2660" t="s">
        <v>1858</v>
      </c>
      <c r="C2660" t="s">
        <v>4288</v>
      </c>
      <c r="D2660" t="s">
        <v>2932</v>
      </c>
      <c r="E2660">
        <v>40039</v>
      </c>
      <c r="F2660" t="s">
        <v>271</v>
      </c>
      <c r="G2660">
        <v>35.538499999999999</v>
      </c>
      <c r="H2660">
        <v>-98.687200000000004</v>
      </c>
      <c r="I2660">
        <v>11844</v>
      </c>
      <c r="J2660">
        <v>11978</v>
      </c>
      <c r="K2660">
        <f t="shared" si="452"/>
        <v>9.3908269128244068</v>
      </c>
      <c r="L2660">
        <v>684</v>
      </c>
      <c r="M2660" t="s">
        <v>19</v>
      </c>
      <c r="N2660" t="b">
        <v>1</v>
      </c>
      <c r="O2660" t="s">
        <v>596</v>
      </c>
      <c r="P2660">
        <v>73096</v>
      </c>
      <c r="Q2660">
        <v>1840021725</v>
      </c>
      <c r="R2660" t="str">
        <f t="shared" si="453"/>
        <v>small</v>
      </c>
      <c r="S2660">
        <f t="shared" si="454"/>
        <v>1</v>
      </c>
      <c r="T2660">
        <v>2659</v>
      </c>
      <c r="U2660">
        <f t="shared" si="455"/>
        <v>9.3908269128244068</v>
      </c>
      <c r="V2660">
        <f t="shared" si="456"/>
        <v>2659</v>
      </c>
      <c r="W2660" t="str">
        <f t="shared" si="457"/>
        <v/>
      </c>
      <c r="X2660" t="str">
        <f t="shared" si="458"/>
        <v/>
      </c>
      <c r="Y2660" t="str">
        <f t="shared" si="459"/>
        <v/>
      </c>
      <c r="Z2660" t="str">
        <f t="shared" si="460"/>
        <v/>
      </c>
      <c r="AA2660" t="str">
        <f t="shared" si="461"/>
        <v/>
      </c>
      <c r="AB2660" t="str">
        <f t="shared" si="462"/>
        <v/>
      </c>
    </row>
    <row r="2661" spans="1:28" x14ac:dyDescent="0.45">
      <c r="A2661" t="s">
        <v>4739</v>
      </c>
      <c r="B2661" t="s">
        <v>4739</v>
      </c>
      <c r="C2661" t="s">
        <v>4960</v>
      </c>
      <c r="D2661" t="s">
        <v>2504</v>
      </c>
      <c r="E2661">
        <v>26125</v>
      </c>
      <c r="F2661" t="s">
        <v>1369</v>
      </c>
      <c r="G2661">
        <v>42.536700000000003</v>
      </c>
      <c r="H2661">
        <v>-83.150400000000005</v>
      </c>
      <c r="I2661">
        <v>11970</v>
      </c>
      <c r="J2661">
        <v>11970</v>
      </c>
      <c r="K2661">
        <f t="shared" si="452"/>
        <v>9.3901587985520187</v>
      </c>
      <c r="L2661">
        <v>2101</v>
      </c>
      <c r="M2661" t="s">
        <v>19</v>
      </c>
      <c r="N2661" t="b">
        <v>1</v>
      </c>
      <c r="O2661" t="s">
        <v>4149</v>
      </c>
      <c r="P2661">
        <v>48017</v>
      </c>
      <c r="Q2661">
        <v>1840002440</v>
      </c>
      <c r="R2661" t="str">
        <f t="shared" si="453"/>
        <v>small</v>
      </c>
      <c r="S2661">
        <f t="shared" si="454"/>
        <v>1</v>
      </c>
      <c r="T2661">
        <v>2660</v>
      </c>
      <c r="U2661">
        <f t="shared" si="455"/>
        <v>9.3901587985520187</v>
      </c>
      <c r="V2661">
        <f t="shared" si="456"/>
        <v>2660</v>
      </c>
      <c r="W2661" t="str">
        <f t="shared" si="457"/>
        <v/>
      </c>
      <c r="X2661" t="str">
        <f t="shared" si="458"/>
        <v/>
      </c>
      <c r="Y2661" t="str">
        <f t="shared" si="459"/>
        <v/>
      </c>
      <c r="Z2661" t="str">
        <f t="shared" si="460"/>
        <v/>
      </c>
      <c r="AA2661" t="str">
        <f t="shared" si="461"/>
        <v/>
      </c>
      <c r="AB2661" t="str">
        <f t="shared" si="462"/>
        <v/>
      </c>
    </row>
    <row r="2662" spans="1:28" x14ac:dyDescent="0.45">
      <c r="A2662" t="s">
        <v>4933</v>
      </c>
      <c r="B2662" t="s">
        <v>4933</v>
      </c>
      <c r="C2662" t="s">
        <v>4859</v>
      </c>
      <c r="D2662" t="s">
        <v>4860</v>
      </c>
      <c r="E2662">
        <v>27019</v>
      </c>
      <c r="F2662" t="s">
        <v>4875</v>
      </c>
      <c r="G2662">
        <v>44.841099999999997</v>
      </c>
      <c r="H2662">
        <v>-93.793300000000002</v>
      </c>
      <c r="I2662">
        <v>12020</v>
      </c>
      <c r="J2662">
        <v>11964</v>
      </c>
      <c r="K2662">
        <f t="shared" si="452"/>
        <v>9.3896574197498381</v>
      </c>
      <c r="L2662">
        <v>1042</v>
      </c>
      <c r="M2662" t="s">
        <v>19</v>
      </c>
      <c r="N2662" t="b">
        <v>1</v>
      </c>
      <c r="O2662" t="s">
        <v>596</v>
      </c>
      <c r="P2662">
        <v>55387</v>
      </c>
      <c r="Q2662">
        <v>1840010008</v>
      </c>
      <c r="R2662" t="str">
        <f t="shared" si="453"/>
        <v>small</v>
      </c>
      <c r="S2662">
        <f t="shared" si="454"/>
        <v>1</v>
      </c>
      <c r="T2662">
        <v>2661</v>
      </c>
      <c r="U2662">
        <f t="shared" si="455"/>
        <v>9.3896574197498381</v>
      </c>
      <c r="V2662">
        <f t="shared" si="456"/>
        <v>2661</v>
      </c>
      <c r="W2662" t="str">
        <f t="shared" si="457"/>
        <v/>
      </c>
      <c r="X2662" t="str">
        <f t="shared" si="458"/>
        <v/>
      </c>
      <c r="Y2662" t="str">
        <f t="shared" si="459"/>
        <v/>
      </c>
      <c r="Z2662" t="str">
        <f t="shared" si="460"/>
        <v/>
      </c>
      <c r="AA2662" t="str">
        <f t="shared" si="461"/>
        <v/>
      </c>
      <c r="AB2662" t="str">
        <f t="shared" si="462"/>
        <v/>
      </c>
    </row>
    <row r="2663" spans="1:28" x14ac:dyDescent="0.45">
      <c r="A2663" t="s">
        <v>4225</v>
      </c>
      <c r="B2663" t="s">
        <v>4225</v>
      </c>
      <c r="C2663" t="s">
        <v>4142</v>
      </c>
      <c r="D2663" t="s">
        <v>2864</v>
      </c>
      <c r="E2663">
        <v>18089</v>
      </c>
      <c r="F2663" t="s">
        <v>999</v>
      </c>
      <c r="G2663">
        <v>41.572899999999997</v>
      </c>
      <c r="H2663">
        <v>-87.26</v>
      </c>
      <c r="I2663">
        <v>11952</v>
      </c>
      <c r="J2663">
        <v>11952</v>
      </c>
      <c r="K2663">
        <f t="shared" si="452"/>
        <v>9.3886539073725981</v>
      </c>
      <c r="L2663">
        <v>556</v>
      </c>
      <c r="M2663" t="s">
        <v>19</v>
      </c>
      <c r="N2663" t="b">
        <v>1</v>
      </c>
      <c r="O2663" t="s">
        <v>596</v>
      </c>
      <c r="P2663">
        <v>46405</v>
      </c>
      <c r="Q2663">
        <v>1840008195</v>
      </c>
      <c r="R2663" t="str">
        <f t="shared" si="453"/>
        <v>small</v>
      </c>
      <c r="S2663">
        <f t="shared" si="454"/>
        <v>1</v>
      </c>
      <c r="T2663">
        <v>2662</v>
      </c>
      <c r="U2663">
        <f t="shared" si="455"/>
        <v>9.3886539073725981</v>
      </c>
      <c r="V2663">
        <f t="shared" si="456"/>
        <v>2662</v>
      </c>
      <c r="W2663" t="str">
        <f t="shared" si="457"/>
        <v/>
      </c>
      <c r="X2663" t="str">
        <f t="shared" si="458"/>
        <v/>
      </c>
      <c r="Y2663" t="str">
        <f t="shared" si="459"/>
        <v/>
      </c>
      <c r="Z2663" t="str">
        <f t="shared" si="460"/>
        <v/>
      </c>
      <c r="AA2663" t="str">
        <f t="shared" si="461"/>
        <v/>
      </c>
      <c r="AB2663" t="str">
        <f t="shared" si="462"/>
        <v/>
      </c>
    </row>
    <row r="2664" spans="1:28" x14ac:dyDescent="0.45">
      <c r="A2664" t="s">
        <v>495</v>
      </c>
      <c r="B2664" t="s">
        <v>495</v>
      </c>
      <c r="C2664" t="s">
        <v>4580</v>
      </c>
      <c r="D2664" t="s">
        <v>899</v>
      </c>
      <c r="E2664">
        <v>39029</v>
      </c>
      <c r="F2664" t="s">
        <v>3661</v>
      </c>
      <c r="G2664">
        <v>40.904899999999998</v>
      </c>
      <c r="H2664">
        <v>-80.849100000000007</v>
      </c>
      <c r="I2664">
        <v>18078</v>
      </c>
      <c r="J2664">
        <v>11947</v>
      </c>
      <c r="K2664">
        <f t="shared" si="452"/>
        <v>9.3882354798172241</v>
      </c>
      <c r="L2664">
        <v>718</v>
      </c>
      <c r="M2664" t="s">
        <v>19</v>
      </c>
      <c r="N2664" t="b">
        <v>1</v>
      </c>
      <c r="O2664" t="s">
        <v>330</v>
      </c>
      <c r="P2664">
        <v>44460</v>
      </c>
      <c r="Q2664">
        <v>1840009374</v>
      </c>
      <c r="R2664" t="str">
        <f t="shared" si="453"/>
        <v>small</v>
      </c>
      <c r="S2664">
        <f t="shared" si="454"/>
        <v>1</v>
      </c>
      <c r="T2664">
        <v>2663</v>
      </c>
      <c r="U2664">
        <f t="shared" si="455"/>
        <v>9.3882354798172241</v>
      </c>
      <c r="V2664">
        <f t="shared" si="456"/>
        <v>2663</v>
      </c>
      <c r="W2664" t="str">
        <f t="shared" si="457"/>
        <v/>
      </c>
      <c r="X2664" t="str">
        <f t="shared" si="458"/>
        <v/>
      </c>
      <c r="Y2664" t="str">
        <f t="shared" si="459"/>
        <v/>
      </c>
      <c r="Z2664" t="str">
        <f t="shared" si="460"/>
        <v/>
      </c>
      <c r="AA2664" t="str">
        <f t="shared" si="461"/>
        <v/>
      </c>
      <c r="AB2664" t="str">
        <f t="shared" si="462"/>
        <v/>
      </c>
    </row>
    <row r="2665" spans="1:28" x14ac:dyDescent="0.45">
      <c r="A2665" t="s">
        <v>1473</v>
      </c>
      <c r="B2665" t="s">
        <v>1473</v>
      </c>
      <c r="C2665" t="s">
        <v>1442</v>
      </c>
      <c r="D2665" t="s">
        <v>1443</v>
      </c>
      <c r="E2665">
        <v>34003</v>
      </c>
      <c r="F2665" t="s">
        <v>1451</v>
      </c>
      <c r="G2665">
        <v>40.96</v>
      </c>
      <c r="H2665">
        <v>-74.124799999999993</v>
      </c>
      <c r="I2665">
        <v>11946</v>
      </c>
      <c r="J2665">
        <v>11946</v>
      </c>
      <c r="K2665">
        <f t="shared" si="452"/>
        <v>9.3881517732922521</v>
      </c>
      <c r="L2665">
        <v>1698</v>
      </c>
      <c r="M2665" t="s">
        <v>19</v>
      </c>
      <c r="N2665" t="b">
        <v>1</v>
      </c>
      <c r="O2665" t="s">
        <v>330</v>
      </c>
      <c r="P2665">
        <v>7452</v>
      </c>
      <c r="Q2665">
        <v>1840003555</v>
      </c>
      <c r="R2665" t="str">
        <f t="shared" si="453"/>
        <v>small</v>
      </c>
      <c r="S2665">
        <f t="shared" si="454"/>
        <v>1</v>
      </c>
      <c r="T2665">
        <v>2664</v>
      </c>
      <c r="U2665">
        <f t="shared" si="455"/>
        <v>9.3881517732922521</v>
      </c>
      <c r="V2665">
        <f t="shared" si="456"/>
        <v>2664</v>
      </c>
      <c r="W2665" t="str">
        <f t="shared" si="457"/>
        <v/>
      </c>
      <c r="X2665" t="str">
        <f t="shared" si="458"/>
        <v/>
      </c>
      <c r="Y2665" t="str">
        <f t="shared" si="459"/>
        <v/>
      </c>
      <c r="Z2665" t="str">
        <f t="shared" si="460"/>
        <v/>
      </c>
      <c r="AA2665" t="str">
        <f t="shared" si="461"/>
        <v/>
      </c>
      <c r="AB2665" t="str">
        <f t="shared" si="462"/>
        <v/>
      </c>
    </row>
    <row r="2666" spans="1:28" x14ac:dyDescent="0.45">
      <c r="A2666" t="s">
        <v>2845</v>
      </c>
      <c r="B2666" t="s">
        <v>2845</v>
      </c>
      <c r="C2666" t="s">
        <v>2703</v>
      </c>
      <c r="D2666" t="s">
        <v>2129</v>
      </c>
      <c r="E2666">
        <v>36013</v>
      </c>
      <c r="F2666" t="s">
        <v>2728</v>
      </c>
      <c r="G2666">
        <v>42.4803</v>
      </c>
      <c r="H2666">
        <v>-79.332300000000004</v>
      </c>
      <c r="I2666">
        <v>24248</v>
      </c>
      <c r="J2666">
        <v>11940</v>
      </c>
      <c r="K2666">
        <f t="shared" si="452"/>
        <v>9.3876493869465936</v>
      </c>
      <c r="L2666">
        <v>1024</v>
      </c>
      <c r="M2666" t="s">
        <v>19</v>
      </c>
      <c r="N2666" t="b">
        <v>1</v>
      </c>
      <c r="O2666" t="s">
        <v>330</v>
      </c>
      <c r="P2666">
        <v>14048</v>
      </c>
      <c r="Q2666">
        <v>1840000445</v>
      </c>
      <c r="R2666" t="str">
        <f t="shared" si="453"/>
        <v>small</v>
      </c>
      <c r="S2666">
        <f t="shared" si="454"/>
        <v>1</v>
      </c>
      <c r="T2666">
        <v>2665</v>
      </c>
      <c r="U2666">
        <f t="shared" si="455"/>
        <v>9.3876493869465936</v>
      </c>
      <c r="V2666">
        <f t="shared" si="456"/>
        <v>2665</v>
      </c>
      <c r="W2666" t="str">
        <f t="shared" si="457"/>
        <v/>
      </c>
      <c r="X2666" t="str">
        <f t="shared" si="458"/>
        <v/>
      </c>
      <c r="Y2666" t="str">
        <f t="shared" si="459"/>
        <v/>
      </c>
      <c r="Z2666" t="str">
        <f t="shared" si="460"/>
        <v/>
      </c>
      <c r="AA2666" t="str">
        <f t="shared" si="461"/>
        <v/>
      </c>
      <c r="AB2666" t="str">
        <f t="shared" si="462"/>
        <v/>
      </c>
    </row>
    <row r="2667" spans="1:28" x14ac:dyDescent="0.45">
      <c r="A2667" t="s">
        <v>1796</v>
      </c>
      <c r="B2667" t="s">
        <v>1796</v>
      </c>
      <c r="C2667" t="s">
        <v>1679</v>
      </c>
      <c r="D2667" t="s">
        <v>1680</v>
      </c>
      <c r="E2667">
        <v>48085</v>
      </c>
      <c r="F2667" t="s">
        <v>1694</v>
      </c>
      <c r="G2667">
        <v>33.347499999999997</v>
      </c>
      <c r="H2667">
        <v>-96.551199999999994</v>
      </c>
      <c r="I2667">
        <v>15554</v>
      </c>
      <c r="J2667">
        <v>11940</v>
      </c>
      <c r="K2667">
        <f t="shared" si="452"/>
        <v>9.3876493869465936</v>
      </c>
      <c r="L2667">
        <v>297</v>
      </c>
      <c r="M2667" t="s">
        <v>19</v>
      </c>
      <c r="N2667" t="b">
        <v>1</v>
      </c>
      <c r="O2667" t="s">
        <v>596</v>
      </c>
      <c r="P2667">
        <v>75409</v>
      </c>
      <c r="Q2667">
        <v>1840019397</v>
      </c>
      <c r="R2667" t="str">
        <f t="shared" si="453"/>
        <v>small</v>
      </c>
      <c r="S2667">
        <f t="shared" si="454"/>
        <v>1</v>
      </c>
      <c r="T2667">
        <v>2666</v>
      </c>
      <c r="U2667">
        <f t="shared" si="455"/>
        <v>9.3876493869465936</v>
      </c>
      <c r="V2667">
        <f t="shared" si="456"/>
        <v>2666</v>
      </c>
      <c r="W2667" t="str">
        <f t="shared" si="457"/>
        <v/>
      </c>
      <c r="X2667" t="str">
        <f t="shared" si="458"/>
        <v/>
      </c>
      <c r="Y2667" t="str">
        <f t="shared" si="459"/>
        <v/>
      </c>
      <c r="Z2667" t="str">
        <f t="shared" si="460"/>
        <v/>
      </c>
      <c r="AA2667" t="str">
        <f t="shared" si="461"/>
        <v/>
      </c>
      <c r="AB2667" t="str">
        <f t="shared" si="462"/>
        <v/>
      </c>
    </row>
    <row r="2668" spans="1:28" x14ac:dyDescent="0.45">
      <c r="A2668" t="s">
        <v>2513</v>
      </c>
      <c r="B2668" t="s">
        <v>2513</v>
      </c>
      <c r="C2668" t="s">
        <v>3626</v>
      </c>
      <c r="D2668" t="s">
        <v>3627</v>
      </c>
      <c r="E2668">
        <v>1073</v>
      </c>
      <c r="F2668" t="s">
        <v>60</v>
      </c>
      <c r="G2668">
        <v>33.542900000000003</v>
      </c>
      <c r="H2668">
        <v>-86.563599999999994</v>
      </c>
      <c r="I2668">
        <v>11940</v>
      </c>
      <c r="J2668">
        <v>11940</v>
      </c>
      <c r="K2668">
        <f t="shared" si="452"/>
        <v>9.3876493869465936</v>
      </c>
      <c r="L2668">
        <v>205</v>
      </c>
      <c r="M2668" t="s">
        <v>19</v>
      </c>
      <c r="N2668" t="b">
        <v>1</v>
      </c>
      <c r="O2668" t="s">
        <v>596</v>
      </c>
      <c r="P2668" t="s">
        <v>3684</v>
      </c>
      <c r="Q2668">
        <v>1840005106</v>
      </c>
      <c r="R2668" t="str">
        <f t="shared" si="453"/>
        <v>small</v>
      </c>
      <c r="S2668">
        <f t="shared" si="454"/>
        <v>1</v>
      </c>
      <c r="T2668">
        <v>2667</v>
      </c>
      <c r="U2668">
        <f t="shared" si="455"/>
        <v>9.3876493869465936</v>
      </c>
      <c r="V2668">
        <f t="shared" si="456"/>
        <v>2667</v>
      </c>
      <c r="W2668" t="str">
        <f t="shared" si="457"/>
        <v/>
      </c>
      <c r="X2668" t="str">
        <f t="shared" si="458"/>
        <v/>
      </c>
      <c r="Y2668" t="str">
        <f t="shared" si="459"/>
        <v/>
      </c>
      <c r="Z2668" t="str">
        <f t="shared" si="460"/>
        <v/>
      </c>
      <c r="AA2668" t="str">
        <f t="shared" si="461"/>
        <v/>
      </c>
      <c r="AB2668" t="str">
        <f t="shared" si="462"/>
        <v/>
      </c>
    </row>
    <row r="2669" spans="1:28" x14ac:dyDescent="0.45">
      <c r="A2669" t="s">
        <v>3215</v>
      </c>
      <c r="B2669" t="s">
        <v>3215</v>
      </c>
      <c r="C2669" t="s">
        <v>2998</v>
      </c>
      <c r="D2669" t="s">
        <v>2957</v>
      </c>
      <c r="E2669">
        <v>6087</v>
      </c>
      <c r="F2669" t="s">
        <v>1667</v>
      </c>
      <c r="G2669">
        <v>37.055500000000002</v>
      </c>
      <c r="H2669">
        <v>-122.01179999999999</v>
      </c>
      <c r="I2669">
        <v>11928</v>
      </c>
      <c r="J2669">
        <v>11928</v>
      </c>
      <c r="K2669">
        <f t="shared" si="452"/>
        <v>9.3866438564445751</v>
      </c>
      <c r="L2669">
        <v>997</v>
      </c>
      <c r="M2669" t="s">
        <v>19</v>
      </c>
      <c r="N2669" t="b">
        <v>1</v>
      </c>
      <c r="O2669" t="s">
        <v>20</v>
      </c>
      <c r="P2669">
        <v>95066</v>
      </c>
      <c r="Q2669">
        <v>1840021580</v>
      </c>
      <c r="R2669" t="str">
        <f t="shared" si="453"/>
        <v>small</v>
      </c>
      <c r="S2669">
        <f t="shared" si="454"/>
        <v>1</v>
      </c>
      <c r="T2669">
        <v>2668</v>
      </c>
      <c r="U2669">
        <f t="shared" si="455"/>
        <v>9.3866438564445751</v>
      </c>
      <c r="V2669">
        <f t="shared" si="456"/>
        <v>2668</v>
      </c>
      <c r="W2669" t="str">
        <f t="shared" si="457"/>
        <v/>
      </c>
      <c r="X2669" t="str">
        <f t="shared" si="458"/>
        <v/>
      </c>
      <c r="Y2669" t="str">
        <f t="shared" si="459"/>
        <v/>
      </c>
      <c r="Z2669" t="str">
        <f t="shared" si="460"/>
        <v/>
      </c>
      <c r="AA2669" t="str">
        <f t="shared" si="461"/>
        <v/>
      </c>
      <c r="AB2669" t="str">
        <f t="shared" si="462"/>
        <v/>
      </c>
    </row>
    <row r="2670" spans="1:28" x14ac:dyDescent="0.45">
      <c r="A2670" t="s">
        <v>2274</v>
      </c>
      <c r="B2670" t="s">
        <v>2274</v>
      </c>
      <c r="C2670" t="s">
        <v>2197</v>
      </c>
      <c r="D2670" t="s">
        <v>2198</v>
      </c>
      <c r="E2670">
        <v>22117</v>
      </c>
      <c r="F2670" t="s">
        <v>17</v>
      </c>
      <c r="G2670">
        <v>30.781199999999998</v>
      </c>
      <c r="H2670">
        <v>-89.863299999999995</v>
      </c>
      <c r="I2670">
        <v>11894</v>
      </c>
      <c r="J2670">
        <v>11913</v>
      </c>
      <c r="K2670">
        <f t="shared" si="452"/>
        <v>9.3853855197993603</v>
      </c>
      <c r="L2670">
        <v>483</v>
      </c>
      <c r="M2670" t="s">
        <v>19</v>
      </c>
      <c r="N2670" t="b">
        <v>1</v>
      </c>
      <c r="O2670" t="s">
        <v>596</v>
      </c>
      <c r="P2670" t="s">
        <v>2275</v>
      </c>
      <c r="Q2670">
        <v>1840013905</v>
      </c>
      <c r="R2670" t="str">
        <f t="shared" si="453"/>
        <v>small</v>
      </c>
      <c r="S2670">
        <f t="shared" si="454"/>
        <v>1</v>
      </c>
      <c r="T2670">
        <v>2669</v>
      </c>
      <c r="U2670">
        <f t="shared" si="455"/>
        <v>9.3853855197993603</v>
      </c>
      <c r="V2670">
        <f t="shared" si="456"/>
        <v>2669</v>
      </c>
      <c r="W2670" t="str">
        <f t="shared" si="457"/>
        <v/>
      </c>
      <c r="X2670" t="str">
        <f t="shared" si="458"/>
        <v/>
      </c>
      <c r="Y2670" t="str">
        <f t="shared" si="459"/>
        <v/>
      </c>
      <c r="Z2670" t="str">
        <f t="shared" si="460"/>
        <v/>
      </c>
      <c r="AA2670" t="str">
        <f t="shared" si="461"/>
        <v/>
      </c>
      <c r="AB2670" t="str">
        <f t="shared" si="462"/>
        <v/>
      </c>
    </row>
    <row r="2671" spans="1:28" x14ac:dyDescent="0.45">
      <c r="A2671" t="s">
        <v>1733</v>
      </c>
      <c r="B2671" t="s">
        <v>1733</v>
      </c>
      <c r="C2671" t="s">
        <v>4235</v>
      </c>
      <c r="D2671" t="s">
        <v>597</v>
      </c>
      <c r="E2671">
        <v>19153</v>
      </c>
      <c r="F2671" t="s">
        <v>668</v>
      </c>
      <c r="G2671">
        <v>41.677599999999998</v>
      </c>
      <c r="H2671">
        <v>-93.794600000000003</v>
      </c>
      <c r="I2671">
        <v>11909</v>
      </c>
      <c r="J2671">
        <v>11909</v>
      </c>
      <c r="K2671">
        <f t="shared" si="452"/>
        <v>9.3850496957679965</v>
      </c>
      <c r="L2671">
        <v>392</v>
      </c>
      <c r="M2671" t="s">
        <v>19</v>
      </c>
      <c r="N2671" t="b">
        <v>1</v>
      </c>
      <c r="O2671" t="s">
        <v>596</v>
      </c>
      <c r="P2671">
        <v>50111</v>
      </c>
      <c r="Q2671">
        <v>1840007068</v>
      </c>
      <c r="R2671" t="str">
        <f t="shared" si="453"/>
        <v>small</v>
      </c>
      <c r="S2671">
        <f t="shared" si="454"/>
        <v>1</v>
      </c>
      <c r="T2671">
        <v>2670</v>
      </c>
      <c r="U2671">
        <f t="shared" si="455"/>
        <v>9.3850496957679965</v>
      </c>
      <c r="V2671">
        <f t="shared" si="456"/>
        <v>2670</v>
      </c>
      <c r="W2671" t="str">
        <f t="shared" si="457"/>
        <v/>
      </c>
      <c r="X2671" t="str">
        <f t="shared" si="458"/>
        <v/>
      </c>
      <c r="Y2671" t="str">
        <f t="shared" si="459"/>
        <v/>
      </c>
      <c r="Z2671" t="str">
        <f t="shared" si="460"/>
        <v/>
      </c>
      <c r="AA2671" t="str">
        <f t="shared" si="461"/>
        <v/>
      </c>
      <c r="AB2671" t="str">
        <f t="shared" si="462"/>
        <v/>
      </c>
    </row>
    <row r="2672" spans="1:28" x14ac:dyDescent="0.45">
      <c r="A2672" t="s">
        <v>3954</v>
      </c>
      <c r="B2672" t="s">
        <v>3954</v>
      </c>
      <c r="C2672" t="s">
        <v>4781</v>
      </c>
      <c r="D2672" t="s">
        <v>4782</v>
      </c>
      <c r="E2672">
        <v>29189</v>
      </c>
      <c r="F2672" t="s">
        <v>4783</v>
      </c>
      <c r="G2672">
        <v>38.556899999999999</v>
      </c>
      <c r="H2672">
        <v>-90.378299999999996</v>
      </c>
      <c r="I2672">
        <v>11905</v>
      </c>
      <c r="J2672">
        <v>11905</v>
      </c>
      <c r="K2672">
        <f t="shared" si="452"/>
        <v>9.384713758920963</v>
      </c>
      <c r="L2672">
        <v>1277</v>
      </c>
      <c r="M2672" t="s">
        <v>19</v>
      </c>
      <c r="N2672" t="b">
        <v>1</v>
      </c>
      <c r="O2672" t="s">
        <v>596</v>
      </c>
      <c r="P2672" t="s">
        <v>4843</v>
      </c>
      <c r="Q2672">
        <v>1840007442</v>
      </c>
      <c r="R2672" t="str">
        <f t="shared" si="453"/>
        <v>small</v>
      </c>
      <c r="S2672">
        <f t="shared" si="454"/>
        <v>1</v>
      </c>
      <c r="T2672">
        <v>2671</v>
      </c>
      <c r="U2672">
        <f t="shared" si="455"/>
        <v>9.384713758920963</v>
      </c>
      <c r="V2672">
        <f t="shared" si="456"/>
        <v>2671</v>
      </c>
      <c r="W2672" t="str">
        <f t="shared" si="457"/>
        <v/>
      </c>
      <c r="X2672" t="str">
        <f t="shared" si="458"/>
        <v/>
      </c>
      <c r="Y2672" t="str">
        <f t="shared" si="459"/>
        <v/>
      </c>
      <c r="Z2672" t="str">
        <f t="shared" si="460"/>
        <v/>
      </c>
      <c r="AA2672" t="str">
        <f t="shared" si="461"/>
        <v/>
      </c>
      <c r="AB2672" t="str">
        <f t="shared" si="462"/>
        <v/>
      </c>
    </row>
    <row r="2673" spans="1:28" x14ac:dyDescent="0.45">
      <c r="A2673" t="s">
        <v>2524</v>
      </c>
      <c r="B2673" t="s">
        <v>2524</v>
      </c>
      <c r="C2673" t="s">
        <v>4580</v>
      </c>
      <c r="D2673" t="s">
        <v>899</v>
      </c>
      <c r="E2673">
        <v>39033</v>
      </c>
      <c r="F2673" t="s">
        <v>662</v>
      </c>
      <c r="G2673">
        <v>40.805399999999999</v>
      </c>
      <c r="H2673">
        <v>-82.971900000000005</v>
      </c>
      <c r="I2673">
        <v>11940</v>
      </c>
      <c r="J2673">
        <v>11903</v>
      </c>
      <c r="K2673">
        <f t="shared" si="452"/>
        <v>9.3845457481678789</v>
      </c>
      <c r="L2673">
        <v>619</v>
      </c>
      <c r="M2673" t="s">
        <v>19</v>
      </c>
      <c r="N2673" t="b">
        <v>1</v>
      </c>
      <c r="O2673" t="s">
        <v>330</v>
      </c>
      <c r="P2673">
        <v>44820</v>
      </c>
      <c r="Q2673">
        <v>1840007170</v>
      </c>
      <c r="R2673" t="str">
        <f t="shared" si="453"/>
        <v>small</v>
      </c>
      <c r="S2673">
        <f t="shared" si="454"/>
        <v>1</v>
      </c>
      <c r="T2673">
        <v>2672</v>
      </c>
      <c r="U2673">
        <f t="shared" si="455"/>
        <v>9.3845457481678789</v>
      </c>
      <c r="V2673">
        <f t="shared" si="456"/>
        <v>2672</v>
      </c>
      <c r="W2673" t="str">
        <f t="shared" si="457"/>
        <v/>
      </c>
      <c r="X2673" t="str">
        <f t="shared" si="458"/>
        <v/>
      </c>
      <c r="Y2673" t="str">
        <f t="shared" si="459"/>
        <v/>
      </c>
      <c r="Z2673" t="str">
        <f t="shared" si="460"/>
        <v/>
      </c>
      <c r="AA2673" t="str">
        <f t="shared" si="461"/>
        <v/>
      </c>
      <c r="AB2673" t="str">
        <f t="shared" si="462"/>
        <v/>
      </c>
    </row>
    <row r="2674" spans="1:28" x14ac:dyDescent="0.45">
      <c r="A2674" t="s">
        <v>3685</v>
      </c>
      <c r="B2674" t="s">
        <v>3685</v>
      </c>
      <c r="C2674" t="s">
        <v>4580</v>
      </c>
      <c r="D2674" t="s">
        <v>899</v>
      </c>
      <c r="E2674">
        <v>39153</v>
      </c>
      <c r="F2674" t="s">
        <v>147</v>
      </c>
      <c r="G2674">
        <v>41.314700000000002</v>
      </c>
      <c r="H2674">
        <v>-81.498999999999995</v>
      </c>
      <c r="I2674">
        <v>11899</v>
      </c>
      <c r="J2674">
        <v>11899</v>
      </c>
      <c r="K2674">
        <f t="shared" si="452"/>
        <v>9.3842096419551542</v>
      </c>
      <c r="L2674">
        <v>475</v>
      </c>
      <c r="M2674" t="s">
        <v>19</v>
      </c>
      <c r="N2674" t="b">
        <v>1</v>
      </c>
      <c r="O2674" t="s">
        <v>330</v>
      </c>
      <c r="P2674">
        <v>44056</v>
      </c>
      <c r="Q2674">
        <v>1840000797</v>
      </c>
      <c r="R2674" t="str">
        <f t="shared" si="453"/>
        <v>small</v>
      </c>
      <c r="S2674">
        <f t="shared" si="454"/>
        <v>1</v>
      </c>
      <c r="T2674">
        <v>2673</v>
      </c>
      <c r="U2674">
        <f t="shared" si="455"/>
        <v>9.3842096419551542</v>
      </c>
      <c r="V2674">
        <f t="shared" si="456"/>
        <v>2673</v>
      </c>
      <c r="W2674" t="str">
        <f t="shared" si="457"/>
        <v/>
      </c>
      <c r="X2674" t="str">
        <f t="shared" si="458"/>
        <v/>
      </c>
      <c r="Y2674" t="str">
        <f t="shared" si="459"/>
        <v/>
      </c>
      <c r="Z2674" t="str">
        <f t="shared" si="460"/>
        <v/>
      </c>
      <c r="AA2674" t="str">
        <f t="shared" si="461"/>
        <v/>
      </c>
      <c r="AB2674" t="str">
        <f t="shared" si="462"/>
        <v/>
      </c>
    </row>
    <row r="2675" spans="1:28" x14ac:dyDescent="0.45">
      <c r="A2675" t="s">
        <v>1566</v>
      </c>
      <c r="B2675" t="s">
        <v>1566</v>
      </c>
      <c r="C2675" t="s">
        <v>1442</v>
      </c>
      <c r="D2675" t="s">
        <v>1443</v>
      </c>
      <c r="E2675">
        <v>34025</v>
      </c>
      <c r="F2675" t="s">
        <v>1445</v>
      </c>
      <c r="G2675">
        <v>40.259500000000003</v>
      </c>
      <c r="H2675">
        <v>-74.275300000000001</v>
      </c>
      <c r="I2675">
        <v>11891</v>
      </c>
      <c r="J2675">
        <v>11891</v>
      </c>
      <c r="K2675">
        <f t="shared" si="452"/>
        <v>9.3835370904375797</v>
      </c>
      <c r="L2675">
        <v>2356</v>
      </c>
      <c r="M2675" t="s">
        <v>19</v>
      </c>
      <c r="N2675" t="b">
        <v>1</v>
      </c>
      <c r="O2675" t="s">
        <v>330</v>
      </c>
      <c r="P2675">
        <v>7728</v>
      </c>
      <c r="Q2675">
        <v>1840003687</v>
      </c>
      <c r="R2675" t="str">
        <f t="shared" si="453"/>
        <v>small</v>
      </c>
      <c r="S2675">
        <f t="shared" si="454"/>
        <v>1</v>
      </c>
      <c r="T2675">
        <v>2674</v>
      </c>
      <c r="U2675">
        <f t="shared" si="455"/>
        <v>9.3835370904375797</v>
      </c>
      <c r="V2675">
        <f t="shared" si="456"/>
        <v>2674</v>
      </c>
      <c r="W2675" t="str">
        <f t="shared" si="457"/>
        <v/>
      </c>
      <c r="X2675" t="str">
        <f t="shared" si="458"/>
        <v/>
      </c>
      <c r="Y2675" t="str">
        <f t="shared" si="459"/>
        <v/>
      </c>
      <c r="Z2675" t="str">
        <f t="shared" si="460"/>
        <v/>
      </c>
      <c r="AA2675" t="str">
        <f t="shared" si="461"/>
        <v/>
      </c>
      <c r="AB2675" t="str">
        <f t="shared" si="462"/>
        <v/>
      </c>
    </row>
    <row r="2676" spans="1:28" x14ac:dyDescent="0.45">
      <c r="A2676" t="s">
        <v>4453</v>
      </c>
      <c r="B2676" t="s">
        <v>4453</v>
      </c>
      <c r="C2676" t="s">
        <v>4424</v>
      </c>
      <c r="D2676" t="s">
        <v>4425</v>
      </c>
      <c r="E2676">
        <v>16011</v>
      </c>
      <c r="F2676" t="s">
        <v>2584</v>
      </c>
      <c r="G2676">
        <v>43.193899999999999</v>
      </c>
      <c r="H2676">
        <v>-112.34569999999999</v>
      </c>
      <c r="I2676">
        <v>15340</v>
      </c>
      <c r="J2676">
        <v>11890</v>
      </c>
      <c r="K2676">
        <f t="shared" si="452"/>
        <v>9.3834529896848267</v>
      </c>
      <c r="L2676">
        <v>787</v>
      </c>
      <c r="M2676" t="s">
        <v>19</v>
      </c>
      <c r="N2676" t="b">
        <v>1</v>
      </c>
      <c r="O2676" t="s">
        <v>4427</v>
      </c>
      <c r="P2676">
        <v>83221</v>
      </c>
      <c r="Q2676">
        <v>1840018650</v>
      </c>
      <c r="R2676" t="str">
        <f t="shared" si="453"/>
        <v>small</v>
      </c>
      <c r="S2676">
        <f t="shared" si="454"/>
        <v>1</v>
      </c>
      <c r="T2676">
        <v>2675</v>
      </c>
      <c r="U2676">
        <f t="shared" si="455"/>
        <v>9.3834529896848267</v>
      </c>
      <c r="V2676">
        <f t="shared" si="456"/>
        <v>2675</v>
      </c>
      <c r="W2676" t="str">
        <f t="shared" si="457"/>
        <v/>
      </c>
      <c r="X2676" t="str">
        <f t="shared" si="458"/>
        <v/>
      </c>
      <c r="Y2676" t="str">
        <f t="shared" si="459"/>
        <v/>
      </c>
      <c r="Z2676" t="str">
        <f t="shared" si="460"/>
        <v/>
      </c>
      <c r="AA2676" t="str">
        <f t="shared" si="461"/>
        <v/>
      </c>
      <c r="AB2676" t="str">
        <f t="shared" si="462"/>
        <v/>
      </c>
    </row>
    <row r="2677" spans="1:28" x14ac:dyDescent="0.45">
      <c r="A2677" t="s">
        <v>1431</v>
      </c>
      <c r="B2677" t="s">
        <v>1431</v>
      </c>
      <c r="C2677" t="s">
        <v>4781</v>
      </c>
      <c r="D2677" t="s">
        <v>4782</v>
      </c>
      <c r="E2677">
        <v>29113</v>
      </c>
      <c r="F2677" t="s">
        <v>26</v>
      </c>
      <c r="G2677">
        <v>38.970999999999997</v>
      </c>
      <c r="H2677">
        <v>-90.971699999999998</v>
      </c>
      <c r="I2677">
        <v>14889</v>
      </c>
      <c r="J2677">
        <v>11862</v>
      </c>
      <c r="K2677">
        <f t="shared" si="452"/>
        <v>9.3810952923986726</v>
      </c>
      <c r="L2677">
        <v>596</v>
      </c>
      <c r="M2677" t="s">
        <v>19</v>
      </c>
      <c r="N2677" t="b">
        <v>1</v>
      </c>
      <c r="O2677" t="s">
        <v>596</v>
      </c>
      <c r="P2677">
        <v>63379</v>
      </c>
      <c r="Q2677">
        <v>1840010689</v>
      </c>
      <c r="R2677" t="str">
        <f t="shared" si="453"/>
        <v>small</v>
      </c>
      <c r="S2677">
        <f t="shared" si="454"/>
        <v>1</v>
      </c>
      <c r="T2677">
        <v>2676</v>
      </c>
      <c r="U2677">
        <f t="shared" si="455"/>
        <v>9.3810952923986726</v>
      </c>
      <c r="V2677">
        <f t="shared" si="456"/>
        <v>2676</v>
      </c>
      <c r="W2677" t="str">
        <f t="shared" si="457"/>
        <v/>
      </c>
      <c r="X2677" t="str">
        <f t="shared" si="458"/>
        <v/>
      </c>
      <c r="Y2677" t="str">
        <f t="shared" si="459"/>
        <v/>
      </c>
      <c r="Z2677" t="str">
        <f t="shared" si="460"/>
        <v/>
      </c>
      <c r="AA2677" t="str">
        <f t="shared" si="461"/>
        <v/>
      </c>
      <c r="AB2677" t="str">
        <f t="shared" si="462"/>
        <v/>
      </c>
    </row>
    <row r="2678" spans="1:28" x14ac:dyDescent="0.45">
      <c r="A2678" t="s">
        <v>2288</v>
      </c>
      <c r="B2678" t="s">
        <v>2288</v>
      </c>
      <c r="C2678" t="s">
        <v>4142</v>
      </c>
      <c r="D2678" t="s">
        <v>2864</v>
      </c>
      <c r="E2678">
        <v>18031</v>
      </c>
      <c r="F2678" t="s">
        <v>1846</v>
      </c>
      <c r="G2678">
        <v>39.351500000000001</v>
      </c>
      <c r="H2678">
        <v>-85.502399999999994</v>
      </c>
      <c r="I2678">
        <v>11928</v>
      </c>
      <c r="J2678">
        <v>11859</v>
      </c>
      <c r="K2678">
        <f t="shared" si="452"/>
        <v>9.3808423519647945</v>
      </c>
      <c r="L2678">
        <v>494</v>
      </c>
      <c r="M2678" t="s">
        <v>19</v>
      </c>
      <c r="N2678" t="b">
        <v>1</v>
      </c>
      <c r="O2678" t="s">
        <v>4143</v>
      </c>
      <c r="P2678">
        <v>47240</v>
      </c>
      <c r="Q2678">
        <v>1840014567</v>
      </c>
      <c r="R2678" t="str">
        <f t="shared" si="453"/>
        <v>small</v>
      </c>
      <c r="S2678">
        <f t="shared" si="454"/>
        <v>1</v>
      </c>
      <c r="T2678">
        <v>2677</v>
      </c>
      <c r="U2678">
        <f t="shared" si="455"/>
        <v>9.3808423519647945</v>
      </c>
      <c r="V2678">
        <f t="shared" si="456"/>
        <v>2677</v>
      </c>
      <c r="W2678" t="str">
        <f t="shared" si="457"/>
        <v/>
      </c>
      <c r="X2678" t="str">
        <f t="shared" si="458"/>
        <v/>
      </c>
      <c r="Y2678" t="str">
        <f t="shared" si="459"/>
        <v/>
      </c>
      <c r="Z2678" t="str">
        <f t="shared" si="460"/>
        <v/>
      </c>
      <c r="AA2678" t="str">
        <f t="shared" si="461"/>
        <v/>
      </c>
      <c r="AB2678" t="str">
        <f t="shared" si="462"/>
        <v/>
      </c>
    </row>
    <row r="2679" spans="1:28" x14ac:dyDescent="0.45">
      <c r="A2679" t="s">
        <v>2340</v>
      </c>
      <c r="B2679" t="s">
        <v>2340</v>
      </c>
      <c r="C2679" t="s">
        <v>5073</v>
      </c>
      <c r="D2679" t="s">
        <v>3683</v>
      </c>
      <c r="E2679">
        <v>20103</v>
      </c>
      <c r="F2679" t="s">
        <v>292</v>
      </c>
      <c r="G2679">
        <v>39.243499999999997</v>
      </c>
      <c r="H2679">
        <v>-94.898099999999999</v>
      </c>
      <c r="I2679">
        <v>11849</v>
      </c>
      <c r="J2679">
        <v>11849</v>
      </c>
      <c r="K2679">
        <f t="shared" si="452"/>
        <v>9.3799987548167394</v>
      </c>
      <c r="L2679">
        <v>369</v>
      </c>
      <c r="M2679" t="s">
        <v>19</v>
      </c>
      <c r="N2679" t="b">
        <v>1</v>
      </c>
      <c r="O2679" t="s">
        <v>596</v>
      </c>
      <c r="P2679" t="s">
        <v>5077</v>
      </c>
      <c r="Q2679">
        <v>1840001590</v>
      </c>
      <c r="R2679" t="str">
        <f t="shared" si="453"/>
        <v>small</v>
      </c>
      <c r="S2679">
        <f t="shared" si="454"/>
        <v>1</v>
      </c>
      <c r="T2679">
        <v>2678</v>
      </c>
      <c r="U2679">
        <f t="shared" si="455"/>
        <v>9.3799987548167394</v>
      </c>
      <c r="V2679">
        <f t="shared" si="456"/>
        <v>2678</v>
      </c>
      <c r="W2679" t="str">
        <f t="shared" si="457"/>
        <v/>
      </c>
      <c r="X2679" t="str">
        <f t="shared" si="458"/>
        <v/>
      </c>
      <c r="Y2679" t="str">
        <f t="shared" si="459"/>
        <v/>
      </c>
      <c r="Z2679" t="str">
        <f t="shared" si="460"/>
        <v/>
      </c>
      <c r="AA2679" t="str">
        <f t="shared" si="461"/>
        <v/>
      </c>
      <c r="AB2679" t="str">
        <f t="shared" si="462"/>
        <v/>
      </c>
    </row>
    <row r="2680" spans="1:28" x14ac:dyDescent="0.45">
      <c r="A2680" t="s">
        <v>2695</v>
      </c>
      <c r="B2680" t="s">
        <v>2695</v>
      </c>
      <c r="C2680" t="s">
        <v>4781</v>
      </c>
      <c r="D2680" t="s">
        <v>4782</v>
      </c>
      <c r="E2680">
        <v>29147</v>
      </c>
      <c r="F2680" t="s">
        <v>4287</v>
      </c>
      <c r="G2680">
        <v>40.343800000000002</v>
      </c>
      <c r="H2680">
        <v>-94.870599999999996</v>
      </c>
      <c r="I2680">
        <v>13081</v>
      </c>
      <c r="J2680">
        <v>11846</v>
      </c>
      <c r="K2680">
        <f t="shared" si="452"/>
        <v>9.3797455368369107</v>
      </c>
      <c r="L2680">
        <v>782</v>
      </c>
      <c r="M2680" t="s">
        <v>19</v>
      </c>
      <c r="N2680" t="b">
        <v>1</v>
      </c>
      <c r="O2680" t="s">
        <v>596</v>
      </c>
      <c r="P2680">
        <v>64468</v>
      </c>
      <c r="Q2680">
        <v>1840008349</v>
      </c>
      <c r="R2680" t="str">
        <f t="shared" si="453"/>
        <v>small</v>
      </c>
      <c r="S2680">
        <f t="shared" si="454"/>
        <v>1</v>
      </c>
      <c r="T2680">
        <v>2679</v>
      </c>
      <c r="U2680">
        <f t="shared" si="455"/>
        <v>9.3797455368369107</v>
      </c>
      <c r="V2680">
        <f t="shared" si="456"/>
        <v>2679</v>
      </c>
      <c r="W2680" t="str">
        <f t="shared" si="457"/>
        <v/>
      </c>
      <c r="X2680" t="str">
        <f t="shared" si="458"/>
        <v/>
      </c>
      <c r="Y2680" t="str">
        <f t="shared" si="459"/>
        <v/>
      </c>
      <c r="Z2680" t="str">
        <f t="shared" si="460"/>
        <v/>
      </c>
      <c r="AA2680" t="str">
        <f t="shared" si="461"/>
        <v/>
      </c>
      <c r="AB2680" t="str">
        <f t="shared" si="462"/>
        <v/>
      </c>
    </row>
    <row r="2681" spans="1:28" x14ac:dyDescent="0.45">
      <c r="A2681" t="s">
        <v>3929</v>
      </c>
      <c r="B2681" t="s">
        <v>3929</v>
      </c>
      <c r="C2681" t="s">
        <v>3789</v>
      </c>
      <c r="D2681" t="s">
        <v>3790</v>
      </c>
      <c r="E2681">
        <v>17105</v>
      </c>
      <c r="F2681" t="s">
        <v>782</v>
      </c>
      <c r="G2681">
        <v>40.888100000000001</v>
      </c>
      <c r="H2681">
        <v>-88.641499999999994</v>
      </c>
      <c r="I2681">
        <v>12215</v>
      </c>
      <c r="J2681">
        <v>11827</v>
      </c>
      <c r="K2681">
        <f t="shared" si="452"/>
        <v>9.3781403322511174</v>
      </c>
      <c r="L2681">
        <v>557</v>
      </c>
      <c r="M2681" t="s">
        <v>19</v>
      </c>
      <c r="N2681" t="b">
        <v>1</v>
      </c>
      <c r="O2681" t="s">
        <v>596</v>
      </c>
      <c r="P2681">
        <v>61764</v>
      </c>
      <c r="Q2681">
        <v>1840009352</v>
      </c>
      <c r="R2681" t="str">
        <f t="shared" si="453"/>
        <v>small</v>
      </c>
      <c r="S2681">
        <f t="shared" si="454"/>
        <v>1</v>
      </c>
      <c r="T2681">
        <v>2680</v>
      </c>
      <c r="U2681">
        <f t="shared" si="455"/>
        <v>9.3781403322511174</v>
      </c>
      <c r="V2681">
        <f t="shared" si="456"/>
        <v>2680</v>
      </c>
      <c r="W2681" t="str">
        <f t="shared" si="457"/>
        <v/>
      </c>
      <c r="X2681" t="str">
        <f t="shared" si="458"/>
        <v/>
      </c>
      <c r="Y2681" t="str">
        <f t="shared" si="459"/>
        <v/>
      </c>
      <c r="Z2681" t="str">
        <f t="shared" si="460"/>
        <v/>
      </c>
      <c r="AA2681" t="str">
        <f t="shared" si="461"/>
        <v/>
      </c>
      <c r="AB2681" t="str">
        <f t="shared" si="462"/>
        <v/>
      </c>
    </row>
    <row r="2682" spans="1:28" x14ac:dyDescent="0.45">
      <c r="A2682" t="s">
        <v>3349</v>
      </c>
      <c r="B2682" t="s">
        <v>3349</v>
      </c>
      <c r="C2682" t="s">
        <v>2998</v>
      </c>
      <c r="D2682" t="s">
        <v>2957</v>
      </c>
      <c r="E2682">
        <v>6097</v>
      </c>
      <c r="F2682" t="s">
        <v>3008</v>
      </c>
      <c r="G2682">
        <v>38.622900000000001</v>
      </c>
      <c r="H2682">
        <v>-122.8651</v>
      </c>
      <c r="I2682">
        <v>11827</v>
      </c>
      <c r="J2682">
        <v>11827</v>
      </c>
      <c r="K2682">
        <f t="shared" si="452"/>
        <v>9.3781403322511174</v>
      </c>
      <c r="L2682">
        <v>1024</v>
      </c>
      <c r="M2682" t="s">
        <v>19</v>
      </c>
      <c r="N2682" t="b">
        <v>1</v>
      </c>
      <c r="O2682" t="s">
        <v>20</v>
      </c>
      <c r="P2682">
        <v>95448</v>
      </c>
      <c r="Q2682">
        <v>1840020242</v>
      </c>
      <c r="R2682" t="str">
        <f t="shared" si="453"/>
        <v>small</v>
      </c>
      <c r="S2682">
        <f t="shared" si="454"/>
        <v>1</v>
      </c>
      <c r="T2682">
        <v>2681</v>
      </c>
      <c r="U2682">
        <f t="shared" si="455"/>
        <v>9.3781403322511174</v>
      </c>
      <c r="V2682">
        <f t="shared" si="456"/>
        <v>2681</v>
      </c>
      <c r="W2682" t="str">
        <f t="shared" si="457"/>
        <v/>
      </c>
      <c r="X2682" t="str">
        <f t="shared" si="458"/>
        <v/>
      </c>
      <c r="Y2682" t="str">
        <f t="shared" si="459"/>
        <v/>
      </c>
      <c r="Z2682" t="str">
        <f t="shared" si="460"/>
        <v/>
      </c>
      <c r="AA2682" t="str">
        <f t="shared" si="461"/>
        <v/>
      </c>
      <c r="AB2682" t="str">
        <f t="shared" si="462"/>
        <v/>
      </c>
    </row>
    <row r="2683" spans="1:28" x14ac:dyDescent="0.45">
      <c r="A2683" t="s">
        <v>1487</v>
      </c>
      <c r="B2683" t="s">
        <v>1487</v>
      </c>
      <c r="C2683" t="s">
        <v>2592</v>
      </c>
      <c r="D2683" t="s">
        <v>2593</v>
      </c>
      <c r="E2683">
        <v>47065</v>
      </c>
      <c r="F2683" t="s">
        <v>66</v>
      </c>
      <c r="G2683">
        <v>35.111600000000003</v>
      </c>
      <c r="H2683">
        <v>-85.296199999999999</v>
      </c>
      <c r="I2683">
        <v>11813</v>
      </c>
      <c r="J2683">
        <v>11813</v>
      </c>
      <c r="K2683">
        <f t="shared" si="452"/>
        <v>9.3769558989485198</v>
      </c>
      <c r="L2683">
        <v>695</v>
      </c>
      <c r="M2683" t="s">
        <v>19</v>
      </c>
      <c r="N2683" t="b">
        <v>1</v>
      </c>
      <c r="O2683" t="s">
        <v>330</v>
      </c>
      <c r="P2683" t="s">
        <v>2600</v>
      </c>
      <c r="Q2683">
        <v>1840014571</v>
      </c>
      <c r="R2683" t="str">
        <f t="shared" si="453"/>
        <v>small</v>
      </c>
      <c r="S2683">
        <f t="shared" si="454"/>
        <v>1</v>
      </c>
      <c r="T2683">
        <v>2682</v>
      </c>
      <c r="U2683">
        <f t="shared" si="455"/>
        <v>9.3769558989485198</v>
      </c>
      <c r="V2683">
        <f t="shared" si="456"/>
        <v>2682</v>
      </c>
      <c r="W2683" t="str">
        <f t="shared" si="457"/>
        <v/>
      </c>
      <c r="X2683" t="str">
        <f t="shared" si="458"/>
        <v/>
      </c>
      <c r="Y2683" t="str">
        <f t="shared" si="459"/>
        <v/>
      </c>
      <c r="Z2683" t="str">
        <f t="shared" si="460"/>
        <v/>
      </c>
      <c r="AA2683" t="str">
        <f t="shared" si="461"/>
        <v/>
      </c>
      <c r="AB2683" t="str">
        <f t="shared" si="462"/>
        <v/>
      </c>
    </row>
    <row r="2684" spans="1:28" x14ac:dyDescent="0.45">
      <c r="A2684" t="s">
        <v>4736</v>
      </c>
      <c r="B2684" t="s">
        <v>4736</v>
      </c>
      <c r="C2684" t="s">
        <v>4722</v>
      </c>
      <c r="D2684" t="s">
        <v>4723</v>
      </c>
      <c r="E2684">
        <v>49035</v>
      </c>
      <c r="F2684" t="s">
        <v>4733</v>
      </c>
      <c r="G2684">
        <v>40.474299999999999</v>
      </c>
      <c r="H2684">
        <v>-111.9383</v>
      </c>
      <c r="I2684">
        <v>11809</v>
      </c>
      <c r="J2684">
        <v>11809</v>
      </c>
      <c r="K2684">
        <f t="shared" si="452"/>
        <v>9.3766172316012817</v>
      </c>
      <c r="L2684">
        <v>415</v>
      </c>
      <c r="M2684" t="s">
        <v>19</v>
      </c>
      <c r="N2684" t="b">
        <v>1</v>
      </c>
      <c r="O2684" t="s">
        <v>1371</v>
      </c>
      <c r="P2684">
        <v>84065</v>
      </c>
      <c r="Q2684">
        <v>1840018745</v>
      </c>
      <c r="R2684" t="str">
        <f t="shared" si="453"/>
        <v>small</v>
      </c>
      <c r="S2684">
        <f t="shared" si="454"/>
        <v>1</v>
      </c>
      <c r="T2684">
        <v>2683</v>
      </c>
      <c r="U2684">
        <f t="shared" si="455"/>
        <v>9.3766172316012817</v>
      </c>
      <c r="V2684">
        <f t="shared" si="456"/>
        <v>2683</v>
      </c>
      <c r="W2684" t="str">
        <f t="shared" si="457"/>
        <v/>
      </c>
      <c r="X2684" t="str">
        <f t="shared" si="458"/>
        <v/>
      </c>
      <c r="Y2684" t="str">
        <f t="shared" si="459"/>
        <v/>
      </c>
      <c r="Z2684" t="str">
        <f t="shared" si="460"/>
        <v/>
      </c>
      <c r="AA2684" t="str">
        <f t="shared" si="461"/>
        <v/>
      </c>
      <c r="AB2684" t="str">
        <f t="shared" si="462"/>
        <v/>
      </c>
    </row>
    <row r="2685" spans="1:28" x14ac:dyDescent="0.45">
      <c r="A2685" t="s">
        <v>3498</v>
      </c>
      <c r="B2685" t="s">
        <v>3498</v>
      </c>
      <c r="C2685" t="s">
        <v>2998</v>
      </c>
      <c r="D2685" t="s">
        <v>2957</v>
      </c>
      <c r="E2685">
        <v>6019</v>
      </c>
      <c r="F2685" t="s">
        <v>1844</v>
      </c>
      <c r="G2685">
        <v>36.524099999999997</v>
      </c>
      <c r="H2685">
        <v>-119.5608</v>
      </c>
      <c r="I2685">
        <v>11807</v>
      </c>
      <c r="J2685">
        <v>11807</v>
      </c>
      <c r="K2685">
        <f t="shared" si="452"/>
        <v>9.3764478549071093</v>
      </c>
      <c r="L2685">
        <v>1285</v>
      </c>
      <c r="M2685" t="s">
        <v>19</v>
      </c>
      <c r="N2685" t="b">
        <v>1</v>
      </c>
      <c r="O2685" t="s">
        <v>20</v>
      </c>
      <c r="P2685">
        <v>93631</v>
      </c>
      <c r="Q2685">
        <v>1840020325</v>
      </c>
      <c r="R2685" t="str">
        <f t="shared" si="453"/>
        <v>small</v>
      </c>
      <c r="S2685">
        <f t="shared" si="454"/>
        <v>1</v>
      </c>
      <c r="T2685">
        <v>2684</v>
      </c>
      <c r="U2685">
        <f t="shared" si="455"/>
        <v>9.3764478549071093</v>
      </c>
      <c r="V2685">
        <f t="shared" si="456"/>
        <v>2684</v>
      </c>
      <c r="W2685" t="str">
        <f t="shared" si="457"/>
        <v/>
      </c>
      <c r="X2685" t="str">
        <f t="shared" si="458"/>
        <v/>
      </c>
      <c r="Y2685" t="str">
        <f t="shared" si="459"/>
        <v/>
      </c>
      <c r="Z2685" t="str">
        <f t="shared" si="460"/>
        <v/>
      </c>
      <c r="AA2685" t="str">
        <f t="shared" si="461"/>
        <v/>
      </c>
      <c r="AB2685" t="str">
        <f t="shared" si="462"/>
        <v/>
      </c>
    </row>
    <row r="2686" spans="1:28" x14ac:dyDescent="0.45">
      <c r="A2686" t="s">
        <v>1434</v>
      </c>
      <c r="B2686" t="s">
        <v>1434</v>
      </c>
      <c r="C2686" t="s">
        <v>1415</v>
      </c>
      <c r="D2686" t="s">
        <v>1416</v>
      </c>
      <c r="E2686">
        <v>33017</v>
      </c>
      <c r="F2686" t="s">
        <v>1427</v>
      </c>
      <c r="G2686">
        <v>43.253399999999999</v>
      </c>
      <c r="H2686">
        <v>-70.885599999999997</v>
      </c>
      <c r="I2686">
        <v>11791</v>
      </c>
      <c r="J2686">
        <v>11791</v>
      </c>
      <c r="K2686">
        <f t="shared" si="452"/>
        <v>9.3750918075766734</v>
      </c>
      <c r="L2686">
        <v>465</v>
      </c>
      <c r="M2686" t="s">
        <v>19</v>
      </c>
      <c r="N2686" t="b">
        <v>1</v>
      </c>
      <c r="O2686" t="s">
        <v>330</v>
      </c>
      <c r="P2686">
        <v>3878</v>
      </c>
      <c r="Q2686">
        <v>1840002810</v>
      </c>
      <c r="R2686" t="str">
        <f t="shared" si="453"/>
        <v>small</v>
      </c>
      <c r="S2686">
        <f t="shared" si="454"/>
        <v>1</v>
      </c>
      <c r="T2686">
        <v>2685</v>
      </c>
      <c r="U2686">
        <f t="shared" si="455"/>
        <v>9.3750918075766734</v>
      </c>
      <c r="V2686">
        <f t="shared" si="456"/>
        <v>2685</v>
      </c>
      <c r="W2686" t="str">
        <f t="shared" si="457"/>
        <v/>
      </c>
      <c r="X2686" t="str">
        <f t="shared" si="458"/>
        <v/>
      </c>
      <c r="Y2686" t="str">
        <f t="shared" si="459"/>
        <v/>
      </c>
      <c r="Z2686" t="str">
        <f t="shared" si="460"/>
        <v/>
      </c>
      <c r="AA2686" t="str">
        <f t="shared" si="461"/>
        <v/>
      </c>
      <c r="AB2686" t="str">
        <f t="shared" si="462"/>
        <v/>
      </c>
    </row>
    <row r="2687" spans="1:28" x14ac:dyDescent="0.45">
      <c r="A2687" t="s">
        <v>25</v>
      </c>
      <c r="B2687" t="s">
        <v>25</v>
      </c>
      <c r="C2687" t="s">
        <v>4580</v>
      </c>
      <c r="D2687" t="s">
        <v>899</v>
      </c>
      <c r="E2687">
        <v>39165</v>
      </c>
      <c r="F2687" t="s">
        <v>380</v>
      </c>
      <c r="G2687">
        <v>39.553699999999999</v>
      </c>
      <c r="H2687">
        <v>-84.295000000000002</v>
      </c>
      <c r="I2687">
        <v>11780</v>
      </c>
      <c r="J2687">
        <v>11780</v>
      </c>
      <c r="K2687">
        <f t="shared" si="452"/>
        <v>9.3741584572055778</v>
      </c>
      <c r="L2687">
        <v>495</v>
      </c>
      <c r="M2687" t="s">
        <v>19</v>
      </c>
      <c r="N2687" t="b">
        <v>1</v>
      </c>
      <c r="O2687" t="s">
        <v>330</v>
      </c>
      <c r="P2687">
        <v>45005</v>
      </c>
      <c r="Q2687">
        <v>1840008466</v>
      </c>
      <c r="R2687" t="str">
        <f t="shared" si="453"/>
        <v>small</v>
      </c>
      <c r="S2687">
        <f t="shared" si="454"/>
        <v>1</v>
      </c>
      <c r="T2687">
        <v>2686</v>
      </c>
      <c r="U2687">
        <f t="shared" si="455"/>
        <v>9.3741584572055778</v>
      </c>
      <c r="V2687">
        <f t="shared" si="456"/>
        <v>2686</v>
      </c>
      <c r="W2687" t="str">
        <f t="shared" si="457"/>
        <v/>
      </c>
      <c r="X2687" t="str">
        <f t="shared" si="458"/>
        <v/>
      </c>
      <c r="Y2687" t="str">
        <f t="shared" si="459"/>
        <v/>
      </c>
      <c r="Z2687" t="str">
        <f t="shared" si="460"/>
        <v/>
      </c>
      <c r="AA2687" t="str">
        <f t="shared" si="461"/>
        <v/>
      </c>
      <c r="AB2687" t="str">
        <f t="shared" si="462"/>
        <v/>
      </c>
    </row>
    <row r="2688" spans="1:28" x14ac:dyDescent="0.45">
      <c r="A2688" t="s">
        <v>1734</v>
      </c>
      <c r="B2688" t="s">
        <v>1734</v>
      </c>
      <c r="C2688" t="s">
        <v>1679</v>
      </c>
      <c r="D2688" t="s">
        <v>1680</v>
      </c>
      <c r="E2688">
        <v>48481</v>
      </c>
      <c r="F2688" t="s">
        <v>1506</v>
      </c>
      <c r="G2688">
        <v>29.1983</v>
      </c>
      <c r="H2688">
        <v>-96.273799999999994</v>
      </c>
      <c r="I2688">
        <v>11885</v>
      </c>
      <c r="J2688">
        <v>11766</v>
      </c>
      <c r="K2688">
        <f t="shared" si="452"/>
        <v>9.3729692954244008</v>
      </c>
      <c r="L2688">
        <v>548</v>
      </c>
      <c r="M2688" t="s">
        <v>19</v>
      </c>
      <c r="N2688" t="b">
        <v>1</v>
      </c>
      <c r="O2688" t="s">
        <v>596</v>
      </c>
      <c r="P2688">
        <v>77437</v>
      </c>
      <c r="Q2688">
        <v>1840020966</v>
      </c>
      <c r="R2688" t="str">
        <f t="shared" si="453"/>
        <v>small</v>
      </c>
      <c r="S2688">
        <f t="shared" si="454"/>
        <v>1</v>
      </c>
      <c r="T2688">
        <v>2687</v>
      </c>
      <c r="U2688">
        <f t="shared" si="455"/>
        <v>9.3729692954244008</v>
      </c>
      <c r="V2688">
        <f t="shared" si="456"/>
        <v>2687</v>
      </c>
      <c r="W2688" t="str">
        <f t="shared" si="457"/>
        <v/>
      </c>
      <c r="X2688" t="str">
        <f t="shared" si="458"/>
        <v/>
      </c>
      <c r="Y2688" t="str">
        <f t="shared" si="459"/>
        <v/>
      </c>
      <c r="Z2688" t="str">
        <f t="shared" si="460"/>
        <v/>
      </c>
      <c r="AA2688" t="str">
        <f t="shared" si="461"/>
        <v/>
      </c>
      <c r="AB2688" t="str">
        <f t="shared" si="462"/>
        <v/>
      </c>
    </row>
    <row r="2689" spans="1:28" x14ac:dyDescent="0.45">
      <c r="A2689" t="s">
        <v>1536</v>
      </c>
      <c r="B2689" t="s">
        <v>1536</v>
      </c>
      <c r="C2689" t="s">
        <v>1442</v>
      </c>
      <c r="D2689" t="s">
        <v>1443</v>
      </c>
      <c r="E2689">
        <v>34027</v>
      </c>
      <c r="F2689" t="s">
        <v>1448</v>
      </c>
      <c r="G2689">
        <v>40.777200000000001</v>
      </c>
      <c r="H2689">
        <v>-74.395300000000006</v>
      </c>
      <c r="I2689">
        <v>11766</v>
      </c>
      <c r="J2689">
        <v>11766</v>
      </c>
      <c r="K2689">
        <f t="shared" si="452"/>
        <v>9.3729692954244008</v>
      </c>
      <c r="L2689">
        <v>620</v>
      </c>
      <c r="M2689" t="s">
        <v>19</v>
      </c>
      <c r="N2689" t="b">
        <v>1</v>
      </c>
      <c r="O2689" t="s">
        <v>330</v>
      </c>
      <c r="P2689" t="s">
        <v>1537</v>
      </c>
      <c r="Q2689">
        <v>1840003582</v>
      </c>
      <c r="R2689" t="str">
        <f t="shared" si="453"/>
        <v>small</v>
      </c>
      <c r="S2689">
        <f t="shared" si="454"/>
        <v>1</v>
      </c>
      <c r="T2689">
        <v>2688</v>
      </c>
      <c r="U2689">
        <f t="shared" si="455"/>
        <v>9.3729692954244008</v>
      </c>
      <c r="V2689">
        <f t="shared" si="456"/>
        <v>2688</v>
      </c>
      <c r="W2689" t="str">
        <f t="shared" si="457"/>
        <v/>
      </c>
      <c r="X2689" t="str">
        <f t="shared" si="458"/>
        <v/>
      </c>
      <c r="Y2689" t="str">
        <f t="shared" si="459"/>
        <v/>
      </c>
      <c r="Z2689" t="str">
        <f t="shared" si="460"/>
        <v/>
      </c>
      <c r="AA2689" t="str">
        <f t="shared" si="461"/>
        <v/>
      </c>
      <c r="AB2689" t="str">
        <f t="shared" si="462"/>
        <v/>
      </c>
    </row>
    <row r="2690" spans="1:28" x14ac:dyDescent="0.45">
      <c r="A2690" t="s">
        <v>1318</v>
      </c>
      <c r="B2690" t="s">
        <v>1318</v>
      </c>
      <c r="C2690" t="s">
        <v>966</v>
      </c>
      <c r="D2690" t="s">
        <v>967</v>
      </c>
      <c r="E2690">
        <v>12009</v>
      </c>
      <c r="F2690" t="s">
        <v>1063</v>
      </c>
      <c r="G2690">
        <v>28.332799999999999</v>
      </c>
      <c r="H2690">
        <v>-80.627399999999994</v>
      </c>
      <c r="I2690">
        <v>11761</v>
      </c>
      <c r="J2690">
        <v>11761</v>
      </c>
      <c r="K2690">
        <f t="shared" si="452"/>
        <v>9.3725442518510373</v>
      </c>
      <c r="L2690">
        <v>975</v>
      </c>
      <c r="M2690" t="s">
        <v>19</v>
      </c>
      <c r="N2690" t="b">
        <v>1</v>
      </c>
      <c r="O2690" t="s">
        <v>330</v>
      </c>
      <c r="P2690" t="s">
        <v>1319</v>
      </c>
      <c r="Q2690">
        <v>1840015093</v>
      </c>
      <c r="R2690" t="str">
        <f t="shared" si="453"/>
        <v>small</v>
      </c>
      <c r="S2690">
        <f t="shared" si="454"/>
        <v>1</v>
      </c>
      <c r="T2690">
        <v>2689</v>
      </c>
      <c r="U2690">
        <f t="shared" si="455"/>
        <v>9.3725442518510373</v>
      </c>
      <c r="V2690">
        <f t="shared" si="456"/>
        <v>2689</v>
      </c>
      <c r="W2690" t="str">
        <f t="shared" si="457"/>
        <v/>
      </c>
      <c r="X2690" t="str">
        <f t="shared" si="458"/>
        <v/>
      </c>
      <c r="Y2690" t="str">
        <f t="shared" si="459"/>
        <v/>
      </c>
      <c r="Z2690" t="str">
        <f t="shared" si="460"/>
        <v/>
      </c>
      <c r="AA2690" t="str">
        <f t="shared" si="461"/>
        <v/>
      </c>
      <c r="AB2690" t="str">
        <f t="shared" si="462"/>
        <v/>
      </c>
    </row>
    <row r="2691" spans="1:28" x14ac:dyDescent="0.45">
      <c r="A2691" t="s">
        <v>1479</v>
      </c>
      <c r="B2691" t="s">
        <v>1479</v>
      </c>
      <c r="C2691" t="s">
        <v>1442</v>
      </c>
      <c r="D2691" t="s">
        <v>1443</v>
      </c>
      <c r="E2691">
        <v>34031</v>
      </c>
      <c r="F2691" t="s">
        <v>1447</v>
      </c>
      <c r="G2691">
        <v>41.043999999999997</v>
      </c>
      <c r="H2691">
        <v>-74.290099999999995</v>
      </c>
      <c r="I2691">
        <v>11759</v>
      </c>
      <c r="J2691">
        <v>11759</v>
      </c>
      <c r="K2691">
        <f t="shared" ref="K2691:K2754" si="463">LN(J2691)</f>
        <v>9.3723741838234158</v>
      </c>
      <c r="L2691">
        <v>566</v>
      </c>
      <c r="M2691" t="s">
        <v>19</v>
      </c>
      <c r="N2691" t="b">
        <v>1</v>
      </c>
      <c r="O2691" t="s">
        <v>330</v>
      </c>
      <c r="P2691" t="s">
        <v>1480</v>
      </c>
      <c r="Q2691">
        <v>1840000840</v>
      </c>
      <c r="R2691" t="str">
        <f t="shared" ref="R2691:R2754" si="464">_xlfn.IFS(J2691&lt;75000,"small",J2691&lt;250000,"intermediate",J2691&lt;1000000,"metropolitan",J2691&gt;=250000,"primate")</f>
        <v>small</v>
      </c>
      <c r="S2691">
        <f t="shared" ref="S2691:S2754" si="465">_xlfn.IFS(R2691="small",1,R2691="intermediate",2,R2691="metropolitan",3,R2691="primate",4)</f>
        <v>1</v>
      </c>
      <c r="T2691">
        <v>2690</v>
      </c>
      <c r="U2691">
        <f t="shared" ref="U2691:U2754" si="466">IF($S2691=1,K2691,"")</f>
        <v>9.3723741838234158</v>
      </c>
      <c r="V2691">
        <f t="shared" ref="V2691:V2754" si="467">IF(S2691=1,T2691,"")</f>
        <v>2690</v>
      </c>
      <c r="W2691" t="str">
        <f t="shared" ref="W2691:W2754" si="468">IF(S2691=2,K2691,"")</f>
        <v/>
      </c>
      <c r="X2691" t="str">
        <f t="shared" ref="X2691:X2754" si="469">IF(S2691=2,T2691,"")</f>
        <v/>
      </c>
      <c r="Y2691" t="str">
        <f t="shared" ref="Y2691:Y2754" si="470">IF(S2691=3,K2691,"")</f>
        <v/>
      </c>
      <c r="Z2691" t="str">
        <f t="shared" ref="Z2691:Z2754" si="471">IF(S2691=3,T2691,"")</f>
        <v/>
      </c>
      <c r="AA2691" t="str">
        <f t="shared" ref="AA2691:AA2754" si="472">IF(S2691=4,K2691,"")</f>
        <v/>
      </c>
      <c r="AB2691" t="str">
        <f t="shared" ref="AB2691:AB2754" si="473">IF(S2691=4,T2691,"")</f>
        <v/>
      </c>
    </row>
    <row r="2692" spans="1:28" x14ac:dyDescent="0.45">
      <c r="A2692" t="s">
        <v>44</v>
      </c>
      <c r="B2692" t="s">
        <v>44</v>
      </c>
      <c r="C2692" t="s">
        <v>4006</v>
      </c>
      <c r="D2692" t="s">
        <v>4007</v>
      </c>
      <c r="E2692">
        <v>13069</v>
      </c>
      <c r="F2692" t="s">
        <v>2652</v>
      </c>
      <c r="G2692">
        <v>31.507400000000001</v>
      </c>
      <c r="H2692">
        <v>-82.854299999999995</v>
      </c>
      <c r="I2692">
        <v>14323</v>
      </c>
      <c r="J2692">
        <v>11727</v>
      </c>
      <c r="K2692">
        <f t="shared" si="463"/>
        <v>9.3696491544610652</v>
      </c>
      <c r="L2692">
        <v>338</v>
      </c>
      <c r="M2692" t="s">
        <v>19</v>
      </c>
      <c r="N2692" t="b">
        <v>1</v>
      </c>
      <c r="O2692" t="s">
        <v>330</v>
      </c>
      <c r="P2692" t="s">
        <v>4113</v>
      </c>
      <c r="Q2692">
        <v>1840014946</v>
      </c>
      <c r="R2692" t="str">
        <f t="shared" si="464"/>
        <v>small</v>
      </c>
      <c r="S2692">
        <f t="shared" si="465"/>
        <v>1</v>
      </c>
      <c r="T2692">
        <v>2691</v>
      </c>
      <c r="U2692">
        <f t="shared" si="466"/>
        <v>9.3696491544610652</v>
      </c>
      <c r="V2692">
        <f t="shared" si="467"/>
        <v>2691</v>
      </c>
      <c r="W2692" t="str">
        <f t="shared" si="468"/>
        <v/>
      </c>
      <c r="X2692" t="str">
        <f t="shared" si="469"/>
        <v/>
      </c>
      <c r="Y2692" t="str">
        <f t="shared" si="470"/>
        <v/>
      </c>
      <c r="Z2692" t="str">
        <f t="shared" si="471"/>
        <v/>
      </c>
      <c r="AA2692" t="str">
        <f t="shared" si="472"/>
        <v/>
      </c>
      <c r="AB2692" t="str">
        <f t="shared" si="473"/>
        <v/>
      </c>
    </row>
    <row r="2693" spans="1:28" x14ac:dyDescent="0.45">
      <c r="A2693" t="s">
        <v>4980</v>
      </c>
      <c r="B2693" t="s">
        <v>4980</v>
      </c>
      <c r="C2693" t="s">
        <v>4960</v>
      </c>
      <c r="D2693" t="s">
        <v>2504</v>
      </c>
      <c r="E2693">
        <v>26125</v>
      </c>
      <c r="F2693" t="s">
        <v>1369</v>
      </c>
      <c r="G2693">
        <v>42.461300000000001</v>
      </c>
      <c r="H2693">
        <v>-83.652600000000007</v>
      </c>
      <c r="I2693">
        <v>123555</v>
      </c>
      <c r="J2693">
        <v>11713</v>
      </c>
      <c r="K2693">
        <f t="shared" si="463"/>
        <v>9.368454615069874</v>
      </c>
      <c r="L2693">
        <v>1211</v>
      </c>
      <c r="M2693" t="s">
        <v>19</v>
      </c>
      <c r="N2693" t="b">
        <v>1</v>
      </c>
      <c r="O2693" t="s">
        <v>4149</v>
      </c>
      <c r="P2693">
        <v>48178</v>
      </c>
      <c r="Q2693">
        <v>1840002432</v>
      </c>
      <c r="R2693" t="str">
        <f t="shared" si="464"/>
        <v>small</v>
      </c>
      <c r="S2693">
        <f t="shared" si="465"/>
        <v>1</v>
      </c>
      <c r="T2693">
        <v>2692</v>
      </c>
      <c r="U2693">
        <f t="shared" si="466"/>
        <v>9.368454615069874</v>
      </c>
      <c r="V2693">
        <f t="shared" si="467"/>
        <v>2692</v>
      </c>
      <c r="W2693" t="str">
        <f t="shared" si="468"/>
        <v/>
      </c>
      <c r="X2693" t="str">
        <f t="shared" si="469"/>
        <v/>
      </c>
      <c r="Y2693" t="str">
        <f t="shared" si="470"/>
        <v/>
      </c>
      <c r="Z2693" t="str">
        <f t="shared" si="471"/>
        <v/>
      </c>
      <c r="AA2693" t="str">
        <f t="shared" si="472"/>
        <v/>
      </c>
      <c r="AB2693" t="str">
        <f t="shared" si="473"/>
        <v/>
      </c>
    </row>
    <row r="2694" spans="1:28" x14ac:dyDescent="0.45">
      <c r="A2694" t="s">
        <v>4864</v>
      </c>
      <c r="B2694" t="s">
        <v>4864</v>
      </c>
      <c r="C2694" t="s">
        <v>4859</v>
      </c>
      <c r="D2694" t="s">
        <v>4860</v>
      </c>
      <c r="E2694">
        <v>27003</v>
      </c>
      <c r="F2694" t="s">
        <v>2544</v>
      </c>
      <c r="G2694">
        <v>45.355600000000003</v>
      </c>
      <c r="H2694">
        <v>-93.203500000000005</v>
      </c>
      <c r="I2694">
        <v>11713</v>
      </c>
      <c r="J2694">
        <v>11713</v>
      </c>
      <c r="K2694">
        <f t="shared" si="463"/>
        <v>9.368454615069874</v>
      </c>
      <c r="L2694">
        <v>100</v>
      </c>
      <c r="M2694" t="s">
        <v>19</v>
      </c>
      <c r="N2694" t="b">
        <v>1</v>
      </c>
      <c r="O2694" t="s">
        <v>596</v>
      </c>
      <c r="P2694" t="s">
        <v>4865</v>
      </c>
      <c r="Q2694">
        <v>1840007797</v>
      </c>
      <c r="R2694" t="str">
        <f t="shared" si="464"/>
        <v>small</v>
      </c>
      <c r="S2694">
        <f t="shared" si="465"/>
        <v>1</v>
      </c>
      <c r="T2694">
        <v>2693</v>
      </c>
      <c r="U2694">
        <f t="shared" si="466"/>
        <v>9.368454615069874</v>
      </c>
      <c r="V2694">
        <f t="shared" si="467"/>
        <v>2693</v>
      </c>
      <c r="W2694" t="str">
        <f t="shared" si="468"/>
        <v/>
      </c>
      <c r="X2694" t="str">
        <f t="shared" si="469"/>
        <v/>
      </c>
      <c r="Y2694" t="str">
        <f t="shared" si="470"/>
        <v/>
      </c>
      <c r="Z2694" t="str">
        <f t="shared" si="471"/>
        <v/>
      </c>
      <c r="AA2694" t="str">
        <f t="shared" si="472"/>
        <v/>
      </c>
      <c r="AB2694" t="str">
        <f t="shared" si="473"/>
        <v/>
      </c>
    </row>
    <row r="2695" spans="1:28" x14ac:dyDescent="0.45">
      <c r="A2695" t="s">
        <v>1564</v>
      </c>
      <c r="B2695" t="s">
        <v>1564</v>
      </c>
      <c r="C2695" t="s">
        <v>4580</v>
      </c>
      <c r="D2695" t="s">
        <v>899</v>
      </c>
      <c r="E2695">
        <v>39035</v>
      </c>
      <c r="F2695" t="s">
        <v>4584</v>
      </c>
      <c r="G2695">
        <v>41.475900000000003</v>
      </c>
      <c r="H2695">
        <v>-81.503</v>
      </c>
      <c r="I2695">
        <v>11707</v>
      </c>
      <c r="J2695">
        <v>11707</v>
      </c>
      <c r="K2695">
        <f t="shared" si="463"/>
        <v>9.3679422324796722</v>
      </c>
      <c r="L2695">
        <v>857</v>
      </c>
      <c r="M2695" t="s">
        <v>19</v>
      </c>
      <c r="N2695" t="b">
        <v>1</v>
      </c>
      <c r="O2695" t="s">
        <v>330</v>
      </c>
      <c r="P2695">
        <v>44122</v>
      </c>
      <c r="Q2695">
        <v>1840003395</v>
      </c>
      <c r="R2695" t="str">
        <f t="shared" si="464"/>
        <v>small</v>
      </c>
      <c r="S2695">
        <f t="shared" si="465"/>
        <v>1</v>
      </c>
      <c r="T2695">
        <v>2694</v>
      </c>
      <c r="U2695">
        <f t="shared" si="466"/>
        <v>9.3679422324796722</v>
      </c>
      <c r="V2695">
        <f t="shared" si="467"/>
        <v>2694</v>
      </c>
      <c r="W2695" t="str">
        <f t="shared" si="468"/>
        <v/>
      </c>
      <c r="X2695" t="str">
        <f t="shared" si="469"/>
        <v/>
      </c>
      <c r="Y2695" t="str">
        <f t="shared" si="470"/>
        <v/>
      </c>
      <c r="Z2695" t="str">
        <f t="shared" si="471"/>
        <v/>
      </c>
      <c r="AA2695" t="str">
        <f t="shared" si="472"/>
        <v/>
      </c>
      <c r="AB2695" t="str">
        <f t="shared" si="473"/>
        <v/>
      </c>
    </row>
    <row r="2696" spans="1:28" x14ac:dyDescent="0.45">
      <c r="A2696" t="s">
        <v>4348</v>
      </c>
      <c r="B2696" t="s">
        <v>4348</v>
      </c>
      <c r="C2696" t="s">
        <v>4288</v>
      </c>
      <c r="D2696" t="s">
        <v>2932</v>
      </c>
      <c r="E2696">
        <v>40139</v>
      </c>
      <c r="F2696" t="s">
        <v>1680</v>
      </c>
      <c r="G2696">
        <v>36.690100000000001</v>
      </c>
      <c r="H2696">
        <v>-101.4778</v>
      </c>
      <c r="I2696">
        <v>11596</v>
      </c>
      <c r="J2696">
        <v>11703</v>
      </c>
      <c r="K2696">
        <f t="shared" si="463"/>
        <v>9.3676004981747667</v>
      </c>
      <c r="L2696">
        <v>597</v>
      </c>
      <c r="M2696" t="s">
        <v>19</v>
      </c>
      <c r="N2696" t="b">
        <v>1</v>
      </c>
      <c r="O2696" t="s">
        <v>596</v>
      </c>
      <c r="P2696">
        <v>73942</v>
      </c>
      <c r="Q2696">
        <v>1840020350</v>
      </c>
      <c r="R2696" t="str">
        <f t="shared" si="464"/>
        <v>small</v>
      </c>
      <c r="S2696">
        <f t="shared" si="465"/>
        <v>1</v>
      </c>
      <c r="T2696">
        <v>2695</v>
      </c>
      <c r="U2696">
        <f t="shared" si="466"/>
        <v>9.3676004981747667</v>
      </c>
      <c r="V2696">
        <f t="shared" si="467"/>
        <v>2695</v>
      </c>
      <c r="W2696" t="str">
        <f t="shared" si="468"/>
        <v/>
      </c>
      <c r="X2696" t="str">
        <f t="shared" si="469"/>
        <v/>
      </c>
      <c r="Y2696" t="str">
        <f t="shared" si="470"/>
        <v/>
      </c>
      <c r="Z2696" t="str">
        <f t="shared" si="471"/>
        <v/>
      </c>
      <c r="AA2696" t="str">
        <f t="shared" si="472"/>
        <v/>
      </c>
      <c r="AB2696" t="str">
        <f t="shared" si="473"/>
        <v/>
      </c>
    </row>
    <row r="2697" spans="1:28" x14ac:dyDescent="0.45">
      <c r="A2697" t="s">
        <v>783</v>
      </c>
      <c r="B2697" t="s">
        <v>783</v>
      </c>
      <c r="C2697" t="s">
        <v>4859</v>
      </c>
      <c r="D2697" t="s">
        <v>4860</v>
      </c>
      <c r="E2697">
        <v>27103</v>
      </c>
      <c r="F2697" t="s">
        <v>4897</v>
      </c>
      <c r="G2697">
        <v>44.329500000000003</v>
      </c>
      <c r="H2697">
        <v>-93.964299999999994</v>
      </c>
      <c r="I2697">
        <v>12149</v>
      </c>
      <c r="J2697">
        <v>11692</v>
      </c>
      <c r="K2697">
        <f t="shared" si="463"/>
        <v>9.3666601262311371</v>
      </c>
      <c r="L2697">
        <v>807</v>
      </c>
      <c r="M2697" t="s">
        <v>19</v>
      </c>
      <c r="N2697" t="b">
        <v>1</v>
      </c>
      <c r="O2697" t="s">
        <v>596</v>
      </c>
      <c r="P2697">
        <v>56082</v>
      </c>
      <c r="Q2697">
        <v>1840008972</v>
      </c>
      <c r="R2697" t="str">
        <f t="shared" si="464"/>
        <v>small</v>
      </c>
      <c r="S2697">
        <f t="shared" si="465"/>
        <v>1</v>
      </c>
      <c r="T2697">
        <v>2696</v>
      </c>
      <c r="U2697">
        <f t="shared" si="466"/>
        <v>9.3666601262311371</v>
      </c>
      <c r="V2697">
        <f t="shared" si="467"/>
        <v>2696</v>
      </c>
      <c r="W2697" t="str">
        <f t="shared" si="468"/>
        <v/>
      </c>
      <c r="X2697" t="str">
        <f t="shared" si="469"/>
        <v/>
      </c>
      <c r="Y2697" t="str">
        <f t="shared" si="470"/>
        <v/>
      </c>
      <c r="Z2697" t="str">
        <f t="shared" si="471"/>
        <v/>
      </c>
      <c r="AA2697" t="str">
        <f t="shared" si="472"/>
        <v/>
      </c>
      <c r="AB2697" t="str">
        <f t="shared" si="473"/>
        <v/>
      </c>
    </row>
    <row r="2698" spans="1:28" x14ac:dyDescent="0.45">
      <c r="A2698" t="s">
        <v>3932</v>
      </c>
      <c r="B2698" t="s">
        <v>3932</v>
      </c>
      <c r="C2698" t="s">
        <v>3789</v>
      </c>
      <c r="D2698" t="s">
        <v>3790</v>
      </c>
      <c r="E2698">
        <v>17031</v>
      </c>
      <c r="F2698" t="s">
        <v>2551</v>
      </c>
      <c r="G2698">
        <v>41.958599999999997</v>
      </c>
      <c r="H2698">
        <v>-87.869299999999996</v>
      </c>
      <c r="I2698">
        <v>11692</v>
      </c>
      <c r="J2698">
        <v>11692</v>
      </c>
      <c r="K2698">
        <f t="shared" si="463"/>
        <v>9.3666601262311371</v>
      </c>
      <c r="L2698">
        <v>1629</v>
      </c>
      <c r="M2698" t="s">
        <v>19</v>
      </c>
      <c r="N2698" t="b">
        <v>1</v>
      </c>
      <c r="O2698" t="s">
        <v>596</v>
      </c>
      <c r="P2698">
        <v>60176</v>
      </c>
      <c r="Q2698">
        <v>1840011320</v>
      </c>
      <c r="R2698" t="str">
        <f t="shared" si="464"/>
        <v>small</v>
      </c>
      <c r="S2698">
        <f t="shared" si="465"/>
        <v>1</v>
      </c>
      <c r="T2698">
        <v>2697</v>
      </c>
      <c r="U2698">
        <f t="shared" si="466"/>
        <v>9.3666601262311371</v>
      </c>
      <c r="V2698">
        <f t="shared" si="467"/>
        <v>2697</v>
      </c>
      <c r="W2698" t="str">
        <f t="shared" si="468"/>
        <v/>
      </c>
      <c r="X2698" t="str">
        <f t="shared" si="469"/>
        <v/>
      </c>
      <c r="Y2698" t="str">
        <f t="shared" si="470"/>
        <v/>
      </c>
      <c r="Z2698" t="str">
        <f t="shared" si="471"/>
        <v/>
      </c>
      <c r="AA2698" t="str">
        <f t="shared" si="472"/>
        <v/>
      </c>
      <c r="AB2698" t="str">
        <f t="shared" si="473"/>
        <v/>
      </c>
    </row>
    <row r="2699" spans="1:28" x14ac:dyDescent="0.45">
      <c r="A2699" t="s">
        <v>1584</v>
      </c>
      <c r="B2699" t="s">
        <v>1584</v>
      </c>
      <c r="C2699" t="s">
        <v>1442</v>
      </c>
      <c r="D2699" t="s">
        <v>1443</v>
      </c>
      <c r="E2699">
        <v>34003</v>
      </c>
      <c r="F2699" t="s">
        <v>1451</v>
      </c>
      <c r="G2699">
        <v>40.853499999999997</v>
      </c>
      <c r="H2699">
        <v>-74.106700000000004</v>
      </c>
      <c r="I2699">
        <v>11689</v>
      </c>
      <c r="J2699">
        <v>11689</v>
      </c>
      <c r="K2699">
        <f t="shared" si="463"/>
        <v>9.366403507607771</v>
      </c>
      <c r="L2699">
        <v>4588</v>
      </c>
      <c r="M2699" t="s">
        <v>19</v>
      </c>
      <c r="N2699" t="b">
        <v>1</v>
      </c>
      <c r="O2699" t="s">
        <v>330</v>
      </c>
      <c r="P2699">
        <v>7057</v>
      </c>
      <c r="Q2699">
        <v>1840000922</v>
      </c>
      <c r="R2699" t="str">
        <f t="shared" si="464"/>
        <v>small</v>
      </c>
      <c r="S2699">
        <f t="shared" si="465"/>
        <v>1</v>
      </c>
      <c r="T2699">
        <v>2698</v>
      </c>
      <c r="U2699">
        <f t="shared" si="466"/>
        <v>9.366403507607771</v>
      </c>
      <c r="V2699">
        <f t="shared" si="467"/>
        <v>2698</v>
      </c>
      <c r="W2699" t="str">
        <f t="shared" si="468"/>
        <v/>
      </c>
      <c r="X2699" t="str">
        <f t="shared" si="469"/>
        <v/>
      </c>
      <c r="Y2699" t="str">
        <f t="shared" si="470"/>
        <v/>
      </c>
      <c r="Z2699" t="str">
        <f t="shared" si="471"/>
        <v/>
      </c>
      <c r="AA2699" t="str">
        <f t="shared" si="472"/>
        <v/>
      </c>
      <c r="AB2699" t="str">
        <f t="shared" si="473"/>
        <v/>
      </c>
    </row>
    <row r="2700" spans="1:28" x14ac:dyDescent="0.45">
      <c r="A2700" t="s">
        <v>3670</v>
      </c>
      <c r="B2700" t="s">
        <v>3670</v>
      </c>
      <c r="C2700" t="s">
        <v>3626</v>
      </c>
      <c r="D2700" t="s">
        <v>3627</v>
      </c>
      <c r="E2700">
        <v>1003</v>
      </c>
      <c r="F2700" t="s">
        <v>652</v>
      </c>
      <c r="G2700">
        <v>30.271799999999999</v>
      </c>
      <c r="H2700">
        <v>-87.707999999999998</v>
      </c>
      <c r="I2700">
        <v>11689</v>
      </c>
      <c r="J2700">
        <v>11689</v>
      </c>
      <c r="K2700">
        <f t="shared" si="463"/>
        <v>9.366403507607771</v>
      </c>
      <c r="L2700">
        <v>170</v>
      </c>
      <c r="M2700" t="s">
        <v>19</v>
      </c>
      <c r="N2700" t="b">
        <v>1</v>
      </c>
      <c r="O2700" t="s">
        <v>596</v>
      </c>
      <c r="P2700" t="s">
        <v>3671</v>
      </c>
      <c r="Q2700">
        <v>1840013886</v>
      </c>
      <c r="R2700" t="str">
        <f t="shared" si="464"/>
        <v>small</v>
      </c>
      <c r="S2700">
        <f t="shared" si="465"/>
        <v>1</v>
      </c>
      <c r="T2700">
        <v>2699</v>
      </c>
      <c r="U2700">
        <f t="shared" si="466"/>
        <v>9.366403507607771</v>
      </c>
      <c r="V2700">
        <f t="shared" si="467"/>
        <v>2699</v>
      </c>
      <c r="W2700" t="str">
        <f t="shared" si="468"/>
        <v/>
      </c>
      <c r="X2700" t="str">
        <f t="shared" si="469"/>
        <v/>
      </c>
      <c r="Y2700" t="str">
        <f t="shared" si="470"/>
        <v/>
      </c>
      <c r="Z2700" t="str">
        <f t="shared" si="471"/>
        <v/>
      </c>
      <c r="AA2700" t="str">
        <f t="shared" si="472"/>
        <v/>
      </c>
      <c r="AB2700" t="str">
        <f t="shared" si="473"/>
        <v/>
      </c>
    </row>
    <row r="2701" spans="1:28" x14ac:dyDescent="0.45">
      <c r="A2701" t="s">
        <v>1540</v>
      </c>
      <c r="B2701" t="s">
        <v>1540</v>
      </c>
      <c r="C2701" t="s">
        <v>4781</v>
      </c>
      <c r="D2701" t="s">
        <v>4782</v>
      </c>
      <c r="E2701">
        <v>29189</v>
      </c>
      <c r="F2701" t="s">
        <v>4783</v>
      </c>
      <c r="G2701">
        <v>38.767200000000003</v>
      </c>
      <c r="H2701">
        <v>-90.427700000000002</v>
      </c>
      <c r="I2701">
        <v>11680</v>
      </c>
      <c r="J2701">
        <v>11680</v>
      </c>
      <c r="K2701">
        <f t="shared" si="463"/>
        <v>9.3656332563822176</v>
      </c>
      <c r="L2701">
        <v>307</v>
      </c>
      <c r="M2701" t="s">
        <v>19</v>
      </c>
      <c r="N2701" t="b">
        <v>1</v>
      </c>
      <c r="O2701" t="s">
        <v>596</v>
      </c>
      <c r="P2701" t="s">
        <v>4846</v>
      </c>
      <c r="Q2701">
        <v>1840006129</v>
      </c>
      <c r="R2701" t="str">
        <f t="shared" si="464"/>
        <v>small</v>
      </c>
      <c r="S2701">
        <f t="shared" si="465"/>
        <v>1</v>
      </c>
      <c r="T2701">
        <v>2700</v>
      </c>
      <c r="U2701">
        <f t="shared" si="466"/>
        <v>9.3656332563822176</v>
      </c>
      <c r="V2701">
        <f t="shared" si="467"/>
        <v>2700</v>
      </c>
      <c r="W2701" t="str">
        <f t="shared" si="468"/>
        <v/>
      </c>
      <c r="X2701" t="str">
        <f t="shared" si="469"/>
        <v/>
      </c>
      <c r="Y2701" t="str">
        <f t="shared" si="470"/>
        <v/>
      </c>
      <c r="Z2701" t="str">
        <f t="shared" si="471"/>
        <v/>
      </c>
      <c r="AA2701" t="str">
        <f t="shared" si="472"/>
        <v/>
      </c>
      <c r="AB2701" t="str">
        <f t="shared" si="473"/>
        <v/>
      </c>
    </row>
    <row r="2702" spans="1:28" x14ac:dyDescent="0.45">
      <c r="A2702" t="s">
        <v>2743</v>
      </c>
      <c r="B2702" t="s">
        <v>2743</v>
      </c>
      <c r="C2702" t="s">
        <v>4781</v>
      </c>
      <c r="D2702" t="s">
        <v>4782</v>
      </c>
      <c r="E2702">
        <v>29007</v>
      </c>
      <c r="F2702" t="s">
        <v>4788</v>
      </c>
      <c r="G2702">
        <v>39.162599999999998</v>
      </c>
      <c r="H2702">
        <v>-91.871099999999998</v>
      </c>
      <c r="I2702">
        <v>11491</v>
      </c>
      <c r="J2702">
        <v>11680</v>
      </c>
      <c r="K2702">
        <f t="shared" si="463"/>
        <v>9.3656332563822176</v>
      </c>
      <c r="L2702">
        <v>372</v>
      </c>
      <c r="M2702" t="s">
        <v>19</v>
      </c>
      <c r="N2702" t="b">
        <v>1</v>
      </c>
      <c r="O2702" t="s">
        <v>596</v>
      </c>
      <c r="P2702">
        <v>65265</v>
      </c>
      <c r="Q2702">
        <v>1840008515</v>
      </c>
      <c r="R2702" t="str">
        <f t="shared" si="464"/>
        <v>small</v>
      </c>
      <c r="S2702">
        <f t="shared" si="465"/>
        <v>1</v>
      </c>
      <c r="T2702">
        <v>2701</v>
      </c>
      <c r="U2702">
        <f t="shared" si="466"/>
        <v>9.3656332563822176</v>
      </c>
      <c r="V2702">
        <f t="shared" si="467"/>
        <v>2701</v>
      </c>
      <c r="W2702" t="str">
        <f t="shared" si="468"/>
        <v/>
      </c>
      <c r="X2702" t="str">
        <f t="shared" si="469"/>
        <v/>
      </c>
      <c r="Y2702" t="str">
        <f t="shared" si="470"/>
        <v/>
      </c>
      <c r="Z2702" t="str">
        <f t="shared" si="471"/>
        <v/>
      </c>
      <c r="AA2702" t="str">
        <f t="shared" si="472"/>
        <v/>
      </c>
      <c r="AB2702" t="str">
        <f t="shared" si="473"/>
        <v/>
      </c>
    </row>
    <row r="2703" spans="1:28" x14ac:dyDescent="0.45">
      <c r="A2703" t="s">
        <v>755</v>
      </c>
      <c r="B2703" t="s">
        <v>755</v>
      </c>
      <c r="C2703" t="s">
        <v>4006</v>
      </c>
      <c r="D2703" t="s">
        <v>4007</v>
      </c>
      <c r="E2703">
        <v>13297</v>
      </c>
      <c r="F2703" t="s">
        <v>927</v>
      </c>
      <c r="G2703">
        <v>33.835299999999997</v>
      </c>
      <c r="H2703">
        <v>-83.895700000000005</v>
      </c>
      <c r="I2703">
        <v>11674</v>
      </c>
      <c r="J2703">
        <v>11674</v>
      </c>
      <c r="K2703">
        <f t="shared" si="463"/>
        <v>9.3651194257637371</v>
      </c>
      <c r="L2703">
        <v>614</v>
      </c>
      <c r="M2703" t="s">
        <v>19</v>
      </c>
      <c r="N2703" t="b">
        <v>1</v>
      </c>
      <c r="O2703" t="s">
        <v>330</v>
      </c>
      <c r="P2703">
        <v>30052</v>
      </c>
      <c r="Q2703">
        <v>1840015656</v>
      </c>
      <c r="R2703" t="str">
        <f t="shared" si="464"/>
        <v>small</v>
      </c>
      <c r="S2703">
        <f t="shared" si="465"/>
        <v>1</v>
      </c>
      <c r="T2703">
        <v>2702</v>
      </c>
      <c r="U2703">
        <f t="shared" si="466"/>
        <v>9.3651194257637371</v>
      </c>
      <c r="V2703">
        <f t="shared" si="467"/>
        <v>2702</v>
      </c>
      <c r="W2703" t="str">
        <f t="shared" si="468"/>
        <v/>
      </c>
      <c r="X2703" t="str">
        <f t="shared" si="469"/>
        <v/>
      </c>
      <c r="Y2703" t="str">
        <f t="shared" si="470"/>
        <v/>
      </c>
      <c r="Z2703" t="str">
        <f t="shared" si="471"/>
        <v/>
      </c>
      <c r="AA2703" t="str">
        <f t="shared" si="472"/>
        <v/>
      </c>
      <c r="AB2703" t="str">
        <f t="shared" si="473"/>
        <v/>
      </c>
    </row>
    <row r="2704" spans="1:28" x14ac:dyDescent="0.45">
      <c r="A2704" t="s">
        <v>3066</v>
      </c>
      <c r="B2704" t="s">
        <v>3066</v>
      </c>
      <c r="C2704" t="s">
        <v>2998</v>
      </c>
      <c r="D2704" t="s">
        <v>2957</v>
      </c>
      <c r="E2704">
        <v>6001</v>
      </c>
      <c r="F2704" t="s">
        <v>1596</v>
      </c>
      <c r="G2704">
        <v>37.838200000000001</v>
      </c>
      <c r="H2704">
        <v>-122.2932</v>
      </c>
      <c r="I2704">
        <v>11671</v>
      </c>
      <c r="J2704">
        <v>11671</v>
      </c>
      <c r="K2704">
        <f t="shared" si="463"/>
        <v>9.3648624114123535</v>
      </c>
      <c r="L2704">
        <v>3518</v>
      </c>
      <c r="M2704" t="s">
        <v>19</v>
      </c>
      <c r="N2704" t="b">
        <v>1</v>
      </c>
      <c r="O2704" t="s">
        <v>20</v>
      </c>
      <c r="P2704" t="s">
        <v>3067</v>
      </c>
      <c r="Q2704">
        <v>1840020291</v>
      </c>
      <c r="R2704" t="str">
        <f t="shared" si="464"/>
        <v>small</v>
      </c>
      <c r="S2704">
        <f t="shared" si="465"/>
        <v>1</v>
      </c>
      <c r="T2704">
        <v>2703</v>
      </c>
      <c r="U2704">
        <f t="shared" si="466"/>
        <v>9.3648624114123535</v>
      </c>
      <c r="V2704">
        <f t="shared" si="467"/>
        <v>2703</v>
      </c>
      <c r="W2704" t="str">
        <f t="shared" si="468"/>
        <v/>
      </c>
      <c r="X2704" t="str">
        <f t="shared" si="469"/>
        <v/>
      </c>
      <c r="Y2704" t="str">
        <f t="shared" si="470"/>
        <v/>
      </c>
      <c r="Z2704" t="str">
        <f t="shared" si="471"/>
        <v/>
      </c>
      <c r="AA2704" t="str">
        <f t="shared" si="472"/>
        <v/>
      </c>
      <c r="AB2704" t="str">
        <f t="shared" si="473"/>
        <v/>
      </c>
    </row>
    <row r="2705" spans="1:28" x14ac:dyDescent="0.45">
      <c r="A2705" t="s">
        <v>451</v>
      </c>
      <c r="B2705" t="s">
        <v>451</v>
      </c>
      <c r="C2705" t="s">
        <v>4142</v>
      </c>
      <c r="D2705" t="s">
        <v>2864</v>
      </c>
      <c r="E2705">
        <v>18109</v>
      </c>
      <c r="F2705" t="s">
        <v>883</v>
      </c>
      <c r="G2705">
        <v>39.422800000000002</v>
      </c>
      <c r="H2705">
        <v>-86.420699999999997</v>
      </c>
      <c r="I2705">
        <v>13097</v>
      </c>
      <c r="J2705">
        <v>11669</v>
      </c>
      <c r="K2705">
        <f t="shared" si="463"/>
        <v>9.3646910318061067</v>
      </c>
      <c r="L2705">
        <v>994</v>
      </c>
      <c r="M2705" t="s">
        <v>19</v>
      </c>
      <c r="N2705" t="b">
        <v>1</v>
      </c>
      <c r="O2705" t="s">
        <v>4143</v>
      </c>
      <c r="P2705">
        <v>46151</v>
      </c>
      <c r="Q2705">
        <v>1840008461</v>
      </c>
      <c r="R2705" t="str">
        <f t="shared" si="464"/>
        <v>small</v>
      </c>
      <c r="S2705">
        <f t="shared" si="465"/>
        <v>1</v>
      </c>
      <c r="T2705">
        <v>2704</v>
      </c>
      <c r="U2705">
        <f t="shared" si="466"/>
        <v>9.3646910318061067</v>
      </c>
      <c r="V2705">
        <f t="shared" si="467"/>
        <v>2704</v>
      </c>
      <c r="W2705" t="str">
        <f t="shared" si="468"/>
        <v/>
      </c>
      <c r="X2705" t="str">
        <f t="shared" si="469"/>
        <v/>
      </c>
      <c r="Y2705" t="str">
        <f t="shared" si="470"/>
        <v/>
      </c>
      <c r="Z2705" t="str">
        <f t="shared" si="471"/>
        <v/>
      </c>
      <c r="AA2705" t="str">
        <f t="shared" si="472"/>
        <v/>
      </c>
      <c r="AB2705" t="str">
        <f t="shared" si="473"/>
        <v/>
      </c>
    </row>
    <row r="2706" spans="1:28" x14ac:dyDescent="0.45">
      <c r="A2706" t="s">
        <v>3604</v>
      </c>
      <c r="B2706" t="s">
        <v>3604</v>
      </c>
      <c r="C2706" t="s">
        <v>4580</v>
      </c>
      <c r="D2706" t="s">
        <v>899</v>
      </c>
      <c r="E2706">
        <v>39035</v>
      </c>
      <c r="F2706" t="s">
        <v>4584</v>
      </c>
      <c r="G2706">
        <v>41.380499999999998</v>
      </c>
      <c r="H2706">
        <v>-81.673699999999997</v>
      </c>
      <c r="I2706">
        <v>11655</v>
      </c>
      <c r="J2706">
        <v>11655</v>
      </c>
      <c r="K2706">
        <f t="shared" si="463"/>
        <v>9.363490551469857</v>
      </c>
      <c r="L2706">
        <v>916</v>
      </c>
      <c r="M2706" t="s">
        <v>19</v>
      </c>
      <c r="N2706" t="b">
        <v>1</v>
      </c>
      <c r="O2706" t="s">
        <v>330</v>
      </c>
      <c r="P2706">
        <v>44131</v>
      </c>
      <c r="Q2706">
        <v>1840003411</v>
      </c>
      <c r="R2706" t="str">
        <f t="shared" si="464"/>
        <v>small</v>
      </c>
      <c r="S2706">
        <f t="shared" si="465"/>
        <v>1</v>
      </c>
      <c r="T2706">
        <v>2705</v>
      </c>
      <c r="U2706">
        <f t="shared" si="466"/>
        <v>9.363490551469857</v>
      </c>
      <c r="V2706">
        <f t="shared" si="467"/>
        <v>2705</v>
      </c>
      <c r="W2706" t="str">
        <f t="shared" si="468"/>
        <v/>
      </c>
      <c r="X2706" t="str">
        <f t="shared" si="469"/>
        <v/>
      </c>
      <c r="Y2706" t="str">
        <f t="shared" si="470"/>
        <v/>
      </c>
      <c r="Z2706" t="str">
        <f t="shared" si="471"/>
        <v/>
      </c>
      <c r="AA2706" t="str">
        <f t="shared" si="472"/>
        <v/>
      </c>
      <c r="AB2706" t="str">
        <f t="shared" si="473"/>
        <v/>
      </c>
    </row>
    <row r="2707" spans="1:28" x14ac:dyDescent="0.45">
      <c r="A2707" t="s">
        <v>277</v>
      </c>
      <c r="B2707" t="s">
        <v>277</v>
      </c>
      <c r="C2707" t="s">
        <v>16</v>
      </c>
      <c r="D2707" t="s">
        <v>17</v>
      </c>
      <c r="E2707">
        <v>53033</v>
      </c>
      <c r="F2707" t="s">
        <v>29</v>
      </c>
      <c r="G2707">
        <v>47.201799999999999</v>
      </c>
      <c r="H2707">
        <v>-121.9898</v>
      </c>
      <c r="I2707">
        <v>11654</v>
      </c>
      <c r="J2707">
        <v>11654</v>
      </c>
      <c r="K2707">
        <f t="shared" si="463"/>
        <v>9.3634047477030187</v>
      </c>
      <c r="L2707">
        <v>872</v>
      </c>
      <c r="M2707" t="s">
        <v>19</v>
      </c>
      <c r="N2707" t="b">
        <v>1</v>
      </c>
      <c r="O2707" t="s">
        <v>20</v>
      </c>
      <c r="P2707">
        <v>98022</v>
      </c>
      <c r="Q2707">
        <v>1840019825</v>
      </c>
      <c r="R2707" t="str">
        <f t="shared" si="464"/>
        <v>small</v>
      </c>
      <c r="S2707">
        <f t="shared" si="465"/>
        <v>1</v>
      </c>
      <c r="T2707">
        <v>2706</v>
      </c>
      <c r="U2707">
        <f t="shared" si="466"/>
        <v>9.3634047477030187</v>
      </c>
      <c r="V2707">
        <f t="shared" si="467"/>
        <v>2706</v>
      </c>
      <c r="W2707" t="str">
        <f t="shared" si="468"/>
        <v/>
      </c>
      <c r="X2707" t="str">
        <f t="shared" si="469"/>
        <v/>
      </c>
      <c r="Y2707" t="str">
        <f t="shared" si="470"/>
        <v/>
      </c>
      <c r="Z2707" t="str">
        <f t="shared" si="471"/>
        <v/>
      </c>
      <c r="AA2707" t="str">
        <f t="shared" si="472"/>
        <v/>
      </c>
      <c r="AB2707" t="str">
        <f t="shared" si="473"/>
        <v/>
      </c>
    </row>
    <row r="2708" spans="1:28" x14ac:dyDescent="0.45">
      <c r="A2708" t="s">
        <v>3156</v>
      </c>
      <c r="B2708" t="s">
        <v>3156</v>
      </c>
      <c r="C2708" t="s">
        <v>2998</v>
      </c>
      <c r="D2708" t="s">
        <v>2957</v>
      </c>
      <c r="E2708">
        <v>6037</v>
      </c>
      <c r="F2708" t="s">
        <v>2149</v>
      </c>
      <c r="G2708">
        <v>33.802900000000001</v>
      </c>
      <c r="H2708">
        <v>-118.1681</v>
      </c>
      <c r="I2708">
        <v>11649</v>
      </c>
      <c r="J2708">
        <v>11649</v>
      </c>
      <c r="K2708">
        <f t="shared" si="463"/>
        <v>9.3629756183997763</v>
      </c>
      <c r="L2708">
        <v>2066</v>
      </c>
      <c r="M2708" t="s">
        <v>19</v>
      </c>
      <c r="N2708" t="b">
        <v>1</v>
      </c>
      <c r="O2708" t="s">
        <v>20</v>
      </c>
      <c r="P2708">
        <v>90755</v>
      </c>
      <c r="Q2708">
        <v>1840021868</v>
      </c>
      <c r="R2708" t="str">
        <f t="shared" si="464"/>
        <v>small</v>
      </c>
      <c r="S2708">
        <f t="shared" si="465"/>
        <v>1</v>
      </c>
      <c r="T2708">
        <v>2707</v>
      </c>
      <c r="U2708">
        <f t="shared" si="466"/>
        <v>9.3629756183997763</v>
      </c>
      <c r="V2708">
        <f t="shared" si="467"/>
        <v>2707</v>
      </c>
      <c r="W2708" t="str">
        <f t="shared" si="468"/>
        <v/>
      </c>
      <c r="X2708" t="str">
        <f t="shared" si="469"/>
        <v/>
      </c>
      <c r="Y2708" t="str">
        <f t="shared" si="470"/>
        <v/>
      </c>
      <c r="Z2708" t="str">
        <f t="shared" si="471"/>
        <v/>
      </c>
      <c r="AA2708" t="str">
        <f t="shared" si="472"/>
        <v/>
      </c>
      <c r="AB2708" t="str">
        <f t="shared" si="473"/>
        <v/>
      </c>
    </row>
    <row r="2709" spans="1:28" x14ac:dyDescent="0.45">
      <c r="A2709" t="s">
        <v>1486</v>
      </c>
      <c r="B2709" t="s">
        <v>1486</v>
      </c>
      <c r="C2709" t="s">
        <v>1442</v>
      </c>
      <c r="D2709" t="s">
        <v>1443</v>
      </c>
      <c r="E2709">
        <v>34003</v>
      </c>
      <c r="F2709" t="s">
        <v>1451</v>
      </c>
      <c r="G2709">
        <v>40.926900000000003</v>
      </c>
      <c r="H2709">
        <v>-74.038700000000006</v>
      </c>
      <c r="I2709">
        <v>11647</v>
      </c>
      <c r="J2709">
        <v>11647</v>
      </c>
      <c r="K2709">
        <f t="shared" si="463"/>
        <v>9.362803915102651</v>
      </c>
      <c r="L2709">
        <v>2425</v>
      </c>
      <c r="M2709" t="s">
        <v>19</v>
      </c>
      <c r="N2709" t="b">
        <v>1</v>
      </c>
      <c r="O2709" t="s">
        <v>330</v>
      </c>
      <c r="P2709">
        <v>7661</v>
      </c>
      <c r="Q2709">
        <v>1840000900</v>
      </c>
      <c r="R2709" t="str">
        <f t="shared" si="464"/>
        <v>small</v>
      </c>
      <c r="S2709">
        <f t="shared" si="465"/>
        <v>1</v>
      </c>
      <c r="T2709">
        <v>2708</v>
      </c>
      <c r="U2709">
        <f t="shared" si="466"/>
        <v>9.362803915102651</v>
      </c>
      <c r="V2709">
        <f t="shared" si="467"/>
        <v>2708</v>
      </c>
      <c r="W2709" t="str">
        <f t="shared" si="468"/>
        <v/>
      </c>
      <c r="X2709" t="str">
        <f t="shared" si="469"/>
        <v/>
      </c>
      <c r="Y2709" t="str">
        <f t="shared" si="470"/>
        <v/>
      </c>
      <c r="Z2709" t="str">
        <f t="shared" si="471"/>
        <v/>
      </c>
      <c r="AA2709" t="str">
        <f t="shared" si="472"/>
        <v/>
      </c>
      <c r="AB2709" t="str">
        <f t="shared" si="473"/>
        <v/>
      </c>
    </row>
    <row r="2710" spans="1:28" x14ac:dyDescent="0.45">
      <c r="A2710" t="s">
        <v>2299</v>
      </c>
      <c r="B2710" t="s">
        <v>2299</v>
      </c>
      <c r="C2710" t="s">
        <v>2197</v>
      </c>
      <c r="D2710" t="s">
        <v>2198</v>
      </c>
      <c r="E2710">
        <v>22101</v>
      </c>
      <c r="F2710" t="s">
        <v>2203</v>
      </c>
      <c r="G2710">
        <v>29.7041</v>
      </c>
      <c r="H2710">
        <v>-91.191900000000004</v>
      </c>
      <c r="I2710">
        <v>30061</v>
      </c>
      <c r="J2710">
        <v>11646</v>
      </c>
      <c r="K2710">
        <f t="shared" si="463"/>
        <v>9.3627180523970654</v>
      </c>
      <c r="L2710">
        <v>751</v>
      </c>
      <c r="M2710" t="s">
        <v>19</v>
      </c>
      <c r="N2710" t="b">
        <v>1</v>
      </c>
      <c r="O2710" t="s">
        <v>596</v>
      </c>
      <c r="P2710" t="s">
        <v>2300</v>
      </c>
      <c r="Q2710">
        <v>1840015056</v>
      </c>
      <c r="R2710" t="str">
        <f t="shared" si="464"/>
        <v>small</v>
      </c>
      <c r="S2710">
        <f t="shared" si="465"/>
        <v>1</v>
      </c>
      <c r="T2710">
        <v>2709</v>
      </c>
      <c r="U2710">
        <f t="shared" si="466"/>
        <v>9.3627180523970654</v>
      </c>
      <c r="V2710">
        <f t="shared" si="467"/>
        <v>2709</v>
      </c>
      <c r="W2710" t="str">
        <f t="shared" si="468"/>
        <v/>
      </c>
      <c r="X2710" t="str">
        <f t="shared" si="469"/>
        <v/>
      </c>
      <c r="Y2710" t="str">
        <f t="shared" si="470"/>
        <v/>
      </c>
      <c r="Z2710" t="str">
        <f t="shared" si="471"/>
        <v/>
      </c>
      <c r="AA2710" t="str">
        <f t="shared" si="472"/>
        <v/>
      </c>
      <c r="AB2710" t="str">
        <f t="shared" si="473"/>
        <v/>
      </c>
    </row>
    <row r="2711" spans="1:28" x14ac:dyDescent="0.45">
      <c r="A2711" t="s">
        <v>1934</v>
      </c>
      <c r="B2711" t="s">
        <v>1934</v>
      </c>
      <c r="C2711" t="s">
        <v>1679</v>
      </c>
      <c r="D2711" t="s">
        <v>1680</v>
      </c>
      <c r="E2711">
        <v>48201</v>
      </c>
      <c r="F2711" t="s">
        <v>1710</v>
      </c>
      <c r="G2711">
        <v>30.097000000000001</v>
      </c>
      <c r="H2711">
        <v>-95.618499999999997</v>
      </c>
      <c r="I2711">
        <v>11643</v>
      </c>
      <c r="J2711">
        <v>11643</v>
      </c>
      <c r="K2711">
        <f t="shared" si="463"/>
        <v>9.3624604200370154</v>
      </c>
      <c r="L2711">
        <v>372</v>
      </c>
      <c r="M2711" t="s">
        <v>19</v>
      </c>
      <c r="N2711" t="b">
        <v>1</v>
      </c>
      <c r="O2711" t="s">
        <v>596</v>
      </c>
      <c r="P2711" t="s">
        <v>1935</v>
      </c>
      <c r="Q2711">
        <v>1840022203</v>
      </c>
      <c r="R2711" t="str">
        <f t="shared" si="464"/>
        <v>small</v>
      </c>
      <c r="S2711">
        <f t="shared" si="465"/>
        <v>1</v>
      </c>
      <c r="T2711">
        <v>2710</v>
      </c>
      <c r="U2711">
        <f t="shared" si="466"/>
        <v>9.3624604200370154</v>
      </c>
      <c r="V2711">
        <f t="shared" si="467"/>
        <v>2710</v>
      </c>
      <c r="W2711" t="str">
        <f t="shared" si="468"/>
        <v/>
      </c>
      <c r="X2711" t="str">
        <f t="shared" si="469"/>
        <v/>
      </c>
      <c r="Y2711" t="str">
        <f t="shared" si="470"/>
        <v/>
      </c>
      <c r="Z2711" t="str">
        <f t="shared" si="471"/>
        <v/>
      </c>
      <c r="AA2711" t="str">
        <f t="shared" si="472"/>
        <v/>
      </c>
      <c r="AB2711" t="str">
        <f t="shared" si="473"/>
        <v/>
      </c>
    </row>
    <row r="2712" spans="1:28" x14ac:dyDescent="0.45">
      <c r="A2712" t="s">
        <v>752</v>
      </c>
      <c r="B2712" t="s">
        <v>752</v>
      </c>
      <c r="C2712" t="s">
        <v>594</v>
      </c>
      <c r="D2712" t="s">
        <v>595</v>
      </c>
      <c r="E2712">
        <v>55089</v>
      </c>
      <c r="F2712" t="s">
        <v>646</v>
      </c>
      <c r="G2712">
        <v>43.384700000000002</v>
      </c>
      <c r="H2712">
        <v>-87.885099999999994</v>
      </c>
      <c r="I2712">
        <v>11642</v>
      </c>
      <c r="J2712">
        <v>11642</v>
      </c>
      <c r="K2712">
        <f t="shared" si="463"/>
        <v>9.3623745278316814</v>
      </c>
      <c r="L2712">
        <v>774</v>
      </c>
      <c r="M2712" t="s">
        <v>19</v>
      </c>
      <c r="N2712" t="b">
        <v>1</v>
      </c>
      <c r="O2712" t="s">
        <v>596</v>
      </c>
      <c r="P2712" t="s">
        <v>753</v>
      </c>
      <c r="Q2712">
        <v>1840002826</v>
      </c>
      <c r="R2712" t="str">
        <f t="shared" si="464"/>
        <v>small</v>
      </c>
      <c r="S2712">
        <f t="shared" si="465"/>
        <v>1</v>
      </c>
      <c r="T2712">
        <v>2711</v>
      </c>
      <c r="U2712">
        <f t="shared" si="466"/>
        <v>9.3623745278316814</v>
      </c>
      <c r="V2712">
        <f t="shared" si="467"/>
        <v>2711</v>
      </c>
      <c r="W2712" t="str">
        <f t="shared" si="468"/>
        <v/>
      </c>
      <c r="X2712" t="str">
        <f t="shared" si="469"/>
        <v/>
      </c>
      <c r="Y2712" t="str">
        <f t="shared" si="470"/>
        <v/>
      </c>
      <c r="Z2712" t="str">
        <f t="shared" si="471"/>
        <v/>
      </c>
      <c r="AA2712" t="str">
        <f t="shared" si="472"/>
        <v/>
      </c>
      <c r="AB2712" t="str">
        <f t="shared" si="473"/>
        <v/>
      </c>
    </row>
    <row r="2713" spans="1:28" x14ac:dyDescent="0.45">
      <c r="A2713" t="s">
        <v>4979</v>
      </c>
      <c r="B2713" t="s">
        <v>4979</v>
      </c>
      <c r="C2713" t="s">
        <v>4960</v>
      </c>
      <c r="D2713" t="s">
        <v>2504</v>
      </c>
      <c r="E2713">
        <v>26081</v>
      </c>
      <c r="F2713" t="s">
        <v>181</v>
      </c>
      <c r="G2713">
        <v>42.946399999999997</v>
      </c>
      <c r="H2713">
        <v>-85.608800000000002</v>
      </c>
      <c r="I2713">
        <v>11637</v>
      </c>
      <c r="J2713">
        <v>11637</v>
      </c>
      <c r="K2713">
        <f t="shared" si="463"/>
        <v>9.3619449561080774</v>
      </c>
      <c r="L2713">
        <v>1532</v>
      </c>
      <c r="M2713" t="s">
        <v>19</v>
      </c>
      <c r="N2713" t="b">
        <v>1</v>
      </c>
      <c r="O2713" t="s">
        <v>4149</v>
      </c>
      <c r="P2713">
        <v>49506</v>
      </c>
      <c r="Q2713">
        <v>1840002927</v>
      </c>
      <c r="R2713" t="str">
        <f t="shared" si="464"/>
        <v>small</v>
      </c>
      <c r="S2713">
        <f t="shared" si="465"/>
        <v>1</v>
      </c>
      <c r="T2713">
        <v>2712</v>
      </c>
      <c r="U2713">
        <f t="shared" si="466"/>
        <v>9.3619449561080774</v>
      </c>
      <c r="V2713">
        <f t="shared" si="467"/>
        <v>2712</v>
      </c>
      <c r="W2713" t="str">
        <f t="shared" si="468"/>
        <v/>
      </c>
      <c r="X2713" t="str">
        <f t="shared" si="469"/>
        <v/>
      </c>
      <c r="Y2713" t="str">
        <f t="shared" si="470"/>
        <v/>
      </c>
      <c r="Z2713" t="str">
        <f t="shared" si="471"/>
        <v/>
      </c>
      <c r="AA2713" t="str">
        <f t="shared" si="472"/>
        <v/>
      </c>
      <c r="AB2713" t="str">
        <f t="shared" si="473"/>
        <v/>
      </c>
    </row>
    <row r="2714" spans="1:28" x14ac:dyDescent="0.45">
      <c r="A2714" t="s">
        <v>3136</v>
      </c>
      <c r="B2714" t="s">
        <v>3136</v>
      </c>
      <c r="C2714" t="s">
        <v>2998</v>
      </c>
      <c r="D2714" t="s">
        <v>2957</v>
      </c>
      <c r="E2714">
        <v>6059</v>
      </c>
      <c r="F2714" t="s">
        <v>367</v>
      </c>
      <c r="G2714">
        <v>33.797199999999997</v>
      </c>
      <c r="H2714">
        <v>-118.0594</v>
      </c>
      <c r="I2714">
        <v>11636</v>
      </c>
      <c r="J2714">
        <v>11636</v>
      </c>
      <c r="K2714">
        <f t="shared" si="463"/>
        <v>9.3618590196150926</v>
      </c>
      <c r="L2714">
        <v>1117</v>
      </c>
      <c r="M2714" t="s">
        <v>19</v>
      </c>
      <c r="N2714" t="b">
        <v>1</v>
      </c>
      <c r="O2714" t="s">
        <v>20</v>
      </c>
      <c r="P2714" t="s">
        <v>3137</v>
      </c>
      <c r="Q2714">
        <v>1840020579</v>
      </c>
      <c r="R2714" t="str">
        <f t="shared" si="464"/>
        <v>small</v>
      </c>
      <c r="S2714">
        <f t="shared" si="465"/>
        <v>1</v>
      </c>
      <c r="T2714">
        <v>2713</v>
      </c>
      <c r="U2714">
        <f t="shared" si="466"/>
        <v>9.3618590196150926</v>
      </c>
      <c r="V2714">
        <f t="shared" si="467"/>
        <v>2713</v>
      </c>
      <c r="W2714" t="str">
        <f t="shared" si="468"/>
        <v/>
      </c>
      <c r="X2714" t="str">
        <f t="shared" si="469"/>
        <v/>
      </c>
      <c r="Y2714" t="str">
        <f t="shared" si="470"/>
        <v/>
      </c>
      <c r="Z2714" t="str">
        <f t="shared" si="471"/>
        <v/>
      </c>
      <c r="AA2714" t="str">
        <f t="shared" si="472"/>
        <v/>
      </c>
      <c r="AB2714" t="str">
        <f t="shared" si="473"/>
        <v/>
      </c>
    </row>
    <row r="2715" spans="1:28" x14ac:dyDescent="0.45">
      <c r="A2715" t="s">
        <v>2442</v>
      </c>
      <c r="B2715" t="s">
        <v>2442</v>
      </c>
      <c r="C2715" t="s">
        <v>2310</v>
      </c>
      <c r="D2715" t="s">
        <v>2311</v>
      </c>
      <c r="E2715">
        <v>37151</v>
      </c>
      <c r="F2715" t="s">
        <v>805</v>
      </c>
      <c r="G2715">
        <v>35.903500000000001</v>
      </c>
      <c r="H2715">
        <v>-79.961200000000005</v>
      </c>
      <c r="I2715">
        <v>11631</v>
      </c>
      <c r="J2715">
        <v>11631</v>
      </c>
      <c r="K2715">
        <f t="shared" si="463"/>
        <v>9.3614292263390393</v>
      </c>
      <c r="L2715">
        <v>544</v>
      </c>
      <c r="M2715" t="s">
        <v>19</v>
      </c>
      <c r="N2715" t="b">
        <v>1</v>
      </c>
      <c r="O2715" t="s">
        <v>330</v>
      </c>
      <c r="P2715" t="s">
        <v>2443</v>
      </c>
      <c r="Q2715">
        <v>1840013399</v>
      </c>
      <c r="R2715" t="str">
        <f t="shared" si="464"/>
        <v>small</v>
      </c>
      <c r="S2715">
        <f t="shared" si="465"/>
        <v>1</v>
      </c>
      <c r="T2715">
        <v>2714</v>
      </c>
      <c r="U2715">
        <f t="shared" si="466"/>
        <v>9.3614292263390393</v>
      </c>
      <c r="V2715">
        <f t="shared" si="467"/>
        <v>2714</v>
      </c>
      <c r="W2715" t="str">
        <f t="shared" si="468"/>
        <v/>
      </c>
      <c r="X2715" t="str">
        <f t="shared" si="469"/>
        <v/>
      </c>
      <c r="Y2715" t="str">
        <f t="shared" si="470"/>
        <v/>
      </c>
      <c r="Z2715" t="str">
        <f t="shared" si="471"/>
        <v/>
      </c>
      <c r="AA2715" t="str">
        <f t="shared" si="472"/>
        <v/>
      </c>
      <c r="AB2715" t="str">
        <f t="shared" si="473"/>
        <v/>
      </c>
    </row>
    <row r="2716" spans="1:28" x14ac:dyDescent="0.45">
      <c r="A2716" t="s">
        <v>2462</v>
      </c>
      <c r="B2716" t="s">
        <v>2462</v>
      </c>
      <c r="C2716" t="s">
        <v>2854</v>
      </c>
      <c r="D2716" t="s">
        <v>2855</v>
      </c>
      <c r="E2716">
        <v>42071</v>
      </c>
      <c r="F2716" t="s">
        <v>362</v>
      </c>
      <c r="G2716">
        <v>40.153399999999998</v>
      </c>
      <c r="H2716">
        <v>-76.599100000000007</v>
      </c>
      <c r="I2716">
        <v>11629</v>
      </c>
      <c r="J2716">
        <v>11629</v>
      </c>
      <c r="K2716">
        <f t="shared" si="463"/>
        <v>9.3612572572930439</v>
      </c>
      <c r="L2716">
        <v>1695</v>
      </c>
      <c r="M2716" t="s">
        <v>19</v>
      </c>
      <c r="N2716" t="b">
        <v>1</v>
      </c>
      <c r="O2716" t="s">
        <v>330</v>
      </c>
      <c r="P2716">
        <v>17022</v>
      </c>
      <c r="Q2716">
        <v>1840003716</v>
      </c>
      <c r="R2716" t="str">
        <f t="shared" si="464"/>
        <v>small</v>
      </c>
      <c r="S2716">
        <f t="shared" si="465"/>
        <v>1</v>
      </c>
      <c r="T2716">
        <v>2715</v>
      </c>
      <c r="U2716">
        <f t="shared" si="466"/>
        <v>9.3612572572930439</v>
      </c>
      <c r="V2716">
        <f t="shared" si="467"/>
        <v>2715</v>
      </c>
      <c r="W2716" t="str">
        <f t="shared" si="468"/>
        <v/>
      </c>
      <c r="X2716" t="str">
        <f t="shared" si="469"/>
        <v/>
      </c>
      <c r="Y2716" t="str">
        <f t="shared" si="470"/>
        <v/>
      </c>
      <c r="Z2716" t="str">
        <f t="shared" si="471"/>
        <v/>
      </c>
      <c r="AA2716" t="str">
        <f t="shared" si="472"/>
        <v/>
      </c>
      <c r="AB2716" t="str">
        <f t="shared" si="473"/>
        <v/>
      </c>
    </row>
    <row r="2717" spans="1:28" x14ac:dyDescent="0.45">
      <c r="A2717" t="s">
        <v>844</v>
      </c>
      <c r="B2717" t="s">
        <v>844</v>
      </c>
      <c r="C2717" t="s">
        <v>594</v>
      </c>
      <c r="D2717" t="s">
        <v>595</v>
      </c>
      <c r="E2717">
        <v>55131</v>
      </c>
      <c r="F2717" t="s">
        <v>17</v>
      </c>
      <c r="G2717">
        <v>43.237200000000001</v>
      </c>
      <c r="H2717">
        <v>-88.241299999999995</v>
      </c>
      <c r="I2717">
        <v>11622</v>
      </c>
      <c r="J2717">
        <v>11622</v>
      </c>
      <c r="K2717">
        <f t="shared" si="463"/>
        <v>9.3606551326350509</v>
      </c>
      <c r="L2717">
        <v>124</v>
      </c>
      <c r="M2717" t="s">
        <v>19</v>
      </c>
      <c r="N2717" t="b">
        <v>1</v>
      </c>
      <c r="O2717" t="s">
        <v>596</v>
      </c>
      <c r="P2717" t="s">
        <v>845</v>
      </c>
      <c r="Q2717">
        <v>1840002835</v>
      </c>
      <c r="R2717" t="str">
        <f t="shared" si="464"/>
        <v>small</v>
      </c>
      <c r="S2717">
        <f t="shared" si="465"/>
        <v>1</v>
      </c>
      <c r="T2717">
        <v>2716</v>
      </c>
      <c r="U2717">
        <f t="shared" si="466"/>
        <v>9.3606551326350509</v>
      </c>
      <c r="V2717">
        <f t="shared" si="467"/>
        <v>2716</v>
      </c>
      <c r="W2717" t="str">
        <f t="shared" si="468"/>
        <v/>
      </c>
      <c r="X2717" t="str">
        <f t="shared" si="469"/>
        <v/>
      </c>
      <c r="Y2717" t="str">
        <f t="shared" si="470"/>
        <v/>
      </c>
      <c r="Z2717" t="str">
        <f t="shared" si="471"/>
        <v/>
      </c>
      <c r="AA2717" t="str">
        <f t="shared" si="472"/>
        <v/>
      </c>
      <c r="AB2717" t="str">
        <f t="shared" si="473"/>
        <v/>
      </c>
    </row>
    <row r="2718" spans="1:28" x14ac:dyDescent="0.45">
      <c r="A2718" t="s">
        <v>1474</v>
      </c>
      <c r="B2718" t="s">
        <v>1474</v>
      </c>
      <c r="C2718" t="s">
        <v>1442</v>
      </c>
      <c r="D2718" t="s">
        <v>1443</v>
      </c>
      <c r="E2718">
        <v>34017</v>
      </c>
      <c r="F2718" t="s">
        <v>854</v>
      </c>
      <c r="G2718">
        <v>40.792700000000004</v>
      </c>
      <c r="H2718">
        <v>-74.0047</v>
      </c>
      <c r="I2718">
        <v>11618</v>
      </c>
      <c r="J2718">
        <v>11618</v>
      </c>
      <c r="K2718">
        <f t="shared" si="463"/>
        <v>9.360310898552477</v>
      </c>
      <c r="L2718">
        <v>22980</v>
      </c>
      <c r="M2718" t="s">
        <v>19</v>
      </c>
      <c r="N2718" t="b">
        <v>1</v>
      </c>
      <c r="O2718" t="s">
        <v>330</v>
      </c>
      <c r="P2718">
        <v>7093</v>
      </c>
      <c r="Q2718">
        <v>1840003597</v>
      </c>
      <c r="R2718" t="str">
        <f t="shared" si="464"/>
        <v>small</v>
      </c>
      <c r="S2718">
        <f t="shared" si="465"/>
        <v>1</v>
      </c>
      <c r="T2718">
        <v>2717</v>
      </c>
      <c r="U2718">
        <f t="shared" si="466"/>
        <v>9.360310898552477</v>
      </c>
      <c r="V2718">
        <f t="shared" si="467"/>
        <v>2717</v>
      </c>
      <c r="W2718" t="str">
        <f t="shared" si="468"/>
        <v/>
      </c>
      <c r="X2718" t="str">
        <f t="shared" si="469"/>
        <v/>
      </c>
      <c r="Y2718" t="str">
        <f t="shared" si="470"/>
        <v/>
      </c>
      <c r="Z2718" t="str">
        <f t="shared" si="471"/>
        <v/>
      </c>
      <c r="AA2718" t="str">
        <f t="shared" si="472"/>
        <v/>
      </c>
      <c r="AB2718" t="str">
        <f t="shared" si="473"/>
        <v/>
      </c>
    </row>
    <row r="2719" spans="1:28" x14ac:dyDescent="0.45">
      <c r="A2719" t="s">
        <v>1830</v>
      </c>
      <c r="B2719" t="s">
        <v>1830</v>
      </c>
      <c r="C2719" t="s">
        <v>4424</v>
      </c>
      <c r="D2719" t="s">
        <v>4425</v>
      </c>
      <c r="E2719">
        <v>16001</v>
      </c>
      <c r="F2719" t="s">
        <v>842</v>
      </c>
      <c r="G2719">
        <v>43.652700000000003</v>
      </c>
      <c r="H2719">
        <v>-116.27460000000001</v>
      </c>
      <c r="I2719">
        <v>11602</v>
      </c>
      <c r="J2719">
        <v>11602</v>
      </c>
      <c r="K2719">
        <f t="shared" si="463"/>
        <v>9.358932776026009</v>
      </c>
      <c r="L2719">
        <v>1108</v>
      </c>
      <c r="M2719" t="s">
        <v>19</v>
      </c>
      <c r="N2719" t="b">
        <v>1</v>
      </c>
      <c r="O2719" t="s">
        <v>4427</v>
      </c>
      <c r="P2719">
        <v>83714</v>
      </c>
      <c r="Q2719">
        <v>1840020045</v>
      </c>
      <c r="R2719" t="str">
        <f t="shared" si="464"/>
        <v>small</v>
      </c>
      <c r="S2719">
        <f t="shared" si="465"/>
        <v>1</v>
      </c>
      <c r="T2719">
        <v>2718</v>
      </c>
      <c r="U2719">
        <f t="shared" si="466"/>
        <v>9.358932776026009</v>
      </c>
      <c r="V2719">
        <f t="shared" si="467"/>
        <v>2718</v>
      </c>
      <c r="W2719" t="str">
        <f t="shared" si="468"/>
        <v/>
      </c>
      <c r="X2719" t="str">
        <f t="shared" si="469"/>
        <v/>
      </c>
      <c r="Y2719" t="str">
        <f t="shared" si="470"/>
        <v/>
      </c>
      <c r="Z2719" t="str">
        <f t="shared" si="471"/>
        <v/>
      </c>
      <c r="AA2719" t="str">
        <f t="shared" si="472"/>
        <v/>
      </c>
      <c r="AB2719" t="str">
        <f t="shared" si="473"/>
        <v/>
      </c>
    </row>
    <row r="2720" spans="1:28" x14ac:dyDescent="0.45">
      <c r="A2720" t="s">
        <v>581</v>
      </c>
      <c r="B2720" t="s">
        <v>581</v>
      </c>
      <c r="C2720" t="s">
        <v>3717</v>
      </c>
      <c r="D2720" t="s">
        <v>3718</v>
      </c>
      <c r="E2720">
        <v>5027</v>
      </c>
      <c r="F2720" t="s">
        <v>78</v>
      </c>
      <c r="G2720">
        <v>33.277700000000003</v>
      </c>
      <c r="H2720">
        <v>-93.226100000000002</v>
      </c>
      <c r="I2720">
        <v>10460</v>
      </c>
      <c r="J2720">
        <v>11601</v>
      </c>
      <c r="K2720">
        <f t="shared" si="463"/>
        <v>9.3588465802754062</v>
      </c>
      <c r="L2720">
        <v>338</v>
      </c>
      <c r="M2720" t="s">
        <v>19</v>
      </c>
      <c r="N2720" t="b">
        <v>1</v>
      </c>
      <c r="O2720" t="s">
        <v>596</v>
      </c>
      <c r="P2720" t="s">
        <v>3765</v>
      </c>
      <c r="Q2720">
        <v>1840015726</v>
      </c>
      <c r="R2720" t="str">
        <f t="shared" si="464"/>
        <v>small</v>
      </c>
      <c r="S2720">
        <f t="shared" si="465"/>
        <v>1</v>
      </c>
      <c r="T2720">
        <v>2719</v>
      </c>
      <c r="U2720">
        <f t="shared" si="466"/>
        <v>9.3588465802754062</v>
      </c>
      <c r="V2720">
        <f t="shared" si="467"/>
        <v>2719</v>
      </c>
      <c r="W2720" t="str">
        <f t="shared" si="468"/>
        <v/>
      </c>
      <c r="X2720" t="str">
        <f t="shared" si="469"/>
        <v/>
      </c>
      <c r="Y2720" t="str">
        <f t="shared" si="470"/>
        <v/>
      </c>
      <c r="Z2720" t="str">
        <f t="shared" si="471"/>
        <v/>
      </c>
      <c r="AA2720" t="str">
        <f t="shared" si="472"/>
        <v/>
      </c>
      <c r="AB2720" t="str">
        <f t="shared" si="473"/>
        <v/>
      </c>
    </row>
    <row r="2721" spans="1:28" x14ac:dyDescent="0.45">
      <c r="A2721" t="s">
        <v>936</v>
      </c>
      <c r="B2721" t="s">
        <v>936</v>
      </c>
      <c r="C2721" t="s">
        <v>2592</v>
      </c>
      <c r="D2721" t="s">
        <v>2593</v>
      </c>
      <c r="E2721">
        <v>47117</v>
      </c>
      <c r="F2721" t="s">
        <v>234</v>
      </c>
      <c r="G2721">
        <v>35.449399999999997</v>
      </c>
      <c r="H2721">
        <v>-86.788899999999998</v>
      </c>
      <c r="I2721">
        <v>10934</v>
      </c>
      <c r="J2721">
        <v>11600</v>
      </c>
      <c r="K2721">
        <f t="shared" si="463"/>
        <v>9.3587603770944554</v>
      </c>
      <c r="L2721">
        <v>334</v>
      </c>
      <c r="M2721" t="s">
        <v>19</v>
      </c>
      <c r="N2721" t="b">
        <v>1</v>
      </c>
      <c r="O2721" t="s">
        <v>596</v>
      </c>
      <c r="P2721">
        <v>37091</v>
      </c>
      <c r="Q2721">
        <v>1840014544</v>
      </c>
      <c r="R2721" t="str">
        <f t="shared" si="464"/>
        <v>small</v>
      </c>
      <c r="S2721">
        <f t="shared" si="465"/>
        <v>1</v>
      </c>
      <c r="T2721">
        <v>2720</v>
      </c>
      <c r="U2721">
        <f t="shared" si="466"/>
        <v>9.3587603770944554</v>
      </c>
      <c r="V2721">
        <f t="shared" si="467"/>
        <v>2720</v>
      </c>
      <c r="W2721" t="str">
        <f t="shared" si="468"/>
        <v/>
      </c>
      <c r="X2721" t="str">
        <f t="shared" si="469"/>
        <v/>
      </c>
      <c r="Y2721" t="str">
        <f t="shared" si="470"/>
        <v/>
      </c>
      <c r="Z2721" t="str">
        <f t="shared" si="471"/>
        <v/>
      </c>
      <c r="AA2721" t="str">
        <f t="shared" si="472"/>
        <v/>
      </c>
      <c r="AB2721" t="str">
        <f t="shared" si="473"/>
        <v/>
      </c>
    </row>
    <row r="2722" spans="1:28" x14ac:dyDescent="0.45">
      <c r="A2722" t="s">
        <v>2166</v>
      </c>
      <c r="B2722" t="s">
        <v>2166</v>
      </c>
      <c r="C2722" t="s">
        <v>1679</v>
      </c>
      <c r="D2722" t="s">
        <v>1680</v>
      </c>
      <c r="E2722">
        <v>48039</v>
      </c>
      <c r="F2722" t="s">
        <v>1683</v>
      </c>
      <c r="G2722">
        <v>29.0273</v>
      </c>
      <c r="H2722">
        <v>-95.397199999999998</v>
      </c>
      <c r="I2722">
        <v>11586</v>
      </c>
      <c r="J2722">
        <v>11586</v>
      </c>
      <c r="K2722">
        <f t="shared" si="463"/>
        <v>9.35755275165657</v>
      </c>
      <c r="L2722">
        <v>833</v>
      </c>
      <c r="M2722" t="s">
        <v>19</v>
      </c>
      <c r="N2722" t="b">
        <v>1</v>
      </c>
      <c r="O2722" t="s">
        <v>596</v>
      </c>
      <c r="P2722">
        <v>77531</v>
      </c>
      <c r="Q2722">
        <v>1840019669</v>
      </c>
      <c r="R2722" t="str">
        <f t="shared" si="464"/>
        <v>small</v>
      </c>
      <c r="S2722">
        <f t="shared" si="465"/>
        <v>1</v>
      </c>
      <c r="T2722">
        <v>2721</v>
      </c>
      <c r="U2722">
        <f t="shared" si="466"/>
        <v>9.35755275165657</v>
      </c>
      <c r="V2722">
        <f t="shared" si="467"/>
        <v>2721</v>
      </c>
      <c r="W2722" t="str">
        <f t="shared" si="468"/>
        <v/>
      </c>
      <c r="X2722" t="str">
        <f t="shared" si="469"/>
        <v/>
      </c>
      <c r="Y2722" t="str">
        <f t="shared" si="470"/>
        <v/>
      </c>
      <c r="Z2722" t="str">
        <f t="shared" si="471"/>
        <v/>
      </c>
      <c r="AA2722" t="str">
        <f t="shared" si="472"/>
        <v/>
      </c>
      <c r="AB2722" t="str">
        <f t="shared" si="473"/>
        <v/>
      </c>
    </row>
    <row r="2723" spans="1:28" x14ac:dyDescent="0.45">
      <c r="A2723" t="s">
        <v>1902</v>
      </c>
      <c r="B2723" t="s">
        <v>1902</v>
      </c>
      <c r="C2723" t="s">
        <v>1679</v>
      </c>
      <c r="D2723" t="s">
        <v>1680</v>
      </c>
      <c r="E2723">
        <v>48415</v>
      </c>
      <c r="F2723" t="s">
        <v>1794</v>
      </c>
      <c r="G2723">
        <v>32.7136</v>
      </c>
      <c r="H2723">
        <v>-100.91079999999999</v>
      </c>
      <c r="I2723">
        <v>11938</v>
      </c>
      <c r="J2723">
        <v>11572</v>
      </c>
      <c r="K2723">
        <f t="shared" si="463"/>
        <v>9.3563436660960253</v>
      </c>
      <c r="L2723">
        <v>512</v>
      </c>
      <c r="M2723" t="s">
        <v>19</v>
      </c>
      <c r="N2723" t="b">
        <v>1</v>
      </c>
      <c r="O2723" t="s">
        <v>596</v>
      </c>
      <c r="P2723" t="s">
        <v>1903</v>
      </c>
      <c r="Q2723">
        <v>1840022059</v>
      </c>
      <c r="R2723" t="str">
        <f t="shared" si="464"/>
        <v>small</v>
      </c>
      <c r="S2723">
        <f t="shared" si="465"/>
        <v>1</v>
      </c>
      <c r="T2723">
        <v>2722</v>
      </c>
      <c r="U2723">
        <f t="shared" si="466"/>
        <v>9.3563436660960253</v>
      </c>
      <c r="V2723">
        <f t="shared" si="467"/>
        <v>2722</v>
      </c>
      <c r="W2723" t="str">
        <f t="shared" si="468"/>
        <v/>
      </c>
      <c r="X2723" t="str">
        <f t="shared" si="469"/>
        <v/>
      </c>
      <c r="Y2723" t="str">
        <f t="shared" si="470"/>
        <v/>
      </c>
      <c r="Z2723" t="str">
        <f t="shared" si="471"/>
        <v/>
      </c>
      <c r="AA2723" t="str">
        <f t="shared" si="472"/>
        <v/>
      </c>
      <c r="AB2723" t="str">
        <f t="shared" si="473"/>
        <v/>
      </c>
    </row>
    <row r="2724" spans="1:28" x14ac:dyDescent="0.45">
      <c r="A2724" t="s">
        <v>738</v>
      </c>
      <c r="B2724" t="s">
        <v>738</v>
      </c>
      <c r="C2724" t="s">
        <v>594</v>
      </c>
      <c r="D2724" t="s">
        <v>595</v>
      </c>
      <c r="E2724">
        <v>55089</v>
      </c>
      <c r="F2724" t="s">
        <v>646</v>
      </c>
      <c r="G2724">
        <v>43.320500000000003</v>
      </c>
      <c r="H2724">
        <v>-87.9482</v>
      </c>
      <c r="I2724">
        <v>11568</v>
      </c>
      <c r="J2724">
        <v>11568</v>
      </c>
      <c r="K2724">
        <f t="shared" si="463"/>
        <v>9.3559979443985455</v>
      </c>
      <c r="L2724">
        <v>889</v>
      </c>
      <c r="M2724" t="s">
        <v>19</v>
      </c>
      <c r="N2724" t="b">
        <v>1</v>
      </c>
      <c r="O2724" t="s">
        <v>596</v>
      </c>
      <c r="P2724">
        <v>53024</v>
      </c>
      <c r="Q2724">
        <v>1840002823</v>
      </c>
      <c r="R2724" t="str">
        <f t="shared" si="464"/>
        <v>small</v>
      </c>
      <c r="S2724">
        <f t="shared" si="465"/>
        <v>1</v>
      </c>
      <c r="T2724">
        <v>2723</v>
      </c>
      <c r="U2724">
        <f t="shared" si="466"/>
        <v>9.3559979443985455</v>
      </c>
      <c r="V2724">
        <f t="shared" si="467"/>
        <v>2723</v>
      </c>
      <c r="W2724" t="str">
        <f t="shared" si="468"/>
        <v/>
      </c>
      <c r="X2724" t="str">
        <f t="shared" si="469"/>
        <v/>
      </c>
      <c r="Y2724" t="str">
        <f t="shared" si="470"/>
        <v/>
      </c>
      <c r="Z2724" t="str">
        <f t="shared" si="471"/>
        <v/>
      </c>
      <c r="AA2724" t="str">
        <f t="shared" si="472"/>
        <v/>
      </c>
      <c r="AB2724" t="str">
        <f t="shared" si="473"/>
        <v/>
      </c>
    </row>
    <row r="2725" spans="1:28" x14ac:dyDescent="0.45">
      <c r="A2725" t="s">
        <v>274</v>
      </c>
      <c r="B2725" t="s">
        <v>274</v>
      </c>
      <c r="C2725" t="s">
        <v>16</v>
      </c>
      <c r="D2725" t="s">
        <v>17</v>
      </c>
      <c r="E2725">
        <v>53033</v>
      </c>
      <c r="F2725" t="s">
        <v>29</v>
      </c>
      <c r="G2725">
        <v>47.5304</v>
      </c>
      <c r="H2725">
        <v>-122.16330000000001</v>
      </c>
      <c r="I2725">
        <v>11567</v>
      </c>
      <c r="J2725">
        <v>11567</v>
      </c>
      <c r="K2725">
        <f t="shared" si="463"/>
        <v>9.3559114952954019</v>
      </c>
      <c r="L2725">
        <v>1004</v>
      </c>
      <c r="M2725" t="s">
        <v>19</v>
      </c>
      <c r="N2725" t="b">
        <v>1</v>
      </c>
      <c r="O2725" t="s">
        <v>20</v>
      </c>
      <c r="P2725" t="s">
        <v>275</v>
      </c>
      <c r="Q2725">
        <v>1840019831</v>
      </c>
      <c r="R2725" t="str">
        <f t="shared" si="464"/>
        <v>small</v>
      </c>
      <c r="S2725">
        <f t="shared" si="465"/>
        <v>1</v>
      </c>
      <c r="T2725">
        <v>2724</v>
      </c>
      <c r="U2725">
        <f t="shared" si="466"/>
        <v>9.3559114952954019</v>
      </c>
      <c r="V2725">
        <f t="shared" si="467"/>
        <v>2724</v>
      </c>
      <c r="W2725" t="str">
        <f t="shared" si="468"/>
        <v/>
      </c>
      <c r="X2725" t="str">
        <f t="shared" si="469"/>
        <v/>
      </c>
      <c r="Y2725" t="str">
        <f t="shared" si="470"/>
        <v/>
      </c>
      <c r="Z2725" t="str">
        <f t="shared" si="471"/>
        <v/>
      </c>
      <c r="AA2725" t="str">
        <f t="shared" si="472"/>
        <v/>
      </c>
      <c r="AB2725" t="str">
        <f t="shared" si="473"/>
        <v/>
      </c>
    </row>
    <row r="2726" spans="1:28" x14ac:dyDescent="0.45">
      <c r="A2726" t="s">
        <v>110</v>
      </c>
      <c r="B2726" t="s">
        <v>110</v>
      </c>
      <c r="C2726" t="s">
        <v>2592</v>
      </c>
      <c r="D2726" t="s">
        <v>2593</v>
      </c>
      <c r="E2726">
        <v>47157</v>
      </c>
      <c r="F2726" t="s">
        <v>1755</v>
      </c>
      <c r="G2726">
        <v>35.259500000000003</v>
      </c>
      <c r="H2726">
        <v>-89.668000000000006</v>
      </c>
      <c r="I2726">
        <v>11551</v>
      </c>
      <c r="J2726">
        <v>11566</v>
      </c>
      <c r="K2726">
        <f t="shared" si="463"/>
        <v>9.3558250387181641</v>
      </c>
      <c r="L2726">
        <v>193</v>
      </c>
      <c r="M2726" t="s">
        <v>19</v>
      </c>
      <c r="N2726" t="b">
        <v>1</v>
      </c>
      <c r="O2726" t="s">
        <v>596</v>
      </c>
      <c r="P2726" t="s">
        <v>2635</v>
      </c>
      <c r="Q2726">
        <v>1840015458</v>
      </c>
      <c r="R2726" t="str">
        <f t="shared" si="464"/>
        <v>small</v>
      </c>
      <c r="S2726">
        <f t="shared" si="465"/>
        <v>1</v>
      </c>
      <c r="T2726">
        <v>2725</v>
      </c>
      <c r="U2726">
        <f t="shared" si="466"/>
        <v>9.3558250387181641</v>
      </c>
      <c r="V2726">
        <f t="shared" si="467"/>
        <v>2725</v>
      </c>
      <c r="W2726" t="str">
        <f t="shared" si="468"/>
        <v/>
      </c>
      <c r="X2726" t="str">
        <f t="shared" si="469"/>
        <v/>
      </c>
      <c r="Y2726" t="str">
        <f t="shared" si="470"/>
        <v/>
      </c>
      <c r="Z2726" t="str">
        <f t="shared" si="471"/>
        <v/>
      </c>
      <c r="AA2726" t="str">
        <f t="shared" si="472"/>
        <v/>
      </c>
      <c r="AB2726" t="str">
        <f t="shared" si="473"/>
        <v/>
      </c>
    </row>
    <row r="2727" spans="1:28" x14ac:dyDescent="0.45">
      <c r="A2727" t="s">
        <v>4476</v>
      </c>
      <c r="B2727" t="s">
        <v>4476</v>
      </c>
      <c r="C2727" t="s">
        <v>5114</v>
      </c>
      <c r="D2727" t="s">
        <v>3732</v>
      </c>
      <c r="E2727">
        <v>28049</v>
      </c>
      <c r="F2727" t="s">
        <v>5122</v>
      </c>
      <c r="G2727">
        <v>32.189</v>
      </c>
      <c r="H2727">
        <v>-90.286100000000005</v>
      </c>
      <c r="I2727">
        <v>11545</v>
      </c>
      <c r="J2727">
        <v>11545</v>
      </c>
      <c r="K2727">
        <f t="shared" si="463"/>
        <v>9.3540077217885962</v>
      </c>
      <c r="L2727">
        <v>242</v>
      </c>
      <c r="M2727" t="s">
        <v>19</v>
      </c>
      <c r="N2727" t="b">
        <v>1</v>
      </c>
      <c r="O2727" t="s">
        <v>596</v>
      </c>
      <c r="P2727" t="s">
        <v>5159</v>
      </c>
      <c r="Q2727">
        <v>1840023049</v>
      </c>
      <c r="R2727" t="str">
        <f t="shared" si="464"/>
        <v>small</v>
      </c>
      <c r="S2727">
        <f t="shared" si="465"/>
        <v>1</v>
      </c>
      <c r="T2727">
        <v>2726</v>
      </c>
      <c r="U2727">
        <f t="shared" si="466"/>
        <v>9.3540077217885962</v>
      </c>
      <c r="V2727">
        <f t="shared" si="467"/>
        <v>2726</v>
      </c>
      <c r="W2727" t="str">
        <f t="shared" si="468"/>
        <v/>
      </c>
      <c r="X2727" t="str">
        <f t="shared" si="469"/>
        <v/>
      </c>
      <c r="Y2727" t="str">
        <f t="shared" si="470"/>
        <v/>
      </c>
      <c r="Z2727" t="str">
        <f t="shared" si="471"/>
        <v/>
      </c>
      <c r="AA2727" t="str">
        <f t="shared" si="472"/>
        <v/>
      </c>
      <c r="AB2727" t="str">
        <f t="shared" si="473"/>
        <v/>
      </c>
    </row>
    <row r="2728" spans="1:28" x14ac:dyDescent="0.45">
      <c r="A2728" t="s">
        <v>1944</v>
      </c>
      <c r="B2728" t="s">
        <v>1944</v>
      </c>
      <c r="C2728" t="s">
        <v>4580</v>
      </c>
      <c r="D2728" t="s">
        <v>899</v>
      </c>
      <c r="E2728">
        <v>39133</v>
      </c>
      <c r="F2728" t="s">
        <v>310</v>
      </c>
      <c r="G2728">
        <v>41.161299999999997</v>
      </c>
      <c r="H2728">
        <v>-81.242099999999994</v>
      </c>
      <c r="I2728">
        <v>11533</v>
      </c>
      <c r="J2728">
        <v>11533</v>
      </c>
      <c r="K2728">
        <f t="shared" si="463"/>
        <v>9.3529677702259395</v>
      </c>
      <c r="L2728">
        <v>790</v>
      </c>
      <c r="M2728" t="s">
        <v>19</v>
      </c>
      <c r="N2728" t="b">
        <v>1</v>
      </c>
      <c r="O2728" t="s">
        <v>330</v>
      </c>
      <c r="P2728">
        <v>44266</v>
      </c>
      <c r="Q2728">
        <v>1840009317</v>
      </c>
      <c r="R2728" t="str">
        <f t="shared" si="464"/>
        <v>small</v>
      </c>
      <c r="S2728">
        <f t="shared" si="465"/>
        <v>1</v>
      </c>
      <c r="T2728">
        <v>2727</v>
      </c>
      <c r="U2728">
        <f t="shared" si="466"/>
        <v>9.3529677702259395</v>
      </c>
      <c r="V2728">
        <f t="shared" si="467"/>
        <v>2727</v>
      </c>
      <c r="W2728" t="str">
        <f t="shared" si="468"/>
        <v/>
      </c>
      <c r="X2728" t="str">
        <f t="shared" si="469"/>
        <v/>
      </c>
      <c r="Y2728" t="str">
        <f t="shared" si="470"/>
        <v/>
      </c>
      <c r="Z2728" t="str">
        <f t="shared" si="471"/>
        <v/>
      </c>
      <c r="AA2728" t="str">
        <f t="shared" si="472"/>
        <v/>
      </c>
      <c r="AB2728" t="str">
        <f t="shared" si="473"/>
        <v/>
      </c>
    </row>
    <row r="2729" spans="1:28" x14ac:dyDescent="0.45">
      <c r="A2729" t="s">
        <v>2756</v>
      </c>
      <c r="B2729" t="s">
        <v>2756</v>
      </c>
      <c r="C2729" t="s">
        <v>2703</v>
      </c>
      <c r="D2729" t="s">
        <v>2129</v>
      </c>
      <c r="E2729">
        <v>36119</v>
      </c>
      <c r="F2729" t="s">
        <v>985</v>
      </c>
      <c r="G2729">
        <v>41.064700000000002</v>
      </c>
      <c r="H2729">
        <v>-73.8673</v>
      </c>
      <c r="I2729">
        <v>11532</v>
      </c>
      <c r="J2729">
        <v>11532</v>
      </c>
      <c r="K2729">
        <f t="shared" si="463"/>
        <v>9.3528810587582925</v>
      </c>
      <c r="L2729">
        <v>1521</v>
      </c>
      <c r="M2729" t="s">
        <v>19</v>
      </c>
      <c r="N2729" t="b">
        <v>1</v>
      </c>
      <c r="O2729" t="s">
        <v>330</v>
      </c>
      <c r="P2729">
        <v>10591</v>
      </c>
      <c r="Q2729">
        <v>1840004945</v>
      </c>
      <c r="R2729" t="str">
        <f t="shared" si="464"/>
        <v>small</v>
      </c>
      <c r="S2729">
        <f t="shared" si="465"/>
        <v>1</v>
      </c>
      <c r="T2729">
        <v>2728</v>
      </c>
      <c r="U2729">
        <f t="shared" si="466"/>
        <v>9.3528810587582925</v>
      </c>
      <c r="V2729">
        <f t="shared" si="467"/>
        <v>2728</v>
      </c>
      <c r="W2729" t="str">
        <f t="shared" si="468"/>
        <v/>
      </c>
      <c r="X2729" t="str">
        <f t="shared" si="469"/>
        <v/>
      </c>
      <c r="Y2729" t="str">
        <f t="shared" si="470"/>
        <v/>
      </c>
      <c r="Z2729" t="str">
        <f t="shared" si="471"/>
        <v/>
      </c>
      <c r="AA2729" t="str">
        <f t="shared" si="472"/>
        <v/>
      </c>
      <c r="AB2729" t="str">
        <f t="shared" si="473"/>
        <v/>
      </c>
    </row>
    <row r="2730" spans="1:28" x14ac:dyDescent="0.45">
      <c r="A2730" t="s">
        <v>5328</v>
      </c>
      <c r="B2730" t="s">
        <v>5328</v>
      </c>
      <c r="C2730" t="s">
        <v>5319</v>
      </c>
      <c r="D2730" t="s">
        <v>5320</v>
      </c>
      <c r="E2730">
        <v>46081</v>
      </c>
      <c r="F2730" t="s">
        <v>2116</v>
      </c>
      <c r="G2730">
        <v>44.491199999999999</v>
      </c>
      <c r="H2730">
        <v>-103.81659999999999</v>
      </c>
      <c r="I2730">
        <v>12590</v>
      </c>
      <c r="J2730">
        <v>11531</v>
      </c>
      <c r="K2730">
        <f t="shared" si="463"/>
        <v>9.3527943397711155</v>
      </c>
      <c r="L2730">
        <v>270</v>
      </c>
      <c r="M2730" t="s">
        <v>19</v>
      </c>
      <c r="N2730" t="b">
        <v>1</v>
      </c>
      <c r="O2730" t="s">
        <v>1371</v>
      </c>
      <c r="P2730" t="s">
        <v>5329</v>
      </c>
      <c r="Q2730">
        <v>1840002374</v>
      </c>
      <c r="R2730" t="str">
        <f t="shared" si="464"/>
        <v>small</v>
      </c>
      <c r="S2730">
        <f t="shared" si="465"/>
        <v>1</v>
      </c>
      <c r="T2730">
        <v>2729</v>
      </c>
      <c r="U2730">
        <f t="shared" si="466"/>
        <v>9.3527943397711155</v>
      </c>
      <c r="V2730">
        <f t="shared" si="467"/>
        <v>2729</v>
      </c>
      <c r="W2730" t="str">
        <f t="shared" si="468"/>
        <v/>
      </c>
      <c r="X2730" t="str">
        <f t="shared" si="469"/>
        <v/>
      </c>
      <c r="Y2730" t="str">
        <f t="shared" si="470"/>
        <v/>
      </c>
      <c r="Z2730" t="str">
        <f t="shared" si="471"/>
        <v/>
      </c>
      <c r="AA2730" t="str">
        <f t="shared" si="472"/>
        <v/>
      </c>
      <c r="AB2730" t="str">
        <f t="shared" si="473"/>
        <v/>
      </c>
    </row>
    <row r="2731" spans="1:28" x14ac:dyDescent="0.45">
      <c r="A2731" t="s">
        <v>4270</v>
      </c>
      <c r="B2731" t="s">
        <v>4270</v>
      </c>
      <c r="C2731" t="s">
        <v>4235</v>
      </c>
      <c r="D2731" t="s">
        <v>597</v>
      </c>
      <c r="E2731">
        <v>19123</v>
      </c>
      <c r="F2731" t="s">
        <v>4236</v>
      </c>
      <c r="G2731">
        <v>41.292099999999998</v>
      </c>
      <c r="H2731">
        <v>-92.6404</v>
      </c>
      <c r="I2731">
        <v>12611</v>
      </c>
      <c r="J2731">
        <v>11523</v>
      </c>
      <c r="K2731">
        <f t="shared" si="463"/>
        <v>9.3521003170140151</v>
      </c>
      <c r="L2731">
        <v>556</v>
      </c>
      <c r="M2731" t="s">
        <v>19</v>
      </c>
      <c r="N2731" t="b">
        <v>1</v>
      </c>
      <c r="O2731" t="s">
        <v>596</v>
      </c>
      <c r="P2731">
        <v>52577</v>
      </c>
      <c r="Q2731">
        <v>1840000650</v>
      </c>
      <c r="R2731" t="str">
        <f t="shared" si="464"/>
        <v>small</v>
      </c>
      <c r="S2731">
        <f t="shared" si="465"/>
        <v>1</v>
      </c>
      <c r="T2731">
        <v>2730</v>
      </c>
      <c r="U2731">
        <f t="shared" si="466"/>
        <v>9.3521003170140151</v>
      </c>
      <c r="V2731">
        <f t="shared" si="467"/>
        <v>2730</v>
      </c>
      <c r="W2731" t="str">
        <f t="shared" si="468"/>
        <v/>
      </c>
      <c r="X2731" t="str">
        <f t="shared" si="469"/>
        <v/>
      </c>
      <c r="Y2731" t="str">
        <f t="shared" si="470"/>
        <v/>
      </c>
      <c r="Z2731" t="str">
        <f t="shared" si="471"/>
        <v/>
      </c>
      <c r="AA2731" t="str">
        <f t="shared" si="472"/>
        <v/>
      </c>
      <c r="AB2731" t="str">
        <f t="shared" si="473"/>
        <v/>
      </c>
    </row>
    <row r="2732" spans="1:28" x14ac:dyDescent="0.45">
      <c r="A2732" t="s">
        <v>4819</v>
      </c>
      <c r="B2732" t="s">
        <v>4819</v>
      </c>
      <c r="C2732" t="s">
        <v>4781</v>
      </c>
      <c r="D2732" t="s">
        <v>4782</v>
      </c>
      <c r="E2732">
        <v>29047</v>
      </c>
      <c r="F2732" t="s">
        <v>888</v>
      </c>
      <c r="G2732">
        <v>39.339500000000001</v>
      </c>
      <c r="H2732">
        <v>-94.237700000000004</v>
      </c>
      <c r="I2732">
        <v>11374</v>
      </c>
      <c r="J2732">
        <v>11522</v>
      </c>
      <c r="K2732">
        <f t="shared" si="463"/>
        <v>9.3520135302923286</v>
      </c>
      <c r="L2732">
        <v>427</v>
      </c>
      <c r="M2732" t="s">
        <v>19</v>
      </c>
      <c r="N2732" t="b">
        <v>1</v>
      </c>
      <c r="O2732" t="s">
        <v>596</v>
      </c>
      <c r="P2732">
        <v>64024</v>
      </c>
      <c r="Q2732">
        <v>1840008495</v>
      </c>
      <c r="R2732" t="str">
        <f t="shared" si="464"/>
        <v>small</v>
      </c>
      <c r="S2732">
        <f t="shared" si="465"/>
        <v>1</v>
      </c>
      <c r="T2732">
        <v>2731</v>
      </c>
      <c r="U2732">
        <f t="shared" si="466"/>
        <v>9.3520135302923286</v>
      </c>
      <c r="V2732">
        <f t="shared" si="467"/>
        <v>2731</v>
      </c>
      <c r="W2732" t="str">
        <f t="shared" si="468"/>
        <v/>
      </c>
      <c r="X2732" t="str">
        <f t="shared" si="469"/>
        <v/>
      </c>
      <c r="Y2732" t="str">
        <f t="shared" si="470"/>
        <v/>
      </c>
      <c r="Z2732" t="str">
        <f t="shared" si="471"/>
        <v/>
      </c>
      <c r="AA2732" t="str">
        <f t="shared" si="472"/>
        <v/>
      </c>
      <c r="AB2732" t="str">
        <f t="shared" si="473"/>
        <v/>
      </c>
    </row>
    <row r="2733" spans="1:28" x14ac:dyDescent="0.45">
      <c r="A2733" t="s">
        <v>869</v>
      </c>
      <c r="B2733" t="s">
        <v>869</v>
      </c>
      <c r="C2733" t="s">
        <v>594</v>
      </c>
      <c r="D2733" t="s">
        <v>595</v>
      </c>
      <c r="E2733">
        <v>55089</v>
      </c>
      <c r="F2733" t="s">
        <v>646</v>
      </c>
      <c r="G2733">
        <v>43.299100000000003</v>
      </c>
      <c r="H2733">
        <v>-87.988699999999994</v>
      </c>
      <c r="I2733">
        <v>11518</v>
      </c>
      <c r="J2733">
        <v>11518</v>
      </c>
      <c r="K2733">
        <f t="shared" si="463"/>
        <v>9.3516663080666174</v>
      </c>
      <c r="L2733">
        <v>918</v>
      </c>
      <c r="M2733" t="s">
        <v>19</v>
      </c>
      <c r="N2733" t="b">
        <v>1</v>
      </c>
      <c r="O2733" t="s">
        <v>596</v>
      </c>
      <c r="P2733">
        <v>53012</v>
      </c>
      <c r="Q2733">
        <v>1840002825</v>
      </c>
      <c r="R2733" t="str">
        <f t="shared" si="464"/>
        <v>small</v>
      </c>
      <c r="S2733">
        <f t="shared" si="465"/>
        <v>1</v>
      </c>
      <c r="T2733">
        <v>2732</v>
      </c>
      <c r="U2733">
        <f t="shared" si="466"/>
        <v>9.3516663080666174</v>
      </c>
      <c r="V2733">
        <f t="shared" si="467"/>
        <v>2732</v>
      </c>
      <c r="W2733" t="str">
        <f t="shared" si="468"/>
        <v/>
      </c>
      <c r="X2733" t="str">
        <f t="shared" si="469"/>
        <v/>
      </c>
      <c r="Y2733" t="str">
        <f t="shared" si="470"/>
        <v/>
      </c>
      <c r="Z2733" t="str">
        <f t="shared" si="471"/>
        <v/>
      </c>
      <c r="AA2733" t="str">
        <f t="shared" si="472"/>
        <v/>
      </c>
      <c r="AB2733" t="str">
        <f t="shared" si="473"/>
        <v/>
      </c>
    </row>
    <row r="2734" spans="1:28" x14ac:dyDescent="0.45">
      <c r="A2734" t="s">
        <v>1980</v>
      </c>
      <c r="B2734" t="s">
        <v>1980</v>
      </c>
      <c r="C2734" t="s">
        <v>1679</v>
      </c>
      <c r="D2734" t="s">
        <v>1680</v>
      </c>
      <c r="E2734">
        <v>48355</v>
      </c>
      <c r="F2734" t="s">
        <v>1790</v>
      </c>
      <c r="G2734">
        <v>27.788599999999999</v>
      </c>
      <c r="H2734">
        <v>-97.668499999999995</v>
      </c>
      <c r="I2734">
        <v>12022</v>
      </c>
      <c r="J2734">
        <v>11517</v>
      </c>
      <c r="K2734">
        <f t="shared" si="463"/>
        <v>9.3515794836689068</v>
      </c>
      <c r="L2734">
        <v>286</v>
      </c>
      <c r="M2734" t="s">
        <v>19</v>
      </c>
      <c r="N2734" t="b">
        <v>1</v>
      </c>
      <c r="O2734" t="s">
        <v>596</v>
      </c>
      <c r="P2734">
        <v>78380</v>
      </c>
      <c r="Q2734">
        <v>1840021010</v>
      </c>
      <c r="R2734" t="str">
        <f t="shared" si="464"/>
        <v>small</v>
      </c>
      <c r="S2734">
        <f t="shared" si="465"/>
        <v>1</v>
      </c>
      <c r="T2734">
        <v>2733</v>
      </c>
      <c r="U2734">
        <f t="shared" si="466"/>
        <v>9.3515794836689068</v>
      </c>
      <c r="V2734">
        <f t="shared" si="467"/>
        <v>2733</v>
      </c>
      <c r="W2734" t="str">
        <f t="shared" si="468"/>
        <v/>
      </c>
      <c r="X2734" t="str">
        <f t="shared" si="469"/>
        <v/>
      </c>
      <c r="Y2734" t="str">
        <f t="shared" si="470"/>
        <v/>
      </c>
      <c r="Z2734" t="str">
        <f t="shared" si="471"/>
        <v/>
      </c>
      <c r="AA2734" t="str">
        <f t="shared" si="472"/>
        <v/>
      </c>
      <c r="AB2734" t="str">
        <f t="shared" si="473"/>
        <v/>
      </c>
    </row>
    <row r="2735" spans="1:28" x14ac:dyDescent="0.45">
      <c r="A2735" t="s">
        <v>2286</v>
      </c>
      <c r="B2735" t="s">
        <v>2286</v>
      </c>
      <c r="C2735" t="s">
        <v>2197</v>
      </c>
      <c r="D2735" t="s">
        <v>2198</v>
      </c>
      <c r="E2735">
        <v>22055</v>
      </c>
      <c r="F2735" t="s">
        <v>457</v>
      </c>
      <c r="G2735">
        <v>30.139399999999998</v>
      </c>
      <c r="H2735">
        <v>-91.953900000000004</v>
      </c>
      <c r="I2735">
        <v>11507</v>
      </c>
      <c r="J2735">
        <v>11507</v>
      </c>
      <c r="K2735">
        <f t="shared" si="463"/>
        <v>9.3507108248234587</v>
      </c>
      <c r="L2735">
        <v>259</v>
      </c>
      <c r="M2735" t="s">
        <v>19</v>
      </c>
      <c r="N2735" t="b">
        <v>1</v>
      </c>
      <c r="O2735" t="s">
        <v>596</v>
      </c>
      <c r="P2735">
        <v>70518</v>
      </c>
      <c r="Q2735">
        <v>1840013964</v>
      </c>
      <c r="R2735" t="str">
        <f t="shared" si="464"/>
        <v>small</v>
      </c>
      <c r="S2735">
        <f t="shared" si="465"/>
        <v>1</v>
      </c>
      <c r="T2735">
        <v>2734</v>
      </c>
      <c r="U2735">
        <f t="shared" si="466"/>
        <v>9.3507108248234587</v>
      </c>
      <c r="V2735">
        <f t="shared" si="467"/>
        <v>2734</v>
      </c>
      <c r="W2735" t="str">
        <f t="shared" si="468"/>
        <v/>
      </c>
      <c r="X2735" t="str">
        <f t="shared" si="469"/>
        <v/>
      </c>
      <c r="Y2735" t="str">
        <f t="shared" si="470"/>
        <v/>
      </c>
      <c r="Z2735" t="str">
        <f t="shared" si="471"/>
        <v/>
      </c>
      <c r="AA2735" t="str">
        <f t="shared" si="472"/>
        <v/>
      </c>
      <c r="AB2735" t="str">
        <f t="shared" si="473"/>
        <v/>
      </c>
    </row>
    <row r="2736" spans="1:28" x14ac:dyDescent="0.45">
      <c r="A2736" t="s">
        <v>5152</v>
      </c>
      <c r="B2736" t="s">
        <v>5152</v>
      </c>
      <c r="C2736" t="s">
        <v>5114</v>
      </c>
      <c r="D2736" t="s">
        <v>3732</v>
      </c>
      <c r="E2736">
        <v>28047</v>
      </c>
      <c r="F2736" t="s">
        <v>785</v>
      </c>
      <c r="G2736">
        <v>30.454499999999999</v>
      </c>
      <c r="H2736">
        <v>-88.898200000000003</v>
      </c>
      <c r="I2736">
        <v>11503</v>
      </c>
      <c r="J2736">
        <v>11503</v>
      </c>
      <c r="K2736">
        <f t="shared" si="463"/>
        <v>9.35036314989601</v>
      </c>
      <c r="L2736">
        <v>627</v>
      </c>
      <c r="M2736" t="s">
        <v>19</v>
      </c>
      <c r="N2736" t="b">
        <v>1</v>
      </c>
      <c r="O2736" t="s">
        <v>596</v>
      </c>
      <c r="P2736" t="s">
        <v>5153</v>
      </c>
      <c r="Q2736">
        <v>1840015023</v>
      </c>
      <c r="R2736" t="str">
        <f t="shared" si="464"/>
        <v>small</v>
      </c>
      <c r="S2736">
        <f t="shared" si="465"/>
        <v>1</v>
      </c>
      <c r="T2736">
        <v>2735</v>
      </c>
      <c r="U2736">
        <f t="shared" si="466"/>
        <v>9.35036314989601</v>
      </c>
      <c r="V2736">
        <f t="shared" si="467"/>
        <v>2735</v>
      </c>
      <c r="W2736" t="str">
        <f t="shared" si="468"/>
        <v/>
      </c>
      <c r="X2736" t="str">
        <f t="shared" si="469"/>
        <v/>
      </c>
      <c r="Y2736" t="str">
        <f t="shared" si="470"/>
        <v/>
      </c>
      <c r="Z2736" t="str">
        <f t="shared" si="471"/>
        <v/>
      </c>
      <c r="AA2736" t="str">
        <f t="shared" si="472"/>
        <v/>
      </c>
      <c r="AB2736" t="str">
        <f t="shared" si="473"/>
        <v/>
      </c>
    </row>
    <row r="2737" spans="1:28" x14ac:dyDescent="0.45">
      <c r="A2737" t="s">
        <v>2029</v>
      </c>
      <c r="B2737" t="s">
        <v>2029</v>
      </c>
      <c r="C2737" t="s">
        <v>1679</v>
      </c>
      <c r="D2737" t="s">
        <v>1680</v>
      </c>
      <c r="E2737">
        <v>48309</v>
      </c>
      <c r="F2737" t="s">
        <v>1698</v>
      </c>
      <c r="G2737">
        <v>31.450099999999999</v>
      </c>
      <c r="H2737">
        <v>-97.120199999999997</v>
      </c>
      <c r="I2737">
        <v>11493</v>
      </c>
      <c r="J2737">
        <v>11493</v>
      </c>
      <c r="K2737">
        <f t="shared" si="463"/>
        <v>9.3494934333687585</v>
      </c>
      <c r="L2737">
        <v>142</v>
      </c>
      <c r="M2737" t="s">
        <v>19</v>
      </c>
      <c r="N2737" t="b">
        <v>1</v>
      </c>
      <c r="O2737" t="s">
        <v>596</v>
      </c>
      <c r="P2737" t="s">
        <v>2030</v>
      </c>
      <c r="Q2737">
        <v>1840020813</v>
      </c>
      <c r="R2737" t="str">
        <f t="shared" si="464"/>
        <v>small</v>
      </c>
      <c r="S2737">
        <f t="shared" si="465"/>
        <v>1</v>
      </c>
      <c r="T2737">
        <v>2736</v>
      </c>
      <c r="U2737">
        <f t="shared" si="466"/>
        <v>9.3494934333687585</v>
      </c>
      <c r="V2737">
        <f t="shared" si="467"/>
        <v>2736</v>
      </c>
      <c r="W2737" t="str">
        <f t="shared" si="468"/>
        <v/>
      </c>
      <c r="X2737" t="str">
        <f t="shared" si="469"/>
        <v/>
      </c>
      <c r="Y2737" t="str">
        <f t="shared" si="470"/>
        <v/>
      </c>
      <c r="Z2737" t="str">
        <f t="shared" si="471"/>
        <v/>
      </c>
      <c r="AA2737" t="str">
        <f t="shared" si="472"/>
        <v/>
      </c>
      <c r="AB2737" t="str">
        <f t="shared" si="473"/>
        <v/>
      </c>
    </row>
    <row r="2738" spans="1:28" x14ac:dyDescent="0.45">
      <c r="A2738" t="s">
        <v>2972</v>
      </c>
      <c r="B2738" t="s">
        <v>2972</v>
      </c>
      <c r="C2738" t="s">
        <v>2854</v>
      </c>
      <c r="D2738" t="s">
        <v>2855</v>
      </c>
      <c r="E2738">
        <v>42045</v>
      </c>
      <c r="F2738" t="s">
        <v>571</v>
      </c>
      <c r="G2738">
        <v>39.932499999999997</v>
      </c>
      <c r="H2738">
        <v>-75.252700000000004</v>
      </c>
      <c r="I2738">
        <v>11493</v>
      </c>
      <c r="J2738">
        <v>11493</v>
      </c>
      <c r="K2738">
        <f t="shared" si="463"/>
        <v>9.3494934333687585</v>
      </c>
      <c r="L2738">
        <v>2782</v>
      </c>
      <c r="M2738" t="s">
        <v>19</v>
      </c>
      <c r="N2738" t="b">
        <v>1</v>
      </c>
      <c r="O2738" t="s">
        <v>330</v>
      </c>
      <c r="P2738">
        <v>19050</v>
      </c>
      <c r="Q2738">
        <v>1840000715</v>
      </c>
      <c r="R2738" t="str">
        <f t="shared" si="464"/>
        <v>small</v>
      </c>
      <c r="S2738">
        <f t="shared" si="465"/>
        <v>1</v>
      </c>
      <c r="T2738">
        <v>2737</v>
      </c>
      <c r="U2738">
        <f t="shared" si="466"/>
        <v>9.3494934333687585</v>
      </c>
      <c r="V2738">
        <f t="shared" si="467"/>
        <v>2737</v>
      </c>
      <c r="W2738" t="str">
        <f t="shared" si="468"/>
        <v/>
      </c>
      <c r="X2738" t="str">
        <f t="shared" si="469"/>
        <v/>
      </c>
      <c r="Y2738" t="str">
        <f t="shared" si="470"/>
        <v/>
      </c>
      <c r="Z2738" t="str">
        <f t="shared" si="471"/>
        <v/>
      </c>
      <c r="AA2738" t="str">
        <f t="shared" si="472"/>
        <v/>
      </c>
      <c r="AB2738" t="str">
        <f t="shared" si="473"/>
        <v/>
      </c>
    </row>
    <row r="2739" spans="1:28" x14ac:dyDescent="0.45">
      <c r="A2739" t="s">
        <v>634</v>
      </c>
      <c r="B2739" t="s">
        <v>634</v>
      </c>
      <c r="C2739" t="s">
        <v>5223</v>
      </c>
      <c r="D2739" t="s">
        <v>5224</v>
      </c>
      <c r="E2739">
        <v>21199</v>
      </c>
      <c r="F2739" t="s">
        <v>387</v>
      </c>
      <c r="G2739">
        <v>37.081499999999998</v>
      </c>
      <c r="H2739">
        <v>-84.608900000000006</v>
      </c>
      <c r="I2739">
        <v>29799</v>
      </c>
      <c r="J2739">
        <v>11487</v>
      </c>
      <c r="K2739">
        <f t="shared" si="463"/>
        <v>9.3489712401454046</v>
      </c>
      <c r="L2739">
        <v>389</v>
      </c>
      <c r="M2739" t="s">
        <v>19</v>
      </c>
      <c r="N2739" t="b">
        <v>1</v>
      </c>
      <c r="O2739" t="s">
        <v>330</v>
      </c>
      <c r="P2739" t="s">
        <v>5232</v>
      </c>
      <c r="Q2739">
        <v>1840015257</v>
      </c>
      <c r="R2739" t="str">
        <f t="shared" si="464"/>
        <v>small</v>
      </c>
      <c r="S2739">
        <f t="shared" si="465"/>
        <v>1</v>
      </c>
      <c r="T2739">
        <v>2738</v>
      </c>
      <c r="U2739">
        <f t="shared" si="466"/>
        <v>9.3489712401454046</v>
      </c>
      <c r="V2739">
        <f t="shared" si="467"/>
        <v>2738</v>
      </c>
      <c r="W2739" t="str">
        <f t="shared" si="468"/>
        <v/>
      </c>
      <c r="X2739" t="str">
        <f t="shared" si="469"/>
        <v/>
      </c>
      <c r="Y2739" t="str">
        <f t="shared" si="470"/>
        <v/>
      </c>
      <c r="Z2739" t="str">
        <f t="shared" si="471"/>
        <v/>
      </c>
      <c r="AA2739" t="str">
        <f t="shared" si="472"/>
        <v/>
      </c>
      <c r="AB2739" t="str">
        <f t="shared" si="473"/>
        <v/>
      </c>
    </row>
    <row r="2740" spans="1:28" x14ac:dyDescent="0.45">
      <c r="A2740" t="s">
        <v>1507</v>
      </c>
      <c r="B2740" t="s">
        <v>1507</v>
      </c>
      <c r="C2740" t="s">
        <v>1442</v>
      </c>
      <c r="D2740" t="s">
        <v>1443</v>
      </c>
      <c r="E2740">
        <v>34007</v>
      </c>
      <c r="F2740" t="s">
        <v>201</v>
      </c>
      <c r="G2740">
        <v>39.866500000000002</v>
      </c>
      <c r="H2740">
        <v>-75.094200000000001</v>
      </c>
      <c r="I2740">
        <v>11478</v>
      </c>
      <c r="J2740">
        <v>11478</v>
      </c>
      <c r="K2740">
        <f t="shared" si="463"/>
        <v>9.3481874386683081</v>
      </c>
      <c r="L2740">
        <v>1478</v>
      </c>
      <c r="M2740" t="s">
        <v>19</v>
      </c>
      <c r="N2740" t="b">
        <v>1</v>
      </c>
      <c r="O2740" t="s">
        <v>330</v>
      </c>
      <c r="P2740" t="s">
        <v>1508</v>
      </c>
      <c r="Q2740">
        <v>1840000731</v>
      </c>
      <c r="R2740" t="str">
        <f t="shared" si="464"/>
        <v>small</v>
      </c>
      <c r="S2740">
        <f t="shared" si="465"/>
        <v>1</v>
      </c>
      <c r="T2740">
        <v>2739</v>
      </c>
      <c r="U2740">
        <f t="shared" si="466"/>
        <v>9.3481874386683081</v>
      </c>
      <c r="V2740">
        <f t="shared" si="467"/>
        <v>2739</v>
      </c>
      <c r="W2740" t="str">
        <f t="shared" si="468"/>
        <v/>
      </c>
      <c r="X2740" t="str">
        <f t="shared" si="469"/>
        <v/>
      </c>
      <c r="Y2740" t="str">
        <f t="shared" si="470"/>
        <v/>
      </c>
      <c r="Z2740" t="str">
        <f t="shared" si="471"/>
        <v/>
      </c>
      <c r="AA2740" t="str">
        <f t="shared" si="472"/>
        <v/>
      </c>
      <c r="AB2740" t="str">
        <f t="shared" si="473"/>
        <v/>
      </c>
    </row>
    <row r="2741" spans="1:28" x14ac:dyDescent="0.45">
      <c r="A2741" t="s">
        <v>120</v>
      </c>
      <c r="B2741" t="s">
        <v>120</v>
      </c>
      <c r="C2741" t="s">
        <v>16</v>
      </c>
      <c r="D2741" t="s">
        <v>17</v>
      </c>
      <c r="E2741">
        <v>53057</v>
      </c>
      <c r="F2741" t="s">
        <v>21</v>
      </c>
      <c r="G2741">
        <v>48.509500000000003</v>
      </c>
      <c r="H2741">
        <v>-122.23439999999999</v>
      </c>
      <c r="I2741">
        <v>11476</v>
      </c>
      <c r="J2741">
        <v>11476</v>
      </c>
      <c r="K2741">
        <f t="shared" si="463"/>
        <v>9.3480131771012562</v>
      </c>
      <c r="L2741">
        <v>1128</v>
      </c>
      <c r="M2741" t="s">
        <v>19</v>
      </c>
      <c r="N2741" t="b">
        <v>1</v>
      </c>
      <c r="O2741" t="s">
        <v>20</v>
      </c>
      <c r="P2741">
        <v>98284</v>
      </c>
      <c r="Q2741">
        <v>1840021066</v>
      </c>
      <c r="R2741" t="str">
        <f t="shared" si="464"/>
        <v>small</v>
      </c>
      <c r="S2741">
        <f t="shared" si="465"/>
        <v>1</v>
      </c>
      <c r="T2741">
        <v>2740</v>
      </c>
      <c r="U2741">
        <f t="shared" si="466"/>
        <v>9.3480131771012562</v>
      </c>
      <c r="V2741">
        <f t="shared" si="467"/>
        <v>2740</v>
      </c>
      <c r="W2741" t="str">
        <f t="shared" si="468"/>
        <v/>
      </c>
      <c r="X2741" t="str">
        <f t="shared" si="469"/>
        <v/>
      </c>
      <c r="Y2741" t="str">
        <f t="shared" si="470"/>
        <v/>
      </c>
      <c r="Z2741" t="str">
        <f t="shared" si="471"/>
        <v/>
      </c>
      <c r="AA2741" t="str">
        <f t="shared" si="472"/>
        <v/>
      </c>
      <c r="AB2741" t="str">
        <f t="shared" si="473"/>
        <v/>
      </c>
    </row>
    <row r="2742" spans="1:28" x14ac:dyDescent="0.45">
      <c r="A2742" t="s">
        <v>2645</v>
      </c>
      <c r="B2742" t="s">
        <v>2645</v>
      </c>
      <c r="C2742" t="s">
        <v>2592</v>
      </c>
      <c r="D2742" t="s">
        <v>2593</v>
      </c>
      <c r="E2742">
        <v>47035</v>
      </c>
      <c r="F2742" t="s">
        <v>239</v>
      </c>
      <c r="G2742">
        <v>35.952599999999997</v>
      </c>
      <c r="H2742">
        <v>-85.029399999999995</v>
      </c>
      <c r="I2742">
        <v>17335</v>
      </c>
      <c r="J2742">
        <v>11455</v>
      </c>
      <c r="K2742">
        <f t="shared" si="463"/>
        <v>9.3461815948875966</v>
      </c>
      <c r="L2742">
        <v>217</v>
      </c>
      <c r="M2742" t="s">
        <v>19</v>
      </c>
      <c r="N2742" t="b">
        <v>1</v>
      </c>
      <c r="O2742" t="s">
        <v>596</v>
      </c>
      <c r="P2742" t="s">
        <v>2646</v>
      </c>
      <c r="Q2742">
        <v>1840014489</v>
      </c>
      <c r="R2742" t="str">
        <f t="shared" si="464"/>
        <v>small</v>
      </c>
      <c r="S2742">
        <f t="shared" si="465"/>
        <v>1</v>
      </c>
      <c r="T2742">
        <v>2741</v>
      </c>
      <c r="U2742">
        <f t="shared" si="466"/>
        <v>9.3461815948875966</v>
      </c>
      <c r="V2742">
        <f t="shared" si="467"/>
        <v>2741</v>
      </c>
      <c r="W2742" t="str">
        <f t="shared" si="468"/>
        <v/>
      </c>
      <c r="X2742" t="str">
        <f t="shared" si="469"/>
        <v/>
      </c>
      <c r="Y2742" t="str">
        <f t="shared" si="470"/>
        <v/>
      </c>
      <c r="Z2742" t="str">
        <f t="shared" si="471"/>
        <v/>
      </c>
      <c r="AA2742" t="str">
        <f t="shared" si="472"/>
        <v/>
      </c>
      <c r="AB2742" t="str">
        <f t="shared" si="473"/>
        <v/>
      </c>
    </row>
    <row r="2743" spans="1:28" x14ac:dyDescent="0.45">
      <c r="A2743" t="s">
        <v>2701</v>
      </c>
      <c r="B2743" t="s">
        <v>2701</v>
      </c>
      <c r="C2743" t="s">
        <v>2592</v>
      </c>
      <c r="D2743" t="s">
        <v>2593</v>
      </c>
      <c r="E2743">
        <v>47065</v>
      </c>
      <c r="F2743" t="s">
        <v>66</v>
      </c>
      <c r="G2743">
        <v>35.052199999999999</v>
      </c>
      <c r="H2743">
        <v>-85.0488</v>
      </c>
      <c r="I2743">
        <v>11437</v>
      </c>
      <c r="J2743">
        <v>11437</v>
      </c>
      <c r="K2743">
        <f t="shared" si="463"/>
        <v>9.3446089927812164</v>
      </c>
      <c r="L2743">
        <v>357</v>
      </c>
      <c r="M2743" t="s">
        <v>19</v>
      </c>
      <c r="N2743" t="b">
        <v>1</v>
      </c>
      <c r="O2743" t="s">
        <v>330</v>
      </c>
      <c r="P2743" t="s">
        <v>2702</v>
      </c>
      <c r="Q2743">
        <v>1840014570</v>
      </c>
      <c r="R2743" t="str">
        <f t="shared" si="464"/>
        <v>small</v>
      </c>
      <c r="S2743">
        <f t="shared" si="465"/>
        <v>1</v>
      </c>
      <c r="T2743">
        <v>2742</v>
      </c>
      <c r="U2743">
        <f t="shared" si="466"/>
        <v>9.3446089927812164</v>
      </c>
      <c r="V2743">
        <f t="shared" si="467"/>
        <v>2742</v>
      </c>
      <c r="W2743" t="str">
        <f t="shared" si="468"/>
        <v/>
      </c>
      <c r="X2743" t="str">
        <f t="shared" si="469"/>
        <v/>
      </c>
      <c r="Y2743" t="str">
        <f t="shared" si="470"/>
        <v/>
      </c>
      <c r="Z2743" t="str">
        <f t="shared" si="471"/>
        <v/>
      </c>
      <c r="AA2743" t="str">
        <f t="shared" si="472"/>
        <v/>
      </c>
      <c r="AB2743" t="str">
        <f t="shared" si="473"/>
        <v/>
      </c>
    </row>
    <row r="2744" spans="1:28" x14ac:dyDescent="0.45">
      <c r="A2744" t="s">
        <v>990</v>
      </c>
      <c r="B2744" t="s">
        <v>990</v>
      </c>
      <c r="C2744" t="s">
        <v>2998</v>
      </c>
      <c r="D2744" t="s">
        <v>2957</v>
      </c>
      <c r="E2744">
        <v>6081</v>
      </c>
      <c r="F2744" t="s">
        <v>1609</v>
      </c>
      <c r="G2744">
        <v>37.557299999999998</v>
      </c>
      <c r="H2744">
        <v>-122.3587</v>
      </c>
      <c r="I2744">
        <v>11431</v>
      </c>
      <c r="J2744">
        <v>11431</v>
      </c>
      <c r="K2744">
        <f t="shared" si="463"/>
        <v>9.3440842420257777</v>
      </c>
      <c r="L2744">
        <v>712</v>
      </c>
      <c r="M2744" t="s">
        <v>19</v>
      </c>
      <c r="N2744" t="b">
        <v>1</v>
      </c>
      <c r="O2744" t="s">
        <v>20</v>
      </c>
      <c r="P2744">
        <v>94010</v>
      </c>
      <c r="Q2744">
        <v>1840021554</v>
      </c>
      <c r="R2744" t="str">
        <f t="shared" si="464"/>
        <v>small</v>
      </c>
      <c r="S2744">
        <f t="shared" si="465"/>
        <v>1</v>
      </c>
      <c r="T2744">
        <v>2743</v>
      </c>
      <c r="U2744">
        <f t="shared" si="466"/>
        <v>9.3440842420257777</v>
      </c>
      <c r="V2744">
        <f t="shared" si="467"/>
        <v>2743</v>
      </c>
      <c r="W2744" t="str">
        <f t="shared" si="468"/>
        <v/>
      </c>
      <c r="X2744" t="str">
        <f t="shared" si="469"/>
        <v/>
      </c>
      <c r="Y2744" t="str">
        <f t="shared" si="470"/>
        <v/>
      </c>
      <c r="Z2744" t="str">
        <f t="shared" si="471"/>
        <v/>
      </c>
      <c r="AA2744" t="str">
        <f t="shared" si="472"/>
        <v/>
      </c>
      <c r="AB2744" t="str">
        <f t="shared" si="473"/>
        <v/>
      </c>
    </row>
    <row r="2745" spans="1:28" x14ac:dyDescent="0.45">
      <c r="A2745" t="s">
        <v>3538</v>
      </c>
      <c r="B2745" t="s">
        <v>3538</v>
      </c>
      <c r="C2745" t="s">
        <v>4781</v>
      </c>
      <c r="D2745" t="s">
        <v>4782</v>
      </c>
      <c r="E2745">
        <v>29213</v>
      </c>
      <c r="F2745" t="s">
        <v>4785</v>
      </c>
      <c r="G2745">
        <v>36.650399999999998</v>
      </c>
      <c r="H2745">
        <v>-93.263599999999997</v>
      </c>
      <c r="I2745">
        <v>24603</v>
      </c>
      <c r="J2745">
        <v>11430</v>
      </c>
      <c r="K2745">
        <f t="shared" si="463"/>
        <v>9.3439967567888562</v>
      </c>
      <c r="L2745">
        <v>213</v>
      </c>
      <c r="M2745" t="s">
        <v>19</v>
      </c>
      <c r="N2745" t="b">
        <v>1</v>
      </c>
      <c r="O2745" t="s">
        <v>596</v>
      </c>
      <c r="P2745" t="s">
        <v>4793</v>
      </c>
      <c r="Q2745">
        <v>1840007659</v>
      </c>
      <c r="R2745" t="str">
        <f t="shared" si="464"/>
        <v>small</v>
      </c>
      <c r="S2745">
        <f t="shared" si="465"/>
        <v>1</v>
      </c>
      <c r="T2745">
        <v>2744</v>
      </c>
      <c r="U2745">
        <f t="shared" si="466"/>
        <v>9.3439967567888562</v>
      </c>
      <c r="V2745">
        <f t="shared" si="467"/>
        <v>2744</v>
      </c>
      <c r="W2745" t="str">
        <f t="shared" si="468"/>
        <v/>
      </c>
      <c r="X2745" t="str">
        <f t="shared" si="469"/>
        <v/>
      </c>
      <c r="Y2745" t="str">
        <f t="shared" si="470"/>
        <v/>
      </c>
      <c r="Z2745" t="str">
        <f t="shared" si="471"/>
        <v/>
      </c>
      <c r="AA2745" t="str">
        <f t="shared" si="472"/>
        <v/>
      </c>
      <c r="AB2745" t="str">
        <f t="shared" si="473"/>
        <v/>
      </c>
    </row>
    <row r="2746" spans="1:28" x14ac:dyDescent="0.45">
      <c r="A2746" t="s">
        <v>3768</v>
      </c>
      <c r="B2746" t="s">
        <v>3768</v>
      </c>
      <c r="C2746" t="s">
        <v>4580</v>
      </c>
      <c r="D2746" t="s">
        <v>899</v>
      </c>
      <c r="E2746">
        <v>39021</v>
      </c>
      <c r="F2746" t="s">
        <v>3799</v>
      </c>
      <c r="G2746">
        <v>40.108800000000002</v>
      </c>
      <c r="H2746">
        <v>-83.754099999999994</v>
      </c>
      <c r="I2746">
        <v>11334</v>
      </c>
      <c r="J2746">
        <v>11425</v>
      </c>
      <c r="K2746">
        <f t="shared" si="463"/>
        <v>9.3435592157624061</v>
      </c>
      <c r="L2746">
        <v>568</v>
      </c>
      <c r="M2746" t="s">
        <v>19</v>
      </c>
      <c r="N2746" t="b">
        <v>1</v>
      </c>
      <c r="O2746" t="s">
        <v>330</v>
      </c>
      <c r="P2746">
        <v>43078</v>
      </c>
      <c r="Q2746">
        <v>1840010488</v>
      </c>
      <c r="R2746" t="str">
        <f t="shared" si="464"/>
        <v>small</v>
      </c>
      <c r="S2746">
        <f t="shared" si="465"/>
        <v>1</v>
      </c>
      <c r="T2746">
        <v>2745</v>
      </c>
      <c r="U2746">
        <f t="shared" si="466"/>
        <v>9.3435592157624061</v>
      </c>
      <c r="V2746">
        <f t="shared" si="467"/>
        <v>2745</v>
      </c>
      <c r="W2746" t="str">
        <f t="shared" si="468"/>
        <v/>
      </c>
      <c r="X2746" t="str">
        <f t="shared" si="469"/>
        <v/>
      </c>
      <c r="Y2746" t="str">
        <f t="shared" si="470"/>
        <v/>
      </c>
      <c r="Z2746" t="str">
        <f t="shared" si="471"/>
        <v/>
      </c>
      <c r="AA2746" t="str">
        <f t="shared" si="472"/>
        <v/>
      </c>
      <c r="AB2746" t="str">
        <f t="shared" si="473"/>
        <v/>
      </c>
    </row>
    <row r="2747" spans="1:28" x14ac:dyDescent="0.45">
      <c r="A2747" t="s">
        <v>1582</v>
      </c>
      <c r="B2747" t="s">
        <v>1582</v>
      </c>
      <c r="C2747" t="s">
        <v>1442</v>
      </c>
      <c r="D2747" t="s">
        <v>1443</v>
      </c>
      <c r="E2747">
        <v>34007</v>
      </c>
      <c r="F2747" t="s">
        <v>201</v>
      </c>
      <c r="G2747">
        <v>39.895299999999999</v>
      </c>
      <c r="H2747">
        <v>-75.034400000000005</v>
      </c>
      <c r="I2747">
        <v>11424</v>
      </c>
      <c r="J2747">
        <v>11424</v>
      </c>
      <c r="K2747">
        <f t="shared" si="463"/>
        <v>9.3434716845793648</v>
      </c>
      <c r="L2747">
        <v>1561</v>
      </c>
      <c r="M2747" t="s">
        <v>19</v>
      </c>
      <c r="N2747" t="b">
        <v>1</v>
      </c>
      <c r="O2747" t="s">
        <v>330</v>
      </c>
      <c r="P2747">
        <v>8033</v>
      </c>
      <c r="Q2747">
        <v>1840016699</v>
      </c>
      <c r="R2747" t="str">
        <f t="shared" si="464"/>
        <v>small</v>
      </c>
      <c r="S2747">
        <f t="shared" si="465"/>
        <v>1</v>
      </c>
      <c r="T2747">
        <v>2746</v>
      </c>
      <c r="U2747">
        <f t="shared" si="466"/>
        <v>9.3434716845793648</v>
      </c>
      <c r="V2747">
        <f t="shared" si="467"/>
        <v>2746</v>
      </c>
      <c r="W2747" t="str">
        <f t="shared" si="468"/>
        <v/>
      </c>
      <c r="X2747" t="str">
        <f t="shared" si="469"/>
        <v/>
      </c>
      <c r="Y2747" t="str">
        <f t="shared" si="470"/>
        <v/>
      </c>
      <c r="Z2747" t="str">
        <f t="shared" si="471"/>
        <v/>
      </c>
      <c r="AA2747" t="str">
        <f t="shared" si="472"/>
        <v/>
      </c>
      <c r="AB2747" t="str">
        <f t="shared" si="473"/>
        <v/>
      </c>
    </row>
    <row r="2748" spans="1:28" x14ac:dyDescent="0.45">
      <c r="A2748" t="s">
        <v>504</v>
      </c>
      <c r="B2748" t="s">
        <v>504</v>
      </c>
      <c r="C2748" t="s">
        <v>2998</v>
      </c>
      <c r="D2748" t="s">
        <v>2957</v>
      </c>
      <c r="E2748">
        <v>6019</v>
      </c>
      <c r="F2748" t="s">
        <v>1844</v>
      </c>
      <c r="G2748">
        <v>36.755499999999998</v>
      </c>
      <c r="H2748">
        <v>-120.3777</v>
      </c>
      <c r="I2748">
        <v>11621</v>
      </c>
      <c r="J2748">
        <v>11418</v>
      </c>
      <c r="K2748">
        <f t="shared" si="463"/>
        <v>9.3429463365242054</v>
      </c>
      <c r="L2748">
        <v>1337</v>
      </c>
      <c r="M2748" t="s">
        <v>19</v>
      </c>
      <c r="N2748" t="b">
        <v>1</v>
      </c>
      <c r="O2748" t="s">
        <v>20</v>
      </c>
      <c r="P2748">
        <v>93640</v>
      </c>
      <c r="Q2748">
        <v>1840020321</v>
      </c>
      <c r="R2748" t="str">
        <f t="shared" si="464"/>
        <v>small</v>
      </c>
      <c r="S2748">
        <f t="shared" si="465"/>
        <v>1</v>
      </c>
      <c r="T2748">
        <v>2747</v>
      </c>
      <c r="U2748">
        <f t="shared" si="466"/>
        <v>9.3429463365242054</v>
      </c>
      <c r="V2748">
        <f t="shared" si="467"/>
        <v>2747</v>
      </c>
      <c r="W2748" t="str">
        <f t="shared" si="468"/>
        <v/>
      </c>
      <c r="X2748" t="str">
        <f t="shared" si="469"/>
        <v/>
      </c>
      <c r="Y2748" t="str">
        <f t="shared" si="470"/>
        <v/>
      </c>
      <c r="Z2748" t="str">
        <f t="shared" si="471"/>
        <v/>
      </c>
      <c r="AA2748" t="str">
        <f t="shared" si="472"/>
        <v/>
      </c>
      <c r="AB2748" t="str">
        <f t="shared" si="473"/>
        <v/>
      </c>
    </row>
    <row r="2749" spans="1:28" x14ac:dyDescent="0.45">
      <c r="A2749" t="s">
        <v>2789</v>
      </c>
      <c r="B2749" t="s">
        <v>2789</v>
      </c>
      <c r="C2749" t="s">
        <v>5223</v>
      </c>
      <c r="D2749" t="s">
        <v>5224</v>
      </c>
      <c r="E2749">
        <v>21111</v>
      </c>
      <c r="F2749" t="s">
        <v>60</v>
      </c>
      <c r="G2749">
        <v>38.264400000000002</v>
      </c>
      <c r="H2749">
        <v>-85.589100000000002</v>
      </c>
      <c r="I2749">
        <v>11407</v>
      </c>
      <c r="J2749">
        <v>11407</v>
      </c>
      <c r="K2749">
        <f t="shared" si="463"/>
        <v>9.3419824810278982</v>
      </c>
      <c r="L2749">
        <v>1223</v>
      </c>
      <c r="M2749" t="s">
        <v>19</v>
      </c>
      <c r="N2749" t="b">
        <v>1</v>
      </c>
      <c r="O2749" t="s">
        <v>330</v>
      </c>
      <c r="P2749" t="s">
        <v>5254</v>
      </c>
      <c r="Q2749">
        <v>1840015191</v>
      </c>
      <c r="R2749" t="str">
        <f t="shared" si="464"/>
        <v>small</v>
      </c>
      <c r="S2749">
        <f t="shared" si="465"/>
        <v>1</v>
      </c>
      <c r="T2749">
        <v>2748</v>
      </c>
      <c r="U2749">
        <f t="shared" si="466"/>
        <v>9.3419824810278982</v>
      </c>
      <c r="V2749">
        <f t="shared" si="467"/>
        <v>2748</v>
      </c>
      <c r="W2749" t="str">
        <f t="shared" si="468"/>
        <v/>
      </c>
      <c r="X2749" t="str">
        <f t="shared" si="469"/>
        <v/>
      </c>
      <c r="Y2749" t="str">
        <f t="shared" si="470"/>
        <v/>
      </c>
      <c r="Z2749" t="str">
        <f t="shared" si="471"/>
        <v/>
      </c>
      <c r="AA2749" t="str">
        <f t="shared" si="472"/>
        <v/>
      </c>
      <c r="AB2749" t="str">
        <f t="shared" si="473"/>
        <v/>
      </c>
    </row>
    <row r="2750" spans="1:28" x14ac:dyDescent="0.45">
      <c r="A2750" t="s">
        <v>1097</v>
      </c>
      <c r="B2750" t="s">
        <v>1097</v>
      </c>
      <c r="C2750" t="s">
        <v>966</v>
      </c>
      <c r="D2750" t="s">
        <v>967</v>
      </c>
      <c r="E2750">
        <v>12127</v>
      </c>
      <c r="F2750" t="s">
        <v>1012</v>
      </c>
      <c r="G2750">
        <v>28.9345</v>
      </c>
      <c r="H2750">
        <v>-81.288600000000002</v>
      </c>
      <c r="I2750">
        <v>11403</v>
      </c>
      <c r="J2750">
        <v>11403</v>
      </c>
      <c r="K2750">
        <f t="shared" si="463"/>
        <v>9.3416317576573586</v>
      </c>
      <c r="L2750">
        <v>605</v>
      </c>
      <c r="M2750" t="s">
        <v>19</v>
      </c>
      <c r="N2750" t="b">
        <v>1</v>
      </c>
      <c r="O2750" t="s">
        <v>330</v>
      </c>
      <c r="P2750" t="s">
        <v>1098</v>
      </c>
      <c r="Q2750">
        <v>1840015075</v>
      </c>
      <c r="R2750" t="str">
        <f t="shared" si="464"/>
        <v>small</v>
      </c>
      <c r="S2750">
        <f t="shared" si="465"/>
        <v>1</v>
      </c>
      <c r="T2750">
        <v>2749</v>
      </c>
      <c r="U2750">
        <f t="shared" si="466"/>
        <v>9.3416317576573586</v>
      </c>
      <c r="V2750">
        <f t="shared" si="467"/>
        <v>2749</v>
      </c>
      <c r="W2750" t="str">
        <f t="shared" si="468"/>
        <v/>
      </c>
      <c r="X2750" t="str">
        <f t="shared" si="469"/>
        <v/>
      </c>
      <c r="Y2750" t="str">
        <f t="shared" si="470"/>
        <v/>
      </c>
      <c r="Z2750" t="str">
        <f t="shared" si="471"/>
        <v/>
      </c>
      <c r="AA2750" t="str">
        <f t="shared" si="472"/>
        <v/>
      </c>
      <c r="AB2750" t="str">
        <f t="shared" si="473"/>
        <v/>
      </c>
    </row>
    <row r="2751" spans="1:28" x14ac:dyDescent="0.45">
      <c r="A2751" t="s">
        <v>2040</v>
      </c>
      <c r="B2751" t="s">
        <v>2040</v>
      </c>
      <c r="C2751" t="s">
        <v>2703</v>
      </c>
      <c r="D2751" t="s">
        <v>2129</v>
      </c>
      <c r="E2751">
        <v>36075</v>
      </c>
      <c r="F2751" t="s">
        <v>2716</v>
      </c>
      <c r="G2751">
        <v>43.316800000000001</v>
      </c>
      <c r="H2751">
        <v>-76.4161</v>
      </c>
      <c r="I2751">
        <v>11402</v>
      </c>
      <c r="J2751">
        <v>11402</v>
      </c>
      <c r="K2751">
        <f t="shared" si="463"/>
        <v>9.341544057591527</v>
      </c>
      <c r="L2751">
        <v>1172</v>
      </c>
      <c r="M2751" t="s">
        <v>19</v>
      </c>
      <c r="N2751" t="b">
        <v>1</v>
      </c>
      <c r="O2751" t="s">
        <v>330</v>
      </c>
      <c r="P2751">
        <v>13069</v>
      </c>
      <c r="Q2751">
        <v>1840000347</v>
      </c>
      <c r="R2751" t="str">
        <f t="shared" si="464"/>
        <v>small</v>
      </c>
      <c r="S2751">
        <f t="shared" si="465"/>
        <v>1</v>
      </c>
      <c r="T2751">
        <v>2750</v>
      </c>
      <c r="U2751">
        <f t="shared" si="466"/>
        <v>9.341544057591527</v>
      </c>
      <c r="V2751">
        <f t="shared" si="467"/>
        <v>2750</v>
      </c>
      <c r="W2751" t="str">
        <f t="shared" si="468"/>
        <v/>
      </c>
      <c r="X2751" t="str">
        <f t="shared" si="469"/>
        <v/>
      </c>
      <c r="Y2751" t="str">
        <f t="shared" si="470"/>
        <v/>
      </c>
      <c r="Z2751" t="str">
        <f t="shared" si="471"/>
        <v/>
      </c>
      <c r="AA2751" t="str">
        <f t="shared" si="472"/>
        <v/>
      </c>
      <c r="AB2751" t="str">
        <f t="shared" si="473"/>
        <v/>
      </c>
    </row>
    <row r="2752" spans="1:28" x14ac:dyDescent="0.45">
      <c r="A2752" t="s">
        <v>1666</v>
      </c>
      <c r="B2752" t="s">
        <v>1666</v>
      </c>
      <c r="C2752" t="s">
        <v>1589</v>
      </c>
      <c r="D2752" t="s">
        <v>1590</v>
      </c>
      <c r="E2752">
        <v>35025</v>
      </c>
      <c r="F2752" t="s">
        <v>1623</v>
      </c>
      <c r="G2752">
        <v>32.945700000000002</v>
      </c>
      <c r="H2752">
        <v>-103.35039999999999</v>
      </c>
      <c r="I2752">
        <v>12003</v>
      </c>
      <c r="J2752">
        <v>11399</v>
      </c>
      <c r="K2752">
        <f t="shared" si="463"/>
        <v>9.3412809112367778</v>
      </c>
      <c r="L2752">
        <v>918</v>
      </c>
      <c r="M2752" t="s">
        <v>19</v>
      </c>
      <c r="N2752" t="b">
        <v>1</v>
      </c>
      <c r="O2752" t="s">
        <v>1371</v>
      </c>
      <c r="P2752">
        <v>88260</v>
      </c>
      <c r="Q2752">
        <v>1840020617</v>
      </c>
      <c r="R2752" t="str">
        <f t="shared" si="464"/>
        <v>small</v>
      </c>
      <c r="S2752">
        <f t="shared" si="465"/>
        <v>1</v>
      </c>
      <c r="T2752">
        <v>2751</v>
      </c>
      <c r="U2752">
        <f t="shared" si="466"/>
        <v>9.3412809112367778</v>
      </c>
      <c r="V2752">
        <f t="shared" si="467"/>
        <v>2751</v>
      </c>
      <c r="W2752" t="str">
        <f t="shared" si="468"/>
        <v/>
      </c>
      <c r="X2752" t="str">
        <f t="shared" si="469"/>
        <v/>
      </c>
      <c r="Y2752" t="str">
        <f t="shared" si="470"/>
        <v/>
      </c>
      <c r="Z2752" t="str">
        <f t="shared" si="471"/>
        <v/>
      </c>
      <c r="AA2752" t="str">
        <f t="shared" si="472"/>
        <v/>
      </c>
      <c r="AB2752" t="str">
        <f t="shared" si="473"/>
        <v/>
      </c>
    </row>
    <row r="2753" spans="1:28" x14ac:dyDescent="0.45">
      <c r="A2753" t="s">
        <v>2959</v>
      </c>
      <c r="B2753" t="s">
        <v>2959</v>
      </c>
      <c r="C2753" t="s">
        <v>2854</v>
      </c>
      <c r="D2753" t="s">
        <v>2855</v>
      </c>
      <c r="E2753">
        <v>42077</v>
      </c>
      <c r="F2753" t="s">
        <v>2863</v>
      </c>
      <c r="G2753">
        <v>40.535200000000003</v>
      </c>
      <c r="H2753">
        <v>-75.497799999999998</v>
      </c>
      <c r="I2753">
        <v>11394</v>
      </c>
      <c r="J2753">
        <v>11394</v>
      </c>
      <c r="K2753">
        <f t="shared" si="463"/>
        <v>9.3408421800403403</v>
      </c>
      <c r="L2753">
        <v>1519</v>
      </c>
      <c r="M2753" t="s">
        <v>19</v>
      </c>
      <c r="N2753" t="b">
        <v>1</v>
      </c>
      <c r="O2753" t="s">
        <v>330</v>
      </c>
      <c r="P2753" t="s">
        <v>2960</v>
      </c>
      <c r="Q2753">
        <v>1840001048</v>
      </c>
      <c r="R2753" t="str">
        <f t="shared" si="464"/>
        <v>small</v>
      </c>
      <c r="S2753">
        <f t="shared" si="465"/>
        <v>1</v>
      </c>
      <c r="T2753">
        <v>2752</v>
      </c>
      <c r="U2753">
        <f t="shared" si="466"/>
        <v>9.3408421800403403</v>
      </c>
      <c r="V2753">
        <f t="shared" si="467"/>
        <v>2752</v>
      </c>
      <c r="W2753" t="str">
        <f t="shared" si="468"/>
        <v/>
      </c>
      <c r="X2753" t="str">
        <f t="shared" si="469"/>
        <v/>
      </c>
      <c r="Y2753" t="str">
        <f t="shared" si="470"/>
        <v/>
      </c>
      <c r="Z2753" t="str">
        <f t="shared" si="471"/>
        <v/>
      </c>
      <c r="AA2753" t="str">
        <f t="shared" si="472"/>
        <v/>
      </c>
      <c r="AB2753" t="str">
        <f t="shared" si="473"/>
        <v/>
      </c>
    </row>
    <row r="2754" spans="1:28" x14ac:dyDescent="0.45">
      <c r="A2754" t="s">
        <v>2684</v>
      </c>
      <c r="B2754" t="s">
        <v>2684</v>
      </c>
      <c r="C2754" t="s">
        <v>2592</v>
      </c>
      <c r="D2754" t="s">
        <v>2593</v>
      </c>
      <c r="E2754">
        <v>47165</v>
      </c>
      <c r="F2754" t="s">
        <v>231</v>
      </c>
      <c r="G2754">
        <v>36.464599999999997</v>
      </c>
      <c r="H2754">
        <v>-86.666300000000007</v>
      </c>
      <c r="I2754">
        <v>11388</v>
      </c>
      <c r="J2754">
        <v>11388</v>
      </c>
      <c r="K2754">
        <f t="shared" si="463"/>
        <v>9.3403154483979289</v>
      </c>
      <c r="L2754">
        <v>394</v>
      </c>
      <c r="M2754" t="s">
        <v>19</v>
      </c>
      <c r="N2754" t="b">
        <v>1</v>
      </c>
      <c r="O2754" t="s">
        <v>596</v>
      </c>
      <c r="P2754">
        <v>37188</v>
      </c>
      <c r="Q2754">
        <v>1840015274</v>
      </c>
      <c r="R2754" t="str">
        <f t="shared" si="464"/>
        <v>small</v>
      </c>
      <c r="S2754">
        <f t="shared" si="465"/>
        <v>1</v>
      </c>
      <c r="T2754">
        <v>2753</v>
      </c>
      <c r="U2754">
        <f t="shared" si="466"/>
        <v>9.3403154483979289</v>
      </c>
      <c r="V2754">
        <f t="shared" si="467"/>
        <v>2753</v>
      </c>
      <c r="W2754" t="str">
        <f t="shared" si="468"/>
        <v/>
      </c>
      <c r="X2754" t="str">
        <f t="shared" si="469"/>
        <v/>
      </c>
      <c r="Y2754" t="str">
        <f t="shared" si="470"/>
        <v/>
      </c>
      <c r="Z2754" t="str">
        <f t="shared" si="471"/>
        <v/>
      </c>
      <c r="AA2754" t="str">
        <f t="shared" si="472"/>
        <v/>
      </c>
      <c r="AB2754" t="str">
        <f t="shared" si="473"/>
        <v/>
      </c>
    </row>
    <row r="2755" spans="1:28" x14ac:dyDescent="0.45">
      <c r="A2755" t="s">
        <v>2617</v>
      </c>
      <c r="B2755" t="s">
        <v>2617</v>
      </c>
      <c r="C2755" t="s">
        <v>5223</v>
      </c>
      <c r="D2755" t="s">
        <v>5224</v>
      </c>
      <c r="E2755">
        <v>21217</v>
      </c>
      <c r="F2755" t="s">
        <v>619</v>
      </c>
      <c r="G2755">
        <v>37.344299999999997</v>
      </c>
      <c r="H2755">
        <v>-85.350200000000001</v>
      </c>
      <c r="I2755">
        <v>14650</v>
      </c>
      <c r="J2755">
        <v>11387</v>
      </c>
      <c r="K2755">
        <f t="shared" ref="K2755:K2818" si="474">LN(J2755)</f>
        <v>9.3402276328106044</v>
      </c>
      <c r="L2755">
        <v>601</v>
      </c>
      <c r="M2755" t="s">
        <v>19</v>
      </c>
      <c r="N2755" t="b">
        <v>1</v>
      </c>
      <c r="O2755" t="s">
        <v>330</v>
      </c>
      <c r="P2755" t="s">
        <v>5247</v>
      </c>
      <c r="Q2755">
        <v>1840013242</v>
      </c>
      <c r="R2755" t="str">
        <f t="shared" ref="R2755:R2818" si="475">_xlfn.IFS(J2755&lt;75000,"small",J2755&lt;250000,"intermediate",J2755&lt;1000000,"metropolitan",J2755&gt;=250000,"primate")</f>
        <v>small</v>
      </c>
      <c r="S2755">
        <f t="shared" ref="S2755:S2818" si="476">_xlfn.IFS(R2755="small",1,R2755="intermediate",2,R2755="metropolitan",3,R2755="primate",4)</f>
        <v>1</v>
      </c>
      <c r="T2755">
        <v>2754</v>
      </c>
      <c r="U2755">
        <f t="shared" ref="U2755:U2818" si="477">IF($S2755=1,K2755,"")</f>
        <v>9.3402276328106044</v>
      </c>
      <c r="V2755">
        <f t="shared" ref="V2755:V2818" si="478">IF(S2755=1,T2755,"")</f>
        <v>2754</v>
      </c>
      <c r="W2755" t="str">
        <f t="shared" ref="W2755:W2818" si="479">IF(S2755=2,K2755,"")</f>
        <v/>
      </c>
      <c r="X2755" t="str">
        <f t="shared" ref="X2755:X2818" si="480">IF(S2755=2,T2755,"")</f>
        <v/>
      </c>
      <c r="Y2755" t="str">
        <f t="shared" ref="Y2755:Y2818" si="481">IF(S2755=3,K2755,"")</f>
        <v/>
      </c>
      <c r="Z2755" t="str">
        <f t="shared" ref="Z2755:Z2818" si="482">IF(S2755=3,T2755,"")</f>
        <v/>
      </c>
      <c r="AA2755" t="str">
        <f t="shared" ref="AA2755:AA2818" si="483">IF(S2755=4,K2755,"")</f>
        <v/>
      </c>
      <c r="AB2755" t="str">
        <f t="shared" ref="AB2755:AB2818" si="484">IF(S2755=4,T2755,"")</f>
        <v/>
      </c>
    </row>
    <row r="2756" spans="1:28" x14ac:dyDescent="0.45">
      <c r="A2756" t="s">
        <v>474</v>
      </c>
      <c r="B2756" t="s">
        <v>474</v>
      </c>
      <c r="C2756" t="s">
        <v>1679</v>
      </c>
      <c r="D2756" t="s">
        <v>1680</v>
      </c>
      <c r="E2756">
        <v>48171</v>
      </c>
      <c r="F2756" t="s">
        <v>1779</v>
      </c>
      <c r="G2756">
        <v>30.2669</v>
      </c>
      <c r="H2756">
        <v>-98.875900000000001</v>
      </c>
      <c r="I2756">
        <v>12442</v>
      </c>
      <c r="J2756">
        <v>11382</v>
      </c>
      <c r="K2756">
        <f t="shared" si="474"/>
        <v>9.339788439163069</v>
      </c>
      <c r="L2756">
        <v>510</v>
      </c>
      <c r="M2756" t="s">
        <v>19</v>
      </c>
      <c r="N2756" t="b">
        <v>1</v>
      </c>
      <c r="O2756" t="s">
        <v>596</v>
      </c>
      <c r="P2756">
        <v>78624</v>
      </c>
      <c r="Q2756">
        <v>1840020898</v>
      </c>
      <c r="R2756" t="str">
        <f t="shared" si="475"/>
        <v>small</v>
      </c>
      <c r="S2756">
        <f t="shared" si="476"/>
        <v>1</v>
      </c>
      <c r="T2756">
        <v>2755</v>
      </c>
      <c r="U2756">
        <f t="shared" si="477"/>
        <v>9.339788439163069</v>
      </c>
      <c r="V2756">
        <f t="shared" si="478"/>
        <v>2755</v>
      </c>
      <c r="W2756" t="str">
        <f t="shared" si="479"/>
        <v/>
      </c>
      <c r="X2756" t="str">
        <f t="shared" si="480"/>
        <v/>
      </c>
      <c r="Y2756" t="str">
        <f t="shared" si="481"/>
        <v/>
      </c>
      <c r="Z2756" t="str">
        <f t="shared" si="482"/>
        <v/>
      </c>
      <c r="AA2756" t="str">
        <f t="shared" si="483"/>
        <v/>
      </c>
      <c r="AB2756" t="str">
        <f t="shared" si="484"/>
        <v/>
      </c>
    </row>
    <row r="2757" spans="1:28" x14ac:dyDescent="0.45">
      <c r="A2757" t="s">
        <v>254</v>
      </c>
      <c r="B2757" t="s">
        <v>254</v>
      </c>
      <c r="C2757" t="s">
        <v>570</v>
      </c>
      <c r="D2757" t="s">
        <v>571</v>
      </c>
      <c r="E2757">
        <v>10001</v>
      </c>
      <c r="F2757" t="s">
        <v>181</v>
      </c>
      <c r="G2757">
        <v>39.292200000000001</v>
      </c>
      <c r="H2757">
        <v>-75.607900000000001</v>
      </c>
      <c r="I2757">
        <v>11371</v>
      </c>
      <c r="J2757">
        <v>11371</v>
      </c>
      <c r="K2757">
        <f t="shared" si="474"/>
        <v>9.3388215336247224</v>
      </c>
      <c r="L2757">
        <v>739</v>
      </c>
      <c r="M2757" t="s">
        <v>19</v>
      </c>
      <c r="N2757" t="b">
        <v>1</v>
      </c>
      <c r="O2757" t="s">
        <v>330</v>
      </c>
      <c r="P2757">
        <v>19977</v>
      </c>
      <c r="Q2757">
        <v>1840005820</v>
      </c>
      <c r="R2757" t="str">
        <f t="shared" si="475"/>
        <v>small</v>
      </c>
      <c r="S2757">
        <f t="shared" si="476"/>
        <v>1</v>
      </c>
      <c r="T2757">
        <v>2756</v>
      </c>
      <c r="U2757">
        <f t="shared" si="477"/>
        <v>9.3388215336247224</v>
      </c>
      <c r="V2757">
        <f t="shared" si="478"/>
        <v>2756</v>
      </c>
      <c r="W2757" t="str">
        <f t="shared" si="479"/>
        <v/>
      </c>
      <c r="X2757" t="str">
        <f t="shared" si="480"/>
        <v/>
      </c>
      <c r="Y2757" t="str">
        <f t="shared" si="481"/>
        <v/>
      </c>
      <c r="Z2757" t="str">
        <f t="shared" si="482"/>
        <v/>
      </c>
      <c r="AA2757" t="str">
        <f t="shared" si="483"/>
        <v/>
      </c>
      <c r="AB2757" t="str">
        <f t="shared" si="484"/>
        <v/>
      </c>
    </row>
    <row r="2758" spans="1:28" x14ac:dyDescent="0.45">
      <c r="A2758" t="s">
        <v>2968</v>
      </c>
      <c r="B2758" t="s">
        <v>2968</v>
      </c>
      <c r="C2758" t="s">
        <v>2854</v>
      </c>
      <c r="D2758" t="s">
        <v>2855</v>
      </c>
      <c r="E2758">
        <v>42129</v>
      </c>
      <c r="F2758" t="s">
        <v>354</v>
      </c>
      <c r="G2758">
        <v>40.581800000000001</v>
      </c>
      <c r="H2758">
        <v>-79.714100000000002</v>
      </c>
      <c r="I2758">
        <v>11367</v>
      </c>
      <c r="J2758">
        <v>11367</v>
      </c>
      <c r="K2758">
        <f t="shared" si="474"/>
        <v>9.3384696996867103</v>
      </c>
      <c r="L2758">
        <v>389</v>
      </c>
      <c r="M2758" t="s">
        <v>19</v>
      </c>
      <c r="N2758" t="b">
        <v>1</v>
      </c>
      <c r="O2758" t="s">
        <v>330</v>
      </c>
      <c r="P2758">
        <v>15068</v>
      </c>
      <c r="Q2758">
        <v>1840001132</v>
      </c>
      <c r="R2758" t="str">
        <f t="shared" si="475"/>
        <v>small</v>
      </c>
      <c r="S2758">
        <f t="shared" si="476"/>
        <v>1</v>
      </c>
      <c r="T2758">
        <v>2757</v>
      </c>
      <c r="U2758">
        <f t="shared" si="477"/>
        <v>9.3384696996867103</v>
      </c>
      <c r="V2758">
        <f t="shared" si="478"/>
        <v>2757</v>
      </c>
      <c r="W2758" t="str">
        <f t="shared" si="479"/>
        <v/>
      </c>
      <c r="X2758" t="str">
        <f t="shared" si="480"/>
        <v/>
      </c>
      <c r="Y2758" t="str">
        <f t="shared" si="481"/>
        <v/>
      </c>
      <c r="Z2758" t="str">
        <f t="shared" si="482"/>
        <v/>
      </c>
      <c r="AA2758" t="str">
        <f t="shared" si="483"/>
        <v/>
      </c>
      <c r="AB2758" t="str">
        <f t="shared" si="484"/>
        <v/>
      </c>
    </row>
    <row r="2759" spans="1:28" x14ac:dyDescent="0.45">
      <c r="A2759" t="s">
        <v>2248</v>
      </c>
      <c r="B2759" t="s">
        <v>2248</v>
      </c>
      <c r="C2759" t="s">
        <v>4960</v>
      </c>
      <c r="D2759" t="s">
        <v>2504</v>
      </c>
      <c r="E2759">
        <v>26049</v>
      </c>
      <c r="F2759" t="s">
        <v>2725</v>
      </c>
      <c r="G2759">
        <v>42.799300000000002</v>
      </c>
      <c r="H2759">
        <v>-83.714399999999998</v>
      </c>
      <c r="I2759">
        <v>11367</v>
      </c>
      <c r="J2759">
        <v>11367</v>
      </c>
      <c r="K2759">
        <f t="shared" si="474"/>
        <v>9.3384696996867103</v>
      </c>
      <c r="L2759">
        <v>657</v>
      </c>
      <c r="M2759" t="s">
        <v>19</v>
      </c>
      <c r="N2759" t="b">
        <v>1</v>
      </c>
      <c r="O2759" t="s">
        <v>4149</v>
      </c>
      <c r="P2759">
        <v>48430</v>
      </c>
      <c r="Q2759">
        <v>1840002948</v>
      </c>
      <c r="R2759" t="str">
        <f t="shared" si="475"/>
        <v>small</v>
      </c>
      <c r="S2759">
        <f t="shared" si="476"/>
        <v>1</v>
      </c>
      <c r="T2759">
        <v>2758</v>
      </c>
      <c r="U2759">
        <f t="shared" si="477"/>
        <v>9.3384696996867103</v>
      </c>
      <c r="V2759">
        <f t="shared" si="478"/>
        <v>2758</v>
      </c>
      <c r="W2759" t="str">
        <f t="shared" si="479"/>
        <v/>
      </c>
      <c r="X2759" t="str">
        <f t="shared" si="480"/>
        <v/>
      </c>
      <c r="Y2759" t="str">
        <f t="shared" si="481"/>
        <v/>
      </c>
      <c r="Z2759" t="str">
        <f t="shared" si="482"/>
        <v/>
      </c>
      <c r="AA2759" t="str">
        <f t="shared" si="483"/>
        <v/>
      </c>
      <c r="AB2759" t="str">
        <f t="shared" si="484"/>
        <v/>
      </c>
    </row>
    <row r="2760" spans="1:28" x14ac:dyDescent="0.45">
      <c r="A2760" t="s">
        <v>1948</v>
      </c>
      <c r="B2760" t="s">
        <v>1948</v>
      </c>
      <c r="C2760" t="s">
        <v>3789</v>
      </c>
      <c r="D2760" t="s">
        <v>3790</v>
      </c>
      <c r="E2760">
        <v>17093</v>
      </c>
      <c r="F2760" t="s">
        <v>276</v>
      </c>
      <c r="G2760">
        <v>41.675800000000002</v>
      </c>
      <c r="H2760">
        <v>-88.529499999999999</v>
      </c>
      <c r="I2760">
        <v>11358</v>
      </c>
      <c r="J2760">
        <v>11358</v>
      </c>
      <c r="K2760">
        <f t="shared" si="474"/>
        <v>9.3376776204373773</v>
      </c>
      <c r="L2760">
        <v>486</v>
      </c>
      <c r="M2760" t="s">
        <v>19</v>
      </c>
      <c r="N2760" t="b">
        <v>1</v>
      </c>
      <c r="O2760" t="s">
        <v>596</v>
      </c>
      <c r="P2760">
        <v>60545</v>
      </c>
      <c r="Q2760">
        <v>1840009258</v>
      </c>
      <c r="R2760" t="str">
        <f t="shared" si="475"/>
        <v>small</v>
      </c>
      <c r="S2760">
        <f t="shared" si="476"/>
        <v>1</v>
      </c>
      <c r="T2760">
        <v>2759</v>
      </c>
      <c r="U2760">
        <f t="shared" si="477"/>
        <v>9.3376776204373773</v>
      </c>
      <c r="V2760">
        <f t="shared" si="478"/>
        <v>2759</v>
      </c>
      <c r="W2760" t="str">
        <f t="shared" si="479"/>
        <v/>
      </c>
      <c r="X2760" t="str">
        <f t="shared" si="480"/>
        <v/>
      </c>
      <c r="Y2760" t="str">
        <f t="shared" si="481"/>
        <v/>
      </c>
      <c r="Z2760" t="str">
        <f t="shared" si="482"/>
        <v/>
      </c>
      <c r="AA2760" t="str">
        <f t="shared" si="483"/>
        <v/>
      </c>
      <c r="AB2760" t="str">
        <f t="shared" si="484"/>
        <v/>
      </c>
    </row>
    <row r="2761" spans="1:28" x14ac:dyDescent="0.45">
      <c r="A2761" t="s">
        <v>129</v>
      </c>
      <c r="B2761" t="s">
        <v>129</v>
      </c>
      <c r="C2761" t="s">
        <v>1442</v>
      </c>
      <c r="D2761" t="s">
        <v>1443</v>
      </c>
      <c r="E2761">
        <v>34003</v>
      </c>
      <c r="F2761" t="s">
        <v>1451</v>
      </c>
      <c r="G2761">
        <v>40.831200000000003</v>
      </c>
      <c r="H2761">
        <v>-74.014600000000002</v>
      </c>
      <c r="I2761">
        <v>11357</v>
      </c>
      <c r="J2761">
        <v>11357</v>
      </c>
      <c r="K2761">
        <f t="shared" si="474"/>
        <v>9.3375895728916465</v>
      </c>
      <c r="L2761">
        <v>1718</v>
      </c>
      <c r="M2761" t="s">
        <v>19</v>
      </c>
      <c r="N2761" t="b">
        <v>1</v>
      </c>
      <c r="O2761" t="s">
        <v>330</v>
      </c>
      <c r="P2761">
        <v>7657</v>
      </c>
      <c r="Q2761">
        <v>1840000897</v>
      </c>
      <c r="R2761" t="str">
        <f t="shared" si="475"/>
        <v>small</v>
      </c>
      <c r="S2761">
        <f t="shared" si="476"/>
        <v>1</v>
      </c>
      <c r="T2761">
        <v>2760</v>
      </c>
      <c r="U2761">
        <f t="shared" si="477"/>
        <v>9.3375895728916465</v>
      </c>
      <c r="V2761">
        <f t="shared" si="478"/>
        <v>2760</v>
      </c>
      <c r="W2761" t="str">
        <f t="shared" si="479"/>
        <v/>
      </c>
      <c r="X2761" t="str">
        <f t="shared" si="480"/>
        <v/>
      </c>
      <c r="Y2761" t="str">
        <f t="shared" si="481"/>
        <v/>
      </c>
      <c r="Z2761" t="str">
        <f t="shared" si="482"/>
        <v/>
      </c>
      <c r="AA2761" t="str">
        <f t="shared" si="483"/>
        <v/>
      </c>
      <c r="AB2761" t="str">
        <f t="shared" si="484"/>
        <v/>
      </c>
    </row>
    <row r="2762" spans="1:28" x14ac:dyDescent="0.45">
      <c r="A2762" t="s">
        <v>949</v>
      </c>
      <c r="B2762" t="s">
        <v>949</v>
      </c>
      <c r="C2762" t="s">
        <v>2998</v>
      </c>
      <c r="D2762" t="s">
        <v>2957</v>
      </c>
      <c r="E2762">
        <v>6001</v>
      </c>
      <c r="F2762" t="s">
        <v>1596</v>
      </c>
      <c r="G2762">
        <v>37.822600000000001</v>
      </c>
      <c r="H2762">
        <v>-122.23009999999999</v>
      </c>
      <c r="I2762">
        <v>11353</v>
      </c>
      <c r="J2762">
        <v>11353</v>
      </c>
      <c r="K2762">
        <f t="shared" si="474"/>
        <v>9.3372373051645337</v>
      </c>
      <c r="L2762">
        <v>2578</v>
      </c>
      <c r="M2762" t="s">
        <v>19</v>
      </c>
      <c r="N2762" t="b">
        <v>1</v>
      </c>
      <c r="O2762" t="s">
        <v>20</v>
      </c>
      <c r="P2762" t="s">
        <v>3134</v>
      </c>
      <c r="Q2762">
        <v>1840020297</v>
      </c>
      <c r="R2762" t="str">
        <f t="shared" si="475"/>
        <v>small</v>
      </c>
      <c r="S2762">
        <f t="shared" si="476"/>
        <v>1</v>
      </c>
      <c r="T2762">
        <v>2761</v>
      </c>
      <c r="U2762">
        <f t="shared" si="477"/>
        <v>9.3372373051645337</v>
      </c>
      <c r="V2762">
        <f t="shared" si="478"/>
        <v>2761</v>
      </c>
      <c r="W2762" t="str">
        <f t="shared" si="479"/>
        <v/>
      </c>
      <c r="X2762" t="str">
        <f t="shared" si="480"/>
        <v/>
      </c>
      <c r="Y2762" t="str">
        <f t="shared" si="481"/>
        <v/>
      </c>
      <c r="Z2762" t="str">
        <f t="shared" si="482"/>
        <v/>
      </c>
      <c r="AA2762" t="str">
        <f t="shared" si="483"/>
        <v/>
      </c>
      <c r="AB2762" t="str">
        <f t="shared" si="484"/>
        <v/>
      </c>
    </row>
    <row r="2763" spans="1:28" x14ac:dyDescent="0.45">
      <c r="A2763" t="s">
        <v>4776</v>
      </c>
      <c r="B2763" t="s">
        <v>4776</v>
      </c>
      <c r="C2763" t="s">
        <v>4722</v>
      </c>
      <c r="D2763" t="s">
        <v>4723</v>
      </c>
      <c r="E2763">
        <v>49011</v>
      </c>
      <c r="F2763" t="s">
        <v>951</v>
      </c>
      <c r="G2763">
        <v>40.873100000000001</v>
      </c>
      <c r="H2763">
        <v>-111.917</v>
      </c>
      <c r="I2763">
        <v>11351</v>
      </c>
      <c r="J2763">
        <v>11351</v>
      </c>
      <c r="K2763">
        <f t="shared" si="474"/>
        <v>9.3370611247553388</v>
      </c>
      <c r="L2763">
        <v>1145</v>
      </c>
      <c r="M2763" t="s">
        <v>19</v>
      </c>
      <c r="N2763" t="b">
        <v>1</v>
      </c>
      <c r="O2763" t="s">
        <v>1371</v>
      </c>
      <c r="P2763">
        <v>84087</v>
      </c>
      <c r="Q2763">
        <v>1840021355</v>
      </c>
      <c r="R2763" t="str">
        <f t="shared" si="475"/>
        <v>small</v>
      </c>
      <c r="S2763">
        <f t="shared" si="476"/>
        <v>1</v>
      </c>
      <c r="T2763">
        <v>2762</v>
      </c>
      <c r="U2763">
        <f t="shared" si="477"/>
        <v>9.3370611247553388</v>
      </c>
      <c r="V2763">
        <f t="shared" si="478"/>
        <v>2762</v>
      </c>
      <c r="W2763" t="str">
        <f t="shared" si="479"/>
        <v/>
      </c>
      <c r="X2763" t="str">
        <f t="shared" si="480"/>
        <v/>
      </c>
      <c r="Y2763" t="str">
        <f t="shared" si="481"/>
        <v/>
      </c>
      <c r="Z2763" t="str">
        <f t="shared" si="482"/>
        <v/>
      </c>
      <c r="AA2763" t="str">
        <f t="shared" si="483"/>
        <v/>
      </c>
      <c r="AB2763" t="str">
        <f t="shared" si="484"/>
        <v/>
      </c>
    </row>
    <row r="2764" spans="1:28" x14ac:dyDescent="0.45">
      <c r="A2764" t="s">
        <v>3544</v>
      </c>
      <c r="B2764" t="s">
        <v>3544</v>
      </c>
      <c r="C2764" t="s">
        <v>3529</v>
      </c>
      <c r="D2764" t="s">
        <v>1892</v>
      </c>
      <c r="E2764">
        <v>8087</v>
      </c>
      <c r="F2764" t="s">
        <v>883</v>
      </c>
      <c r="G2764">
        <v>40.256100000000004</v>
      </c>
      <c r="H2764">
        <v>-103.7907</v>
      </c>
      <c r="I2764">
        <v>13215</v>
      </c>
      <c r="J2764">
        <v>11348</v>
      </c>
      <c r="K2764">
        <f t="shared" si="474"/>
        <v>9.3367967959287412</v>
      </c>
      <c r="L2764">
        <v>995</v>
      </c>
      <c r="M2764" t="s">
        <v>19</v>
      </c>
      <c r="N2764" t="b">
        <v>1</v>
      </c>
      <c r="O2764" t="s">
        <v>1371</v>
      </c>
      <c r="P2764">
        <v>80701</v>
      </c>
      <c r="Q2764">
        <v>1840020175</v>
      </c>
      <c r="R2764" t="str">
        <f t="shared" si="475"/>
        <v>small</v>
      </c>
      <c r="S2764">
        <f t="shared" si="476"/>
        <v>1</v>
      </c>
      <c r="T2764">
        <v>2763</v>
      </c>
      <c r="U2764">
        <f t="shared" si="477"/>
        <v>9.3367967959287412</v>
      </c>
      <c r="V2764">
        <f t="shared" si="478"/>
        <v>2763</v>
      </c>
      <c r="W2764" t="str">
        <f t="shared" si="479"/>
        <v/>
      </c>
      <c r="X2764" t="str">
        <f t="shared" si="480"/>
        <v/>
      </c>
      <c r="Y2764" t="str">
        <f t="shared" si="481"/>
        <v/>
      </c>
      <c r="Z2764" t="str">
        <f t="shared" si="482"/>
        <v/>
      </c>
      <c r="AA2764" t="str">
        <f t="shared" si="483"/>
        <v/>
      </c>
      <c r="AB2764" t="str">
        <f t="shared" si="484"/>
        <v/>
      </c>
    </row>
    <row r="2765" spans="1:28" x14ac:dyDescent="0.45">
      <c r="A2765" t="s">
        <v>61</v>
      </c>
      <c r="B2765" t="s">
        <v>61</v>
      </c>
      <c r="C2765" t="s">
        <v>1442</v>
      </c>
      <c r="D2765" t="s">
        <v>1443</v>
      </c>
      <c r="E2765">
        <v>34009</v>
      </c>
      <c r="F2765" t="s">
        <v>1455</v>
      </c>
      <c r="G2765">
        <v>39.268700000000003</v>
      </c>
      <c r="H2765">
        <v>-74.602000000000004</v>
      </c>
      <c r="I2765">
        <v>11340</v>
      </c>
      <c r="J2765">
        <v>11340</v>
      </c>
      <c r="K2765">
        <f t="shared" si="474"/>
        <v>9.3360915772817439</v>
      </c>
      <c r="L2765">
        <v>690</v>
      </c>
      <c r="M2765" t="s">
        <v>19</v>
      </c>
      <c r="N2765" t="b">
        <v>1</v>
      </c>
      <c r="O2765" t="s">
        <v>330</v>
      </c>
      <c r="P2765">
        <v>8226</v>
      </c>
      <c r="Q2765">
        <v>1840001598</v>
      </c>
      <c r="R2765" t="str">
        <f t="shared" si="475"/>
        <v>small</v>
      </c>
      <c r="S2765">
        <f t="shared" si="476"/>
        <v>1</v>
      </c>
      <c r="T2765">
        <v>2764</v>
      </c>
      <c r="U2765">
        <f t="shared" si="477"/>
        <v>9.3360915772817439</v>
      </c>
      <c r="V2765">
        <f t="shared" si="478"/>
        <v>2764</v>
      </c>
      <c r="W2765" t="str">
        <f t="shared" si="479"/>
        <v/>
      </c>
      <c r="X2765" t="str">
        <f t="shared" si="480"/>
        <v/>
      </c>
      <c r="Y2765" t="str">
        <f t="shared" si="481"/>
        <v/>
      </c>
      <c r="Z2765" t="str">
        <f t="shared" si="482"/>
        <v/>
      </c>
      <c r="AA2765" t="str">
        <f t="shared" si="483"/>
        <v/>
      </c>
      <c r="AB2765" t="str">
        <f t="shared" si="484"/>
        <v/>
      </c>
    </row>
    <row r="2766" spans="1:28" x14ac:dyDescent="0.45">
      <c r="A2766" t="s">
        <v>1477</v>
      </c>
      <c r="B2766" t="s">
        <v>1477</v>
      </c>
      <c r="C2766" t="s">
        <v>1442</v>
      </c>
      <c r="D2766" t="s">
        <v>1443</v>
      </c>
      <c r="E2766">
        <v>34007</v>
      </c>
      <c r="F2766" t="s">
        <v>201</v>
      </c>
      <c r="G2766">
        <v>39.892299999999999</v>
      </c>
      <c r="H2766">
        <v>-75.1173</v>
      </c>
      <c r="I2766">
        <v>11339</v>
      </c>
      <c r="J2766">
        <v>11339</v>
      </c>
      <c r="K2766">
        <f t="shared" si="474"/>
        <v>9.3360033899718395</v>
      </c>
      <c r="L2766">
        <v>1880</v>
      </c>
      <c r="M2766" t="s">
        <v>19</v>
      </c>
      <c r="N2766" t="b">
        <v>1</v>
      </c>
      <c r="O2766" t="s">
        <v>330</v>
      </c>
      <c r="P2766">
        <v>8030</v>
      </c>
      <c r="Q2766">
        <v>1840003777</v>
      </c>
      <c r="R2766" t="str">
        <f t="shared" si="475"/>
        <v>small</v>
      </c>
      <c r="S2766">
        <f t="shared" si="476"/>
        <v>1</v>
      </c>
      <c r="T2766">
        <v>2765</v>
      </c>
      <c r="U2766">
        <f t="shared" si="477"/>
        <v>9.3360033899718395</v>
      </c>
      <c r="V2766">
        <f t="shared" si="478"/>
        <v>2765</v>
      </c>
      <c r="W2766" t="str">
        <f t="shared" si="479"/>
        <v/>
      </c>
      <c r="X2766" t="str">
        <f t="shared" si="480"/>
        <v/>
      </c>
      <c r="Y2766" t="str">
        <f t="shared" si="481"/>
        <v/>
      </c>
      <c r="Z2766" t="str">
        <f t="shared" si="482"/>
        <v/>
      </c>
      <c r="AA2766" t="str">
        <f t="shared" si="483"/>
        <v/>
      </c>
      <c r="AB2766" t="str">
        <f t="shared" si="484"/>
        <v/>
      </c>
    </row>
    <row r="2767" spans="1:28" x14ac:dyDescent="0.45">
      <c r="A2767" t="s">
        <v>846</v>
      </c>
      <c r="B2767" t="s">
        <v>846</v>
      </c>
      <c r="C2767" t="s">
        <v>594</v>
      </c>
      <c r="D2767" t="s">
        <v>595</v>
      </c>
      <c r="E2767">
        <v>55039</v>
      </c>
      <c r="F2767" t="s">
        <v>622</v>
      </c>
      <c r="G2767">
        <v>43.631399999999999</v>
      </c>
      <c r="H2767">
        <v>-88.737899999999996</v>
      </c>
      <c r="I2767">
        <v>11366</v>
      </c>
      <c r="J2767">
        <v>11333</v>
      </c>
      <c r="K2767">
        <f t="shared" si="474"/>
        <v>9.3354741027329489</v>
      </c>
      <c r="L2767">
        <v>940</v>
      </c>
      <c r="M2767" t="s">
        <v>19</v>
      </c>
      <c r="N2767" t="b">
        <v>1</v>
      </c>
      <c r="O2767" t="s">
        <v>596</v>
      </c>
      <c r="P2767">
        <v>53963</v>
      </c>
      <c r="Q2767">
        <v>1840002600</v>
      </c>
      <c r="R2767" t="str">
        <f t="shared" si="475"/>
        <v>small</v>
      </c>
      <c r="S2767">
        <f t="shared" si="476"/>
        <v>1</v>
      </c>
      <c r="T2767">
        <v>2766</v>
      </c>
      <c r="U2767">
        <f t="shared" si="477"/>
        <v>9.3354741027329489</v>
      </c>
      <c r="V2767">
        <f t="shared" si="478"/>
        <v>2766</v>
      </c>
      <c r="W2767" t="str">
        <f t="shared" si="479"/>
        <v/>
      </c>
      <c r="X2767" t="str">
        <f t="shared" si="480"/>
        <v/>
      </c>
      <c r="Y2767" t="str">
        <f t="shared" si="481"/>
        <v/>
      </c>
      <c r="Z2767" t="str">
        <f t="shared" si="482"/>
        <v/>
      </c>
      <c r="AA2767" t="str">
        <f t="shared" si="483"/>
        <v/>
      </c>
      <c r="AB2767" t="str">
        <f t="shared" si="484"/>
        <v/>
      </c>
    </row>
    <row r="2768" spans="1:28" x14ac:dyDescent="0.45">
      <c r="A2768" t="s">
        <v>2374</v>
      </c>
      <c r="B2768" t="s">
        <v>2374</v>
      </c>
      <c r="C2768" t="s">
        <v>4424</v>
      </c>
      <c r="D2768" t="s">
        <v>4425</v>
      </c>
      <c r="E2768">
        <v>16053</v>
      </c>
      <c r="F2768" t="s">
        <v>2374</v>
      </c>
      <c r="G2768">
        <v>42.718499999999999</v>
      </c>
      <c r="H2768">
        <v>-114.51560000000001</v>
      </c>
      <c r="I2768">
        <v>11319</v>
      </c>
      <c r="J2768">
        <v>11317</v>
      </c>
      <c r="K2768">
        <f t="shared" si="474"/>
        <v>9.3340612989659419</v>
      </c>
      <c r="L2768">
        <v>791</v>
      </c>
      <c r="M2768" t="s">
        <v>19</v>
      </c>
      <c r="N2768" t="b">
        <v>1</v>
      </c>
      <c r="O2768" t="s">
        <v>4427</v>
      </c>
      <c r="P2768">
        <v>83338</v>
      </c>
      <c r="Q2768">
        <v>1840018680</v>
      </c>
      <c r="R2768" t="str">
        <f t="shared" si="475"/>
        <v>small</v>
      </c>
      <c r="S2768">
        <f t="shared" si="476"/>
        <v>1</v>
      </c>
      <c r="T2768">
        <v>2767</v>
      </c>
      <c r="U2768">
        <f t="shared" si="477"/>
        <v>9.3340612989659419</v>
      </c>
      <c r="V2768">
        <f t="shared" si="478"/>
        <v>2767</v>
      </c>
      <c r="W2768" t="str">
        <f t="shared" si="479"/>
        <v/>
      </c>
      <c r="X2768" t="str">
        <f t="shared" si="480"/>
        <v/>
      </c>
      <c r="Y2768" t="str">
        <f t="shared" si="481"/>
        <v/>
      </c>
      <c r="Z2768" t="str">
        <f t="shared" si="482"/>
        <v/>
      </c>
      <c r="AA2768" t="str">
        <f t="shared" si="483"/>
        <v/>
      </c>
      <c r="AB2768" t="str">
        <f t="shared" si="484"/>
        <v/>
      </c>
    </row>
    <row r="2769" spans="1:28" x14ac:dyDescent="0.45">
      <c r="A2769" t="s">
        <v>1938</v>
      </c>
      <c r="B2769" t="s">
        <v>1938</v>
      </c>
      <c r="C2769" t="s">
        <v>1679</v>
      </c>
      <c r="D2769" t="s">
        <v>1680</v>
      </c>
      <c r="E2769">
        <v>48029</v>
      </c>
      <c r="F2769" t="s">
        <v>1691</v>
      </c>
      <c r="G2769">
        <v>29.4954</v>
      </c>
      <c r="H2769">
        <v>-98.614099999999993</v>
      </c>
      <c r="I2769">
        <v>11314</v>
      </c>
      <c r="J2769">
        <v>11314</v>
      </c>
      <c r="K2769">
        <f t="shared" si="474"/>
        <v>9.3337961759031014</v>
      </c>
      <c r="L2769">
        <v>1272</v>
      </c>
      <c r="M2769" t="s">
        <v>19</v>
      </c>
      <c r="N2769" t="b">
        <v>1</v>
      </c>
      <c r="O2769" t="s">
        <v>596</v>
      </c>
      <c r="P2769" t="s">
        <v>1939</v>
      </c>
      <c r="Q2769">
        <v>1840020959</v>
      </c>
      <c r="R2769" t="str">
        <f t="shared" si="475"/>
        <v>small</v>
      </c>
      <c r="S2769">
        <f t="shared" si="476"/>
        <v>1</v>
      </c>
      <c r="T2769">
        <v>2768</v>
      </c>
      <c r="U2769">
        <f t="shared" si="477"/>
        <v>9.3337961759031014</v>
      </c>
      <c r="V2769">
        <f t="shared" si="478"/>
        <v>2768</v>
      </c>
      <c r="W2769" t="str">
        <f t="shared" si="479"/>
        <v/>
      </c>
      <c r="X2769" t="str">
        <f t="shared" si="480"/>
        <v/>
      </c>
      <c r="Y2769" t="str">
        <f t="shared" si="481"/>
        <v/>
      </c>
      <c r="Z2769" t="str">
        <f t="shared" si="482"/>
        <v/>
      </c>
      <c r="AA2769" t="str">
        <f t="shared" si="483"/>
        <v/>
      </c>
      <c r="AB2769" t="str">
        <f t="shared" si="484"/>
        <v/>
      </c>
    </row>
    <row r="2770" spans="1:28" x14ac:dyDescent="0.45">
      <c r="A2770" t="s">
        <v>147</v>
      </c>
      <c r="B2770" t="s">
        <v>147</v>
      </c>
      <c r="C2770" t="s">
        <v>3789</v>
      </c>
      <c r="D2770" t="s">
        <v>3790</v>
      </c>
      <c r="E2770">
        <v>17031</v>
      </c>
      <c r="F2770" t="s">
        <v>2551</v>
      </c>
      <c r="G2770">
        <v>41.787700000000001</v>
      </c>
      <c r="H2770">
        <v>-87.814599999999999</v>
      </c>
      <c r="I2770">
        <v>11314</v>
      </c>
      <c r="J2770">
        <v>11314</v>
      </c>
      <c r="K2770">
        <f t="shared" si="474"/>
        <v>9.3337961759031014</v>
      </c>
      <c r="L2770">
        <v>2061</v>
      </c>
      <c r="M2770" t="s">
        <v>19</v>
      </c>
      <c r="N2770" t="b">
        <v>1</v>
      </c>
      <c r="O2770" t="s">
        <v>596</v>
      </c>
      <c r="P2770">
        <v>60501</v>
      </c>
      <c r="Q2770">
        <v>1840011329</v>
      </c>
      <c r="R2770" t="str">
        <f t="shared" si="475"/>
        <v>small</v>
      </c>
      <c r="S2770">
        <f t="shared" si="476"/>
        <v>1</v>
      </c>
      <c r="T2770">
        <v>2769</v>
      </c>
      <c r="U2770">
        <f t="shared" si="477"/>
        <v>9.3337961759031014</v>
      </c>
      <c r="V2770">
        <f t="shared" si="478"/>
        <v>2769</v>
      </c>
      <c r="W2770" t="str">
        <f t="shared" si="479"/>
        <v/>
      </c>
      <c r="X2770" t="str">
        <f t="shared" si="480"/>
        <v/>
      </c>
      <c r="Y2770" t="str">
        <f t="shared" si="481"/>
        <v/>
      </c>
      <c r="Z2770" t="str">
        <f t="shared" si="482"/>
        <v/>
      </c>
      <c r="AA2770" t="str">
        <f t="shared" si="483"/>
        <v/>
      </c>
      <c r="AB2770" t="str">
        <f t="shared" si="484"/>
        <v/>
      </c>
    </row>
    <row r="2771" spans="1:28" x14ac:dyDescent="0.45">
      <c r="A2771" t="s">
        <v>3941</v>
      </c>
      <c r="B2771" t="s">
        <v>3941</v>
      </c>
      <c r="C2771" t="s">
        <v>3789</v>
      </c>
      <c r="D2771" t="s">
        <v>3790</v>
      </c>
      <c r="E2771">
        <v>17089</v>
      </c>
      <c r="F2771" t="s">
        <v>2924</v>
      </c>
      <c r="G2771">
        <v>41.95</v>
      </c>
      <c r="H2771">
        <v>-88.416600000000003</v>
      </c>
      <c r="I2771">
        <v>11310</v>
      </c>
      <c r="J2771">
        <v>11310</v>
      </c>
      <c r="K2771">
        <f t="shared" si="474"/>
        <v>9.3334425691101668</v>
      </c>
      <c r="L2771">
        <v>258</v>
      </c>
      <c r="M2771" t="s">
        <v>19</v>
      </c>
      <c r="N2771" t="b">
        <v>1</v>
      </c>
      <c r="O2771" t="s">
        <v>596</v>
      </c>
      <c r="P2771" t="s">
        <v>3942</v>
      </c>
      <c r="Q2771">
        <v>1840000495</v>
      </c>
      <c r="R2771" t="str">
        <f t="shared" si="475"/>
        <v>small</v>
      </c>
      <c r="S2771">
        <f t="shared" si="476"/>
        <v>1</v>
      </c>
      <c r="T2771">
        <v>2770</v>
      </c>
      <c r="U2771">
        <f t="shared" si="477"/>
        <v>9.3334425691101668</v>
      </c>
      <c r="V2771">
        <f t="shared" si="478"/>
        <v>2770</v>
      </c>
      <c r="W2771" t="str">
        <f t="shared" si="479"/>
        <v/>
      </c>
      <c r="X2771" t="str">
        <f t="shared" si="480"/>
        <v/>
      </c>
      <c r="Y2771" t="str">
        <f t="shared" si="481"/>
        <v/>
      </c>
      <c r="Z2771" t="str">
        <f t="shared" si="482"/>
        <v/>
      </c>
      <c r="AA2771" t="str">
        <f t="shared" si="483"/>
        <v/>
      </c>
      <c r="AB2771" t="str">
        <f t="shared" si="484"/>
        <v/>
      </c>
    </row>
    <row r="2772" spans="1:28" x14ac:dyDescent="0.45">
      <c r="A2772" t="s">
        <v>2892</v>
      </c>
      <c r="B2772" t="s">
        <v>2892</v>
      </c>
      <c r="C2772" t="s">
        <v>2854</v>
      </c>
      <c r="D2772" t="s">
        <v>2855</v>
      </c>
      <c r="E2772">
        <v>42003</v>
      </c>
      <c r="F2772" t="s">
        <v>2856</v>
      </c>
      <c r="G2772">
        <v>40.292700000000004</v>
      </c>
      <c r="H2772">
        <v>-79.932900000000004</v>
      </c>
      <c r="I2772">
        <v>11307</v>
      </c>
      <c r="J2772">
        <v>11307</v>
      </c>
      <c r="K2772">
        <f t="shared" si="474"/>
        <v>9.3331772819352459</v>
      </c>
      <c r="L2772">
        <v>263</v>
      </c>
      <c r="M2772" t="s">
        <v>19</v>
      </c>
      <c r="N2772" t="b">
        <v>1</v>
      </c>
      <c r="O2772" t="s">
        <v>330</v>
      </c>
      <c r="P2772" t="s">
        <v>2893</v>
      </c>
      <c r="Q2772">
        <v>1840001280</v>
      </c>
      <c r="R2772" t="str">
        <f t="shared" si="475"/>
        <v>small</v>
      </c>
      <c r="S2772">
        <f t="shared" si="476"/>
        <v>1</v>
      </c>
      <c r="T2772">
        <v>2771</v>
      </c>
      <c r="U2772">
        <f t="shared" si="477"/>
        <v>9.3331772819352459</v>
      </c>
      <c r="V2772">
        <f t="shared" si="478"/>
        <v>2771</v>
      </c>
      <c r="W2772" t="str">
        <f t="shared" si="479"/>
        <v/>
      </c>
      <c r="X2772" t="str">
        <f t="shared" si="480"/>
        <v/>
      </c>
      <c r="Y2772" t="str">
        <f t="shared" si="481"/>
        <v/>
      </c>
      <c r="Z2772" t="str">
        <f t="shared" si="482"/>
        <v/>
      </c>
      <c r="AA2772" t="str">
        <f t="shared" si="483"/>
        <v/>
      </c>
      <c r="AB2772" t="str">
        <f t="shared" si="484"/>
        <v/>
      </c>
    </row>
    <row r="2773" spans="1:28" x14ac:dyDescent="0.45">
      <c r="A2773" t="s">
        <v>4258</v>
      </c>
      <c r="B2773" t="s">
        <v>4258</v>
      </c>
      <c r="C2773" t="s">
        <v>4960</v>
      </c>
      <c r="D2773" t="s">
        <v>2504</v>
      </c>
      <c r="E2773">
        <v>26067</v>
      </c>
      <c r="F2773" t="s">
        <v>4258</v>
      </c>
      <c r="G2773">
        <v>42.977200000000003</v>
      </c>
      <c r="H2773">
        <v>-85.072500000000005</v>
      </c>
      <c r="I2773">
        <v>14289</v>
      </c>
      <c r="J2773">
        <v>11300</v>
      </c>
      <c r="K2773">
        <f t="shared" si="474"/>
        <v>9.3325580047004326</v>
      </c>
      <c r="L2773">
        <v>815</v>
      </c>
      <c r="M2773" t="s">
        <v>19</v>
      </c>
      <c r="N2773" t="b">
        <v>1</v>
      </c>
      <c r="O2773" t="s">
        <v>4149</v>
      </c>
      <c r="P2773">
        <v>48846</v>
      </c>
      <c r="Q2773">
        <v>1840003075</v>
      </c>
      <c r="R2773" t="str">
        <f t="shared" si="475"/>
        <v>small</v>
      </c>
      <c r="S2773">
        <f t="shared" si="476"/>
        <v>1</v>
      </c>
      <c r="T2773">
        <v>2772</v>
      </c>
      <c r="U2773">
        <f t="shared" si="477"/>
        <v>9.3325580047004326</v>
      </c>
      <c r="V2773">
        <f t="shared" si="478"/>
        <v>2772</v>
      </c>
      <c r="W2773" t="str">
        <f t="shared" si="479"/>
        <v/>
      </c>
      <c r="X2773" t="str">
        <f t="shared" si="480"/>
        <v/>
      </c>
      <c r="Y2773" t="str">
        <f t="shared" si="481"/>
        <v/>
      </c>
      <c r="Z2773" t="str">
        <f t="shared" si="482"/>
        <v/>
      </c>
      <c r="AA2773" t="str">
        <f t="shared" si="483"/>
        <v/>
      </c>
      <c r="AB2773" t="str">
        <f t="shared" si="484"/>
        <v/>
      </c>
    </row>
    <row r="2774" spans="1:28" x14ac:dyDescent="0.45">
      <c r="A2774" t="s">
        <v>2380</v>
      </c>
      <c r="B2774" t="s">
        <v>2380</v>
      </c>
      <c r="C2774" t="s">
        <v>4006</v>
      </c>
      <c r="D2774" t="s">
        <v>4007</v>
      </c>
      <c r="E2774">
        <v>13057</v>
      </c>
      <c r="F2774" t="s">
        <v>1765</v>
      </c>
      <c r="G2774">
        <v>34.1678</v>
      </c>
      <c r="H2774">
        <v>-84.485600000000005</v>
      </c>
      <c r="I2774">
        <v>11281</v>
      </c>
      <c r="J2774">
        <v>11281</v>
      </c>
      <c r="K2774">
        <f t="shared" si="474"/>
        <v>9.3308751736049196</v>
      </c>
      <c r="L2774">
        <v>657</v>
      </c>
      <c r="M2774" t="s">
        <v>19</v>
      </c>
      <c r="N2774" t="b">
        <v>1</v>
      </c>
      <c r="O2774" t="s">
        <v>330</v>
      </c>
      <c r="P2774" t="s">
        <v>4105</v>
      </c>
      <c r="Q2774">
        <v>1840014704</v>
      </c>
      <c r="R2774" t="str">
        <f t="shared" si="475"/>
        <v>small</v>
      </c>
      <c r="S2774">
        <f t="shared" si="476"/>
        <v>1</v>
      </c>
      <c r="T2774">
        <v>2773</v>
      </c>
      <c r="U2774">
        <f t="shared" si="477"/>
        <v>9.3308751736049196</v>
      </c>
      <c r="V2774">
        <f t="shared" si="478"/>
        <v>2773</v>
      </c>
      <c r="W2774" t="str">
        <f t="shared" si="479"/>
        <v/>
      </c>
      <c r="X2774" t="str">
        <f t="shared" si="480"/>
        <v/>
      </c>
      <c r="Y2774" t="str">
        <f t="shared" si="481"/>
        <v/>
      </c>
      <c r="Z2774" t="str">
        <f t="shared" si="482"/>
        <v/>
      </c>
      <c r="AA2774" t="str">
        <f t="shared" si="483"/>
        <v/>
      </c>
      <c r="AB2774" t="str">
        <f t="shared" si="484"/>
        <v/>
      </c>
    </row>
    <row r="2775" spans="1:28" x14ac:dyDescent="0.45">
      <c r="A2775" t="s">
        <v>4940</v>
      </c>
      <c r="B2775" t="s">
        <v>4940</v>
      </c>
      <c r="C2775" t="s">
        <v>4859</v>
      </c>
      <c r="D2775" t="s">
        <v>4860</v>
      </c>
      <c r="E2775">
        <v>27037</v>
      </c>
      <c r="F2775" t="s">
        <v>2554</v>
      </c>
      <c r="G2775">
        <v>44.881300000000003</v>
      </c>
      <c r="H2775">
        <v>-93.140199999999993</v>
      </c>
      <c r="I2775">
        <v>11280</v>
      </c>
      <c r="J2775">
        <v>11280</v>
      </c>
      <c r="K2775">
        <f t="shared" si="474"/>
        <v>9.3307865250520496</v>
      </c>
      <c r="L2775">
        <v>475</v>
      </c>
      <c r="M2775" t="s">
        <v>19</v>
      </c>
      <c r="N2775" t="b">
        <v>1</v>
      </c>
      <c r="O2775" t="s">
        <v>596</v>
      </c>
      <c r="P2775" t="s">
        <v>4941</v>
      </c>
      <c r="Q2775">
        <v>1840007855</v>
      </c>
      <c r="R2775" t="str">
        <f t="shared" si="475"/>
        <v>small</v>
      </c>
      <c r="S2775">
        <f t="shared" si="476"/>
        <v>1</v>
      </c>
      <c r="T2775">
        <v>2774</v>
      </c>
      <c r="U2775">
        <f t="shared" si="477"/>
        <v>9.3307865250520496</v>
      </c>
      <c r="V2775">
        <f t="shared" si="478"/>
        <v>2774</v>
      </c>
      <c r="W2775" t="str">
        <f t="shared" si="479"/>
        <v/>
      </c>
      <c r="X2775" t="str">
        <f t="shared" si="480"/>
        <v/>
      </c>
      <c r="Y2775" t="str">
        <f t="shared" si="481"/>
        <v/>
      </c>
      <c r="Z2775" t="str">
        <f t="shared" si="482"/>
        <v/>
      </c>
      <c r="AA2775" t="str">
        <f t="shared" si="483"/>
        <v/>
      </c>
      <c r="AB2775" t="str">
        <f t="shared" si="484"/>
        <v/>
      </c>
    </row>
    <row r="2776" spans="1:28" x14ac:dyDescent="0.45">
      <c r="A2776" t="s">
        <v>798</v>
      </c>
      <c r="B2776" t="s">
        <v>798</v>
      </c>
      <c r="C2776" t="s">
        <v>594</v>
      </c>
      <c r="D2776" t="s">
        <v>595</v>
      </c>
      <c r="E2776">
        <v>55071</v>
      </c>
      <c r="F2776" t="s">
        <v>633</v>
      </c>
      <c r="G2776">
        <v>44.156500000000001</v>
      </c>
      <c r="H2776">
        <v>-87.582400000000007</v>
      </c>
      <c r="I2776">
        <v>11261</v>
      </c>
      <c r="J2776">
        <v>11261</v>
      </c>
      <c r="K2776">
        <f t="shared" si="474"/>
        <v>9.3291007076970249</v>
      </c>
      <c r="L2776">
        <v>715</v>
      </c>
      <c r="M2776" t="s">
        <v>19</v>
      </c>
      <c r="N2776" t="b">
        <v>1</v>
      </c>
      <c r="O2776" t="s">
        <v>596</v>
      </c>
      <c r="P2776">
        <v>54241</v>
      </c>
      <c r="Q2776">
        <v>1840002206</v>
      </c>
      <c r="R2776" t="str">
        <f t="shared" si="475"/>
        <v>small</v>
      </c>
      <c r="S2776">
        <f t="shared" si="476"/>
        <v>1</v>
      </c>
      <c r="T2776">
        <v>2775</v>
      </c>
      <c r="U2776">
        <f t="shared" si="477"/>
        <v>9.3291007076970249</v>
      </c>
      <c r="V2776">
        <f t="shared" si="478"/>
        <v>2775</v>
      </c>
      <c r="W2776" t="str">
        <f t="shared" si="479"/>
        <v/>
      </c>
      <c r="X2776" t="str">
        <f t="shared" si="480"/>
        <v/>
      </c>
      <c r="Y2776" t="str">
        <f t="shared" si="481"/>
        <v/>
      </c>
      <c r="Z2776" t="str">
        <f t="shared" si="482"/>
        <v/>
      </c>
      <c r="AA2776" t="str">
        <f t="shared" si="483"/>
        <v/>
      </c>
      <c r="AB2776" t="str">
        <f t="shared" si="484"/>
        <v/>
      </c>
    </row>
    <row r="2777" spans="1:28" x14ac:dyDescent="0.45">
      <c r="A2777" t="s">
        <v>3899</v>
      </c>
      <c r="B2777" t="s">
        <v>3899</v>
      </c>
      <c r="C2777" t="s">
        <v>4960</v>
      </c>
      <c r="D2777" t="s">
        <v>2504</v>
      </c>
      <c r="E2777">
        <v>26021</v>
      </c>
      <c r="F2777" t="s">
        <v>4019</v>
      </c>
      <c r="G2777">
        <v>41.834699999999998</v>
      </c>
      <c r="H2777">
        <v>-86.247200000000007</v>
      </c>
      <c r="I2777">
        <v>11257</v>
      </c>
      <c r="J2777">
        <v>11257</v>
      </c>
      <c r="K2777">
        <f t="shared" si="474"/>
        <v>9.3287454363548044</v>
      </c>
      <c r="L2777">
        <v>750</v>
      </c>
      <c r="M2777" t="s">
        <v>19</v>
      </c>
      <c r="N2777" t="b">
        <v>1</v>
      </c>
      <c r="O2777" t="s">
        <v>4149</v>
      </c>
      <c r="P2777">
        <v>49120</v>
      </c>
      <c r="Q2777">
        <v>1840003212</v>
      </c>
      <c r="R2777" t="str">
        <f t="shared" si="475"/>
        <v>small</v>
      </c>
      <c r="S2777">
        <f t="shared" si="476"/>
        <v>1</v>
      </c>
      <c r="T2777">
        <v>2776</v>
      </c>
      <c r="U2777">
        <f t="shared" si="477"/>
        <v>9.3287454363548044</v>
      </c>
      <c r="V2777">
        <f t="shared" si="478"/>
        <v>2776</v>
      </c>
      <c r="W2777" t="str">
        <f t="shared" si="479"/>
        <v/>
      </c>
      <c r="X2777" t="str">
        <f t="shared" si="480"/>
        <v/>
      </c>
      <c r="Y2777" t="str">
        <f t="shared" si="481"/>
        <v/>
      </c>
      <c r="Z2777" t="str">
        <f t="shared" si="482"/>
        <v/>
      </c>
      <c r="AA2777" t="str">
        <f t="shared" si="483"/>
        <v/>
      </c>
      <c r="AB2777" t="str">
        <f t="shared" si="484"/>
        <v/>
      </c>
    </row>
    <row r="2778" spans="1:28" x14ac:dyDescent="0.45">
      <c r="A2778" t="s">
        <v>3853</v>
      </c>
      <c r="B2778" t="s">
        <v>3853</v>
      </c>
      <c r="C2778" t="s">
        <v>3789</v>
      </c>
      <c r="D2778" t="s">
        <v>3790</v>
      </c>
      <c r="E2778">
        <v>17063</v>
      </c>
      <c r="F2778" t="s">
        <v>553</v>
      </c>
      <c r="G2778">
        <v>41.450699999999998</v>
      </c>
      <c r="H2778">
        <v>-88.279200000000003</v>
      </c>
      <c r="I2778">
        <v>11254</v>
      </c>
      <c r="J2778">
        <v>11254</v>
      </c>
      <c r="K2778">
        <f t="shared" si="474"/>
        <v>9.3284788999932235</v>
      </c>
      <c r="L2778">
        <v>461</v>
      </c>
      <c r="M2778" t="s">
        <v>19</v>
      </c>
      <c r="N2778" t="b">
        <v>1</v>
      </c>
      <c r="O2778" t="s">
        <v>596</v>
      </c>
      <c r="P2778">
        <v>60447</v>
      </c>
      <c r="Q2778">
        <v>1840011618</v>
      </c>
      <c r="R2778" t="str">
        <f t="shared" si="475"/>
        <v>small</v>
      </c>
      <c r="S2778">
        <f t="shared" si="476"/>
        <v>1</v>
      </c>
      <c r="T2778">
        <v>2777</v>
      </c>
      <c r="U2778">
        <f t="shared" si="477"/>
        <v>9.3284788999932235</v>
      </c>
      <c r="V2778">
        <f t="shared" si="478"/>
        <v>2777</v>
      </c>
      <c r="W2778" t="str">
        <f t="shared" si="479"/>
        <v/>
      </c>
      <c r="X2778" t="str">
        <f t="shared" si="480"/>
        <v/>
      </c>
      <c r="Y2778" t="str">
        <f t="shared" si="481"/>
        <v/>
      </c>
      <c r="Z2778" t="str">
        <f t="shared" si="482"/>
        <v/>
      </c>
      <c r="AA2778" t="str">
        <f t="shared" si="483"/>
        <v/>
      </c>
      <c r="AB2778" t="str">
        <f t="shared" si="484"/>
        <v/>
      </c>
    </row>
    <row r="2779" spans="1:28" x14ac:dyDescent="0.45">
      <c r="A2779" t="s">
        <v>650</v>
      </c>
      <c r="B2779" t="s">
        <v>650</v>
      </c>
      <c r="C2779" t="s">
        <v>594</v>
      </c>
      <c r="D2779" t="s">
        <v>595</v>
      </c>
      <c r="E2779">
        <v>55087</v>
      </c>
      <c r="F2779" t="s">
        <v>600</v>
      </c>
      <c r="G2779">
        <v>44.288899999999998</v>
      </c>
      <c r="H2779">
        <v>-88.318399999999997</v>
      </c>
      <c r="I2779">
        <v>11250</v>
      </c>
      <c r="J2779">
        <v>11250</v>
      </c>
      <c r="K2779">
        <f t="shared" si="474"/>
        <v>9.3281234076325656</v>
      </c>
      <c r="L2779">
        <v>799</v>
      </c>
      <c r="M2779" t="s">
        <v>19</v>
      </c>
      <c r="N2779" t="b">
        <v>1</v>
      </c>
      <c r="O2779" t="s">
        <v>596</v>
      </c>
      <c r="P2779" t="s">
        <v>651</v>
      </c>
      <c r="Q2779">
        <v>1840002408</v>
      </c>
      <c r="R2779" t="str">
        <f t="shared" si="475"/>
        <v>small</v>
      </c>
      <c r="S2779">
        <f t="shared" si="476"/>
        <v>1</v>
      </c>
      <c r="T2779">
        <v>2778</v>
      </c>
      <c r="U2779">
        <f t="shared" si="477"/>
        <v>9.3281234076325656</v>
      </c>
      <c r="V2779">
        <f t="shared" si="478"/>
        <v>2778</v>
      </c>
      <c r="W2779" t="str">
        <f t="shared" si="479"/>
        <v/>
      </c>
      <c r="X2779" t="str">
        <f t="shared" si="480"/>
        <v/>
      </c>
      <c r="Y2779" t="str">
        <f t="shared" si="481"/>
        <v/>
      </c>
      <c r="Z2779" t="str">
        <f t="shared" si="482"/>
        <v/>
      </c>
      <c r="AA2779" t="str">
        <f t="shared" si="483"/>
        <v/>
      </c>
      <c r="AB2779" t="str">
        <f t="shared" si="484"/>
        <v/>
      </c>
    </row>
    <row r="2780" spans="1:28" x14ac:dyDescent="0.45">
      <c r="A2780" t="s">
        <v>4405</v>
      </c>
      <c r="B2780" t="s">
        <v>4405</v>
      </c>
      <c r="C2780" t="s">
        <v>4356</v>
      </c>
      <c r="D2780" t="s">
        <v>4357</v>
      </c>
      <c r="E2780">
        <v>4025</v>
      </c>
      <c r="F2780" t="s">
        <v>4371</v>
      </c>
      <c r="G2780">
        <v>34.759300000000003</v>
      </c>
      <c r="H2780">
        <v>-112.41070000000001</v>
      </c>
      <c r="I2780">
        <v>11214</v>
      </c>
      <c r="J2780">
        <v>11250</v>
      </c>
      <c r="K2780">
        <f t="shared" si="474"/>
        <v>9.3281234076325656</v>
      </c>
      <c r="L2780">
        <v>68</v>
      </c>
      <c r="M2780" t="s">
        <v>19</v>
      </c>
      <c r="N2780" t="b">
        <v>1</v>
      </c>
      <c r="O2780" t="s">
        <v>3112</v>
      </c>
      <c r="P2780">
        <v>86323</v>
      </c>
      <c r="Q2780">
        <v>1840022753</v>
      </c>
      <c r="R2780" t="str">
        <f t="shared" si="475"/>
        <v>small</v>
      </c>
      <c r="S2780">
        <f t="shared" si="476"/>
        <v>1</v>
      </c>
      <c r="T2780">
        <v>2779</v>
      </c>
      <c r="U2780">
        <f t="shared" si="477"/>
        <v>9.3281234076325656</v>
      </c>
      <c r="V2780">
        <f t="shared" si="478"/>
        <v>2779</v>
      </c>
      <c r="W2780" t="str">
        <f t="shared" si="479"/>
        <v/>
      </c>
      <c r="X2780" t="str">
        <f t="shared" si="480"/>
        <v/>
      </c>
      <c r="Y2780" t="str">
        <f t="shared" si="481"/>
        <v/>
      </c>
      <c r="Z2780" t="str">
        <f t="shared" si="482"/>
        <v/>
      </c>
      <c r="AA2780" t="str">
        <f t="shared" si="483"/>
        <v/>
      </c>
      <c r="AB2780" t="str">
        <f t="shared" si="484"/>
        <v/>
      </c>
    </row>
    <row r="2781" spans="1:28" x14ac:dyDescent="0.45">
      <c r="A2781" t="s">
        <v>2983</v>
      </c>
      <c r="B2781" t="s">
        <v>2983</v>
      </c>
      <c r="C2781" t="s">
        <v>5073</v>
      </c>
      <c r="D2781" t="s">
        <v>3683</v>
      </c>
      <c r="E2781">
        <v>20173</v>
      </c>
      <c r="F2781" t="s">
        <v>3556</v>
      </c>
      <c r="G2781">
        <v>37.565100000000001</v>
      </c>
      <c r="H2781">
        <v>-97.352800000000002</v>
      </c>
      <c r="I2781">
        <v>11245</v>
      </c>
      <c r="J2781">
        <v>11245</v>
      </c>
      <c r="K2781">
        <f t="shared" si="474"/>
        <v>9.3276788643934161</v>
      </c>
      <c r="L2781">
        <v>931</v>
      </c>
      <c r="M2781" t="s">
        <v>19</v>
      </c>
      <c r="N2781" t="b">
        <v>1</v>
      </c>
      <c r="O2781" t="s">
        <v>596</v>
      </c>
      <c r="P2781" t="s">
        <v>5090</v>
      </c>
      <c r="Q2781">
        <v>1840007568</v>
      </c>
      <c r="R2781" t="str">
        <f t="shared" si="475"/>
        <v>small</v>
      </c>
      <c r="S2781">
        <f t="shared" si="476"/>
        <v>1</v>
      </c>
      <c r="T2781">
        <v>2780</v>
      </c>
      <c r="U2781">
        <f t="shared" si="477"/>
        <v>9.3276788643934161</v>
      </c>
      <c r="V2781">
        <f t="shared" si="478"/>
        <v>2780</v>
      </c>
      <c r="W2781" t="str">
        <f t="shared" si="479"/>
        <v/>
      </c>
      <c r="X2781" t="str">
        <f t="shared" si="480"/>
        <v/>
      </c>
      <c r="Y2781" t="str">
        <f t="shared" si="481"/>
        <v/>
      </c>
      <c r="Z2781" t="str">
        <f t="shared" si="482"/>
        <v/>
      </c>
      <c r="AA2781" t="str">
        <f t="shared" si="483"/>
        <v/>
      </c>
      <c r="AB2781" t="str">
        <f t="shared" si="484"/>
        <v/>
      </c>
    </row>
    <row r="2782" spans="1:28" x14ac:dyDescent="0.45">
      <c r="A2782" t="s">
        <v>4183</v>
      </c>
      <c r="B2782" t="s">
        <v>4183</v>
      </c>
      <c r="C2782" t="s">
        <v>5073</v>
      </c>
      <c r="D2782" t="s">
        <v>3683</v>
      </c>
      <c r="E2782">
        <v>20091</v>
      </c>
      <c r="F2782" t="s">
        <v>215</v>
      </c>
      <c r="G2782">
        <v>39.018599999999999</v>
      </c>
      <c r="H2782">
        <v>-94.693399999999997</v>
      </c>
      <c r="I2782">
        <v>11245</v>
      </c>
      <c r="J2782">
        <v>11245</v>
      </c>
      <c r="K2782">
        <f t="shared" si="474"/>
        <v>9.3276788643934161</v>
      </c>
      <c r="L2782">
        <v>1003</v>
      </c>
      <c r="M2782" t="s">
        <v>19</v>
      </c>
      <c r="N2782" t="b">
        <v>1</v>
      </c>
      <c r="O2782" t="s">
        <v>596</v>
      </c>
      <c r="P2782" t="s">
        <v>5093</v>
      </c>
      <c r="Q2782">
        <v>1840003830</v>
      </c>
      <c r="R2782" t="str">
        <f t="shared" si="475"/>
        <v>small</v>
      </c>
      <c r="S2782">
        <f t="shared" si="476"/>
        <v>1</v>
      </c>
      <c r="T2782">
        <v>2781</v>
      </c>
      <c r="U2782">
        <f t="shared" si="477"/>
        <v>9.3276788643934161</v>
      </c>
      <c r="V2782">
        <f t="shared" si="478"/>
        <v>2781</v>
      </c>
      <c r="W2782" t="str">
        <f t="shared" si="479"/>
        <v/>
      </c>
      <c r="X2782" t="str">
        <f t="shared" si="480"/>
        <v/>
      </c>
      <c r="Y2782" t="str">
        <f t="shared" si="481"/>
        <v/>
      </c>
      <c r="Z2782" t="str">
        <f t="shared" si="482"/>
        <v/>
      </c>
      <c r="AA2782" t="str">
        <f t="shared" si="483"/>
        <v/>
      </c>
      <c r="AB2782" t="str">
        <f t="shared" si="484"/>
        <v/>
      </c>
    </row>
    <row r="2783" spans="1:28" x14ac:dyDescent="0.45">
      <c r="A2783" t="s">
        <v>4418</v>
      </c>
      <c r="B2783" t="s">
        <v>4418</v>
      </c>
      <c r="C2783" t="s">
        <v>4356</v>
      </c>
      <c r="D2783" t="s">
        <v>4357</v>
      </c>
      <c r="E2783">
        <v>4025</v>
      </c>
      <c r="F2783" t="s">
        <v>4371</v>
      </c>
      <c r="G2783">
        <v>34.569899999999997</v>
      </c>
      <c r="H2783">
        <v>-111.8573</v>
      </c>
      <c r="I2783">
        <v>11238</v>
      </c>
      <c r="J2783">
        <v>11238</v>
      </c>
      <c r="K2783">
        <f t="shared" si="474"/>
        <v>9.3270561716721438</v>
      </c>
      <c r="L2783">
        <v>100</v>
      </c>
      <c r="M2783" t="s">
        <v>19</v>
      </c>
      <c r="N2783" t="b">
        <v>1</v>
      </c>
      <c r="O2783" t="s">
        <v>3112</v>
      </c>
      <c r="P2783">
        <v>86322</v>
      </c>
      <c r="Q2783">
        <v>1840022752</v>
      </c>
      <c r="R2783" t="str">
        <f t="shared" si="475"/>
        <v>small</v>
      </c>
      <c r="S2783">
        <f t="shared" si="476"/>
        <v>1</v>
      </c>
      <c r="T2783">
        <v>2782</v>
      </c>
      <c r="U2783">
        <f t="shared" si="477"/>
        <v>9.3270561716721438</v>
      </c>
      <c r="V2783">
        <f t="shared" si="478"/>
        <v>2782</v>
      </c>
      <c r="W2783" t="str">
        <f t="shared" si="479"/>
        <v/>
      </c>
      <c r="X2783" t="str">
        <f t="shared" si="480"/>
        <v/>
      </c>
      <c r="Y2783" t="str">
        <f t="shared" si="481"/>
        <v/>
      </c>
      <c r="Z2783" t="str">
        <f t="shared" si="482"/>
        <v/>
      </c>
      <c r="AA2783" t="str">
        <f t="shared" si="483"/>
        <v/>
      </c>
      <c r="AB2783" t="str">
        <f t="shared" si="484"/>
        <v/>
      </c>
    </row>
    <row r="2784" spans="1:28" x14ac:dyDescent="0.45">
      <c r="A2784" t="s">
        <v>1561</v>
      </c>
      <c r="B2784" t="s">
        <v>1561</v>
      </c>
      <c r="C2784" t="s">
        <v>1442</v>
      </c>
      <c r="D2784" t="s">
        <v>1443</v>
      </c>
      <c r="E2784">
        <v>34003</v>
      </c>
      <c r="F2784" t="s">
        <v>1451</v>
      </c>
      <c r="G2784">
        <v>40.9878</v>
      </c>
      <c r="H2784">
        <v>-74.030699999999996</v>
      </c>
      <c r="I2784">
        <v>11235</v>
      </c>
      <c r="J2784">
        <v>11235</v>
      </c>
      <c r="K2784">
        <f t="shared" si="474"/>
        <v>9.3267891846194289</v>
      </c>
      <c r="L2784">
        <v>1916</v>
      </c>
      <c r="M2784" t="s">
        <v>19</v>
      </c>
      <c r="N2784" t="b">
        <v>1</v>
      </c>
      <c r="O2784" t="s">
        <v>330</v>
      </c>
      <c r="P2784">
        <v>7675</v>
      </c>
      <c r="Q2784">
        <v>1840000923</v>
      </c>
      <c r="R2784" t="str">
        <f t="shared" si="475"/>
        <v>small</v>
      </c>
      <c r="S2784">
        <f t="shared" si="476"/>
        <v>1</v>
      </c>
      <c r="T2784">
        <v>2783</v>
      </c>
      <c r="U2784">
        <f t="shared" si="477"/>
        <v>9.3267891846194289</v>
      </c>
      <c r="V2784">
        <f t="shared" si="478"/>
        <v>2783</v>
      </c>
      <c r="W2784" t="str">
        <f t="shared" si="479"/>
        <v/>
      </c>
      <c r="X2784" t="str">
        <f t="shared" si="480"/>
        <v/>
      </c>
      <c r="Y2784" t="str">
        <f t="shared" si="481"/>
        <v/>
      </c>
      <c r="Z2784" t="str">
        <f t="shared" si="482"/>
        <v/>
      </c>
      <c r="AA2784" t="str">
        <f t="shared" si="483"/>
        <v/>
      </c>
      <c r="AB2784" t="str">
        <f t="shared" si="484"/>
        <v/>
      </c>
    </row>
    <row r="2785" spans="1:28" x14ac:dyDescent="0.45">
      <c r="A2785" t="s">
        <v>3764</v>
      </c>
      <c r="B2785" t="s">
        <v>3764</v>
      </c>
      <c r="C2785" t="s">
        <v>4781</v>
      </c>
      <c r="D2785" t="s">
        <v>4782</v>
      </c>
      <c r="E2785">
        <v>29097</v>
      </c>
      <c r="F2785" t="s">
        <v>1301</v>
      </c>
      <c r="G2785">
        <v>37.141300000000001</v>
      </c>
      <c r="H2785">
        <v>-94.467500000000001</v>
      </c>
      <c r="I2785">
        <v>11226</v>
      </c>
      <c r="J2785">
        <v>11226</v>
      </c>
      <c r="K2785">
        <f t="shared" si="474"/>
        <v>9.3259877955021437</v>
      </c>
      <c r="L2785">
        <v>502</v>
      </c>
      <c r="M2785" t="s">
        <v>19</v>
      </c>
      <c r="N2785" t="b">
        <v>1</v>
      </c>
      <c r="O2785" t="s">
        <v>596</v>
      </c>
      <c r="P2785">
        <v>64870</v>
      </c>
      <c r="Q2785">
        <v>1840010878</v>
      </c>
      <c r="R2785" t="str">
        <f t="shared" si="475"/>
        <v>small</v>
      </c>
      <c r="S2785">
        <f t="shared" si="476"/>
        <v>1</v>
      </c>
      <c r="T2785">
        <v>2784</v>
      </c>
      <c r="U2785">
        <f t="shared" si="477"/>
        <v>9.3259877955021437</v>
      </c>
      <c r="V2785">
        <f t="shared" si="478"/>
        <v>2784</v>
      </c>
      <c r="W2785" t="str">
        <f t="shared" si="479"/>
        <v/>
      </c>
      <c r="X2785" t="str">
        <f t="shared" si="480"/>
        <v/>
      </c>
      <c r="Y2785" t="str">
        <f t="shared" si="481"/>
        <v/>
      </c>
      <c r="Z2785" t="str">
        <f t="shared" si="482"/>
        <v/>
      </c>
      <c r="AA2785" t="str">
        <f t="shared" si="483"/>
        <v/>
      </c>
      <c r="AB2785" t="str">
        <f t="shared" si="484"/>
        <v/>
      </c>
    </row>
    <row r="2786" spans="1:28" x14ac:dyDescent="0.45">
      <c r="A2786" t="s">
        <v>1154</v>
      </c>
      <c r="B2786" t="s">
        <v>1154</v>
      </c>
      <c r="C2786" t="s">
        <v>966</v>
      </c>
      <c r="D2786" t="s">
        <v>967</v>
      </c>
      <c r="E2786">
        <v>12099</v>
      </c>
      <c r="F2786" t="s">
        <v>972</v>
      </c>
      <c r="G2786">
        <v>26.583400000000001</v>
      </c>
      <c r="H2786">
        <v>-80.055800000000005</v>
      </c>
      <c r="I2786">
        <v>11221</v>
      </c>
      <c r="J2786">
        <v>11221</v>
      </c>
      <c r="K2786">
        <f t="shared" si="474"/>
        <v>9.325542301664866</v>
      </c>
      <c r="L2786">
        <v>1875</v>
      </c>
      <c r="M2786" t="s">
        <v>19</v>
      </c>
      <c r="N2786" t="b">
        <v>1</v>
      </c>
      <c r="O2786" t="s">
        <v>330</v>
      </c>
      <c r="P2786">
        <v>33462</v>
      </c>
      <c r="Q2786">
        <v>1840017259</v>
      </c>
      <c r="R2786" t="str">
        <f t="shared" si="475"/>
        <v>small</v>
      </c>
      <c r="S2786">
        <f t="shared" si="476"/>
        <v>1</v>
      </c>
      <c r="T2786">
        <v>2785</v>
      </c>
      <c r="U2786">
        <f t="shared" si="477"/>
        <v>9.325542301664866</v>
      </c>
      <c r="V2786">
        <f t="shared" si="478"/>
        <v>2785</v>
      </c>
      <c r="W2786" t="str">
        <f t="shared" si="479"/>
        <v/>
      </c>
      <c r="X2786" t="str">
        <f t="shared" si="480"/>
        <v/>
      </c>
      <c r="Y2786" t="str">
        <f t="shared" si="481"/>
        <v/>
      </c>
      <c r="Z2786" t="str">
        <f t="shared" si="482"/>
        <v/>
      </c>
      <c r="AA2786" t="str">
        <f t="shared" si="483"/>
        <v/>
      </c>
      <c r="AB2786" t="str">
        <f t="shared" si="484"/>
        <v/>
      </c>
    </row>
    <row r="2787" spans="1:28" x14ac:dyDescent="0.45">
      <c r="A2787" t="s">
        <v>201</v>
      </c>
      <c r="B2787" t="s">
        <v>201</v>
      </c>
      <c r="C2787" t="s">
        <v>3717</v>
      </c>
      <c r="D2787" t="s">
        <v>3718</v>
      </c>
      <c r="E2787">
        <v>5103</v>
      </c>
      <c r="F2787" t="s">
        <v>2204</v>
      </c>
      <c r="G2787">
        <v>33.5672</v>
      </c>
      <c r="H2787">
        <v>-92.846599999999995</v>
      </c>
      <c r="I2787">
        <v>10498</v>
      </c>
      <c r="J2787">
        <v>11219</v>
      </c>
      <c r="K2787">
        <f t="shared" si="474"/>
        <v>9.325364048544964</v>
      </c>
      <c r="L2787">
        <v>263</v>
      </c>
      <c r="M2787" t="s">
        <v>19</v>
      </c>
      <c r="N2787" t="b">
        <v>1</v>
      </c>
      <c r="O2787" t="s">
        <v>596</v>
      </c>
      <c r="P2787">
        <v>71701</v>
      </c>
      <c r="Q2787">
        <v>1840013736</v>
      </c>
      <c r="R2787" t="str">
        <f t="shared" si="475"/>
        <v>small</v>
      </c>
      <c r="S2787">
        <f t="shared" si="476"/>
        <v>1</v>
      </c>
      <c r="T2787">
        <v>2786</v>
      </c>
      <c r="U2787">
        <f t="shared" si="477"/>
        <v>9.325364048544964</v>
      </c>
      <c r="V2787">
        <f t="shared" si="478"/>
        <v>2786</v>
      </c>
      <c r="W2787" t="str">
        <f t="shared" si="479"/>
        <v/>
      </c>
      <c r="X2787" t="str">
        <f t="shared" si="480"/>
        <v/>
      </c>
      <c r="Y2787" t="str">
        <f t="shared" si="481"/>
        <v/>
      </c>
      <c r="Z2787" t="str">
        <f t="shared" si="482"/>
        <v/>
      </c>
      <c r="AA2787" t="str">
        <f t="shared" si="483"/>
        <v/>
      </c>
      <c r="AB2787" t="str">
        <f t="shared" si="484"/>
        <v/>
      </c>
    </row>
    <row r="2788" spans="1:28" x14ac:dyDescent="0.45">
      <c r="A2788" t="s">
        <v>561</v>
      </c>
      <c r="B2788" t="s">
        <v>561</v>
      </c>
      <c r="C2788" t="s">
        <v>4142</v>
      </c>
      <c r="D2788" t="s">
        <v>2864</v>
      </c>
      <c r="E2788">
        <v>18035</v>
      </c>
      <c r="F2788" t="s">
        <v>571</v>
      </c>
      <c r="G2788">
        <v>40.183</v>
      </c>
      <c r="H2788">
        <v>-85.512299999999996</v>
      </c>
      <c r="I2788">
        <v>11210</v>
      </c>
      <c r="J2788">
        <v>11210</v>
      </c>
      <c r="K2788">
        <f t="shared" si="474"/>
        <v>9.3245615160662059</v>
      </c>
      <c r="L2788">
        <v>135</v>
      </c>
      <c r="M2788" t="s">
        <v>19</v>
      </c>
      <c r="N2788" t="b">
        <v>1</v>
      </c>
      <c r="O2788" t="s">
        <v>4143</v>
      </c>
      <c r="P2788" t="s">
        <v>4202</v>
      </c>
      <c r="Q2788">
        <v>1840010463</v>
      </c>
      <c r="R2788" t="str">
        <f t="shared" si="475"/>
        <v>small</v>
      </c>
      <c r="S2788">
        <f t="shared" si="476"/>
        <v>1</v>
      </c>
      <c r="T2788">
        <v>2787</v>
      </c>
      <c r="U2788">
        <f t="shared" si="477"/>
        <v>9.3245615160662059</v>
      </c>
      <c r="V2788">
        <f t="shared" si="478"/>
        <v>2787</v>
      </c>
      <c r="W2788" t="str">
        <f t="shared" si="479"/>
        <v/>
      </c>
      <c r="X2788" t="str">
        <f t="shared" si="480"/>
        <v/>
      </c>
      <c r="Y2788" t="str">
        <f t="shared" si="481"/>
        <v/>
      </c>
      <c r="Z2788" t="str">
        <f t="shared" si="482"/>
        <v/>
      </c>
      <c r="AA2788" t="str">
        <f t="shared" si="483"/>
        <v/>
      </c>
      <c r="AB2788" t="str">
        <f t="shared" si="484"/>
        <v/>
      </c>
    </row>
    <row r="2789" spans="1:28" x14ac:dyDescent="0.45">
      <c r="A2789" t="s">
        <v>226</v>
      </c>
      <c r="B2789" t="s">
        <v>226</v>
      </c>
      <c r="C2789" t="s">
        <v>4580</v>
      </c>
      <c r="D2789" t="s">
        <v>899</v>
      </c>
      <c r="E2789">
        <v>39061</v>
      </c>
      <c r="F2789" t="s">
        <v>66</v>
      </c>
      <c r="G2789">
        <v>39.290900000000001</v>
      </c>
      <c r="H2789">
        <v>-84.475999999999999</v>
      </c>
      <c r="I2789">
        <v>11205</v>
      </c>
      <c r="J2789">
        <v>11205</v>
      </c>
      <c r="K2789">
        <f t="shared" si="474"/>
        <v>9.324115386235027</v>
      </c>
      <c r="L2789">
        <v>871</v>
      </c>
      <c r="M2789" t="s">
        <v>19</v>
      </c>
      <c r="N2789" t="b">
        <v>1</v>
      </c>
      <c r="O2789" t="s">
        <v>330</v>
      </c>
      <c r="P2789">
        <v>45246</v>
      </c>
      <c r="Q2789">
        <v>1840001615</v>
      </c>
      <c r="R2789" t="str">
        <f t="shared" si="475"/>
        <v>small</v>
      </c>
      <c r="S2789">
        <f t="shared" si="476"/>
        <v>1</v>
      </c>
      <c r="T2789">
        <v>2788</v>
      </c>
      <c r="U2789">
        <f t="shared" si="477"/>
        <v>9.324115386235027</v>
      </c>
      <c r="V2789">
        <f t="shared" si="478"/>
        <v>2788</v>
      </c>
      <c r="W2789" t="str">
        <f t="shared" si="479"/>
        <v/>
      </c>
      <c r="X2789" t="str">
        <f t="shared" si="480"/>
        <v/>
      </c>
      <c r="Y2789" t="str">
        <f t="shared" si="481"/>
        <v/>
      </c>
      <c r="Z2789" t="str">
        <f t="shared" si="482"/>
        <v/>
      </c>
      <c r="AA2789" t="str">
        <f t="shared" si="483"/>
        <v/>
      </c>
      <c r="AB2789" t="str">
        <f t="shared" si="484"/>
        <v/>
      </c>
    </row>
    <row r="2790" spans="1:28" x14ac:dyDescent="0.45">
      <c r="A2790" t="s">
        <v>1564</v>
      </c>
      <c r="B2790" t="s">
        <v>1564</v>
      </c>
      <c r="C2790" t="s">
        <v>1442</v>
      </c>
      <c r="D2790" t="s">
        <v>1443</v>
      </c>
      <c r="E2790">
        <v>34029</v>
      </c>
      <c r="F2790" t="s">
        <v>1452</v>
      </c>
      <c r="G2790">
        <v>39.928199999999997</v>
      </c>
      <c r="H2790">
        <v>-74.202200000000005</v>
      </c>
      <c r="I2790">
        <v>11196</v>
      </c>
      <c r="J2790">
        <v>11196</v>
      </c>
      <c r="K2790">
        <f t="shared" si="474"/>
        <v>9.3233118506353438</v>
      </c>
      <c r="L2790">
        <v>1517</v>
      </c>
      <c r="M2790" t="s">
        <v>19</v>
      </c>
      <c r="N2790" t="b">
        <v>1</v>
      </c>
      <c r="O2790" t="s">
        <v>330</v>
      </c>
      <c r="P2790">
        <v>8722</v>
      </c>
      <c r="Q2790">
        <v>1840001483</v>
      </c>
      <c r="R2790" t="str">
        <f t="shared" si="475"/>
        <v>small</v>
      </c>
      <c r="S2790">
        <f t="shared" si="476"/>
        <v>1</v>
      </c>
      <c r="T2790">
        <v>2789</v>
      </c>
      <c r="U2790">
        <f t="shared" si="477"/>
        <v>9.3233118506353438</v>
      </c>
      <c r="V2790">
        <f t="shared" si="478"/>
        <v>2789</v>
      </c>
      <c r="W2790" t="str">
        <f t="shared" si="479"/>
        <v/>
      </c>
      <c r="X2790" t="str">
        <f t="shared" si="480"/>
        <v/>
      </c>
      <c r="Y2790" t="str">
        <f t="shared" si="481"/>
        <v/>
      </c>
      <c r="Z2790" t="str">
        <f t="shared" si="482"/>
        <v/>
      </c>
      <c r="AA2790" t="str">
        <f t="shared" si="483"/>
        <v/>
      </c>
      <c r="AB2790" t="str">
        <f t="shared" si="484"/>
        <v/>
      </c>
    </row>
    <row r="2791" spans="1:28" x14ac:dyDescent="0.45">
      <c r="A2791" t="s">
        <v>4594</v>
      </c>
      <c r="B2791" t="s">
        <v>4594</v>
      </c>
      <c r="C2791" t="s">
        <v>4580</v>
      </c>
      <c r="D2791" t="s">
        <v>899</v>
      </c>
      <c r="E2791">
        <v>39031</v>
      </c>
      <c r="F2791" t="s">
        <v>4594</v>
      </c>
      <c r="G2791">
        <v>40.262</v>
      </c>
      <c r="H2791">
        <v>-81.848200000000006</v>
      </c>
      <c r="I2791">
        <v>11488</v>
      </c>
      <c r="J2791">
        <v>11189</v>
      </c>
      <c r="K2791">
        <f t="shared" si="474"/>
        <v>9.3226864318077212</v>
      </c>
      <c r="L2791">
        <v>535</v>
      </c>
      <c r="M2791" t="s">
        <v>19</v>
      </c>
      <c r="N2791" t="b">
        <v>1</v>
      </c>
      <c r="O2791" t="s">
        <v>330</v>
      </c>
      <c r="P2791">
        <v>43812</v>
      </c>
      <c r="Q2791">
        <v>1840003692</v>
      </c>
      <c r="R2791" t="str">
        <f t="shared" si="475"/>
        <v>small</v>
      </c>
      <c r="S2791">
        <f t="shared" si="476"/>
        <v>1</v>
      </c>
      <c r="T2791">
        <v>2790</v>
      </c>
      <c r="U2791">
        <f t="shared" si="477"/>
        <v>9.3226864318077212</v>
      </c>
      <c r="V2791">
        <f t="shared" si="478"/>
        <v>2790</v>
      </c>
      <c r="W2791" t="str">
        <f t="shared" si="479"/>
        <v/>
      </c>
      <c r="X2791" t="str">
        <f t="shared" si="480"/>
        <v/>
      </c>
      <c r="Y2791" t="str">
        <f t="shared" si="481"/>
        <v/>
      </c>
      <c r="Z2791" t="str">
        <f t="shared" si="482"/>
        <v/>
      </c>
      <c r="AA2791" t="str">
        <f t="shared" si="483"/>
        <v/>
      </c>
      <c r="AB2791" t="str">
        <f t="shared" si="484"/>
        <v/>
      </c>
    </row>
    <row r="2792" spans="1:28" x14ac:dyDescent="0.45">
      <c r="A2792" t="s">
        <v>5126</v>
      </c>
      <c r="B2792" t="s">
        <v>5126</v>
      </c>
      <c r="C2792" t="s">
        <v>5114</v>
      </c>
      <c r="D2792" t="s">
        <v>3732</v>
      </c>
      <c r="E2792">
        <v>28163</v>
      </c>
      <c r="F2792" t="s">
        <v>5116</v>
      </c>
      <c r="G2792">
        <v>32.861800000000002</v>
      </c>
      <c r="H2792">
        <v>-90.406700000000001</v>
      </c>
      <c r="I2792">
        <v>15241</v>
      </c>
      <c r="J2792">
        <v>11180</v>
      </c>
      <c r="K2792">
        <f t="shared" si="474"/>
        <v>9.3218817467090904</v>
      </c>
      <c r="L2792">
        <v>438</v>
      </c>
      <c r="M2792" t="s">
        <v>19</v>
      </c>
      <c r="N2792" t="b">
        <v>1</v>
      </c>
      <c r="O2792" t="s">
        <v>596</v>
      </c>
      <c r="P2792">
        <v>39194</v>
      </c>
      <c r="Q2792">
        <v>1840015766</v>
      </c>
      <c r="R2792" t="str">
        <f t="shared" si="475"/>
        <v>small</v>
      </c>
      <c r="S2792">
        <f t="shared" si="476"/>
        <v>1</v>
      </c>
      <c r="T2792">
        <v>2791</v>
      </c>
      <c r="U2792">
        <f t="shared" si="477"/>
        <v>9.3218817467090904</v>
      </c>
      <c r="V2792">
        <f t="shared" si="478"/>
        <v>2791</v>
      </c>
      <c r="W2792" t="str">
        <f t="shared" si="479"/>
        <v/>
      </c>
      <c r="X2792" t="str">
        <f t="shared" si="480"/>
        <v/>
      </c>
      <c r="Y2792" t="str">
        <f t="shared" si="481"/>
        <v/>
      </c>
      <c r="Z2792" t="str">
        <f t="shared" si="482"/>
        <v/>
      </c>
      <c r="AA2792" t="str">
        <f t="shared" si="483"/>
        <v/>
      </c>
      <c r="AB2792" t="str">
        <f t="shared" si="484"/>
        <v/>
      </c>
    </row>
    <row r="2793" spans="1:28" x14ac:dyDescent="0.45">
      <c r="A2793" t="s">
        <v>2883</v>
      </c>
      <c r="B2793" t="s">
        <v>2883</v>
      </c>
      <c r="C2793" t="s">
        <v>2854</v>
      </c>
      <c r="D2793" t="s">
        <v>2855</v>
      </c>
      <c r="E2793">
        <v>42003</v>
      </c>
      <c r="F2793" t="s">
        <v>2856</v>
      </c>
      <c r="G2793">
        <v>40.393700000000003</v>
      </c>
      <c r="H2793">
        <v>-79.900400000000005</v>
      </c>
      <c r="I2793">
        <v>11177</v>
      </c>
      <c r="J2793">
        <v>11177</v>
      </c>
      <c r="K2793">
        <f t="shared" si="474"/>
        <v>9.3216133743856116</v>
      </c>
      <c r="L2793">
        <v>1878</v>
      </c>
      <c r="M2793" t="s">
        <v>19</v>
      </c>
      <c r="N2793" t="b">
        <v>1</v>
      </c>
      <c r="O2793" t="s">
        <v>330</v>
      </c>
      <c r="P2793">
        <v>15120</v>
      </c>
      <c r="Q2793">
        <v>1840001247</v>
      </c>
      <c r="R2793" t="str">
        <f t="shared" si="475"/>
        <v>small</v>
      </c>
      <c r="S2793">
        <f t="shared" si="476"/>
        <v>1</v>
      </c>
      <c r="T2793">
        <v>2792</v>
      </c>
      <c r="U2793">
        <f t="shared" si="477"/>
        <v>9.3216133743856116</v>
      </c>
      <c r="V2793">
        <f t="shared" si="478"/>
        <v>2792</v>
      </c>
      <c r="W2793" t="str">
        <f t="shared" si="479"/>
        <v/>
      </c>
      <c r="X2793" t="str">
        <f t="shared" si="480"/>
        <v/>
      </c>
      <c r="Y2793" t="str">
        <f t="shared" si="481"/>
        <v/>
      </c>
      <c r="Z2793" t="str">
        <f t="shared" si="482"/>
        <v/>
      </c>
      <c r="AA2793" t="str">
        <f t="shared" si="483"/>
        <v/>
      </c>
      <c r="AB2793" t="str">
        <f t="shared" si="484"/>
        <v/>
      </c>
    </row>
    <row r="2794" spans="1:28" x14ac:dyDescent="0.45">
      <c r="A2794" t="s">
        <v>2115</v>
      </c>
      <c r="B2794" t="s">
        <v>2115</v>
      </c>
      <c r="C2794" t="s">
        <v>1679</v>
      </c>
      <c r="D2794" t="s">
        <v>1680</v>
      </c>
      <c r="E2794">
        <v>48489</v>
      </c>
      <c r="F2794" t="s">
        <v>1845</v>
      </c>
      <c r="G2794">
        <v>26.475899999999999</v>
      </c>
      <c r="H2794">
        <v>-97.776899999999998</v>
      </c>
      <c r="I2794">
        <v>14339</v>
      </c>
      <c r="J2794">
        <v>11173</v>
      </c>
      <c r="K2794">
        <f t="shared" si="474"/>
        <v>9.3212554325473373</v>
      </c>
      <c r="L2794">
        <v>1048</v>
      </c>
      <c r="M2794" t="s">
        <v>19</v>
      </c>
      <c r="N2794" t="b">
        <v>1</v>
      </c>
      <c r="O2794" t="s">
        <v>596</v>
      </c>
      <c r="P2794">
        <v>78580</v>
      </c>
      <c r="Q2794">
        <v>1840021035</v>
      </c>
      <c r="R2794" t="str">
        <f t="shared" si="475"/>
        <v>small</v>
      </c>
      <c r="S2794">
        <f t="shared" si="476"/>
        <v>1</v>
      </c>
      <c r="T2794">
        <v>2793</v>
      </c>
      <c r="U2794">
        <f t="shared" si="477"/>
        <v>9.3212554325473373</v>
      </c>
      <c r="V2794">
        <f t="shared" si="478"/>
        <v>2793</v>
      </c>
      <c r="W2794" t="str">
        <f t="shared" si="479"/>
        <v/>
      </c>
      <c r="X2794" t="str">
        <f t="shared" si="480"/>
        <v/>
      </c>
      <c r="Y2794" t="str">
        <f t="shared" si="481"/>
        <v/>
      </c>
      <c r="Z2794" t="str">
        <f t="shared" si="482"/>
        <v/>
      </c>
      <c r="AA2794" t="str">
        <f t="shared" si="483"/>
        <v/>
      </c>
      <c r="AB2794" t="str">
        <f t="shared" si="484"/>
        <v/>
      </c>
    </row>
    <row r="2795" spans="1:28" x14ac:dyDescent="0.45">
      <c r="A2795" t="s">
        <v>2688</v>
      </c>
      <c r="B2795" t="s">
        <v>2688</v>
      </c>
      <c r="C2795" t="s">
        <v>5223</v>
      </c>
      <c r="D2795" t="s">
        <v>5224</v>
      </c>
      <c r="E2795">
        <v>21005</v>
      </c>
      <c r="F2795" t="s">
        <v>1534</v>
      </c>
      <c r="G2795">
        <v>38.033099999999997</v>
      </c>
      <c r="H2795">
        <v>-84.903099999999995</v>
      </c>
      <c r="I2795">
        <v>13262</v>
      </c>
      <c r="J2795">
        <v>11169</v>
      </c>
      <c r="K2795">
        <f t="shared" si="474"/>
        <v>9.3208973625408262</v>
      </c>
      <c r="L2795">
        <v>718</v>
      </c>
      <c r="M2795" t="s">
        <v>19</v>
      </c>
      <c r="N2795" t="b">
        <v>1</v>
      </c>
      <c r="O2795" t="s">
        <v>330</v>
      </c>
      <c r="P2795">
        <v>40342</v>
      </c>
      <c r="Q2795">
        <v>1840014321</v>
      </c>
      <c r="R2795" t="str">
        <f t="shared" si="475"/>
        <v>small</v>
      </c>
      <c r="S2795">
        <f t="shared" si="476"/>
        <v>1</v>
      </c>
      <c r="T2795">
        <v>2794</v>
      </c>
      <c r="U2795">
        <f t="shared" si="477"/>
        <v>9.3208973625408262</v>
      </c>
      <c r="V2795">
        <f t="shared" si="478"/>
        <v>2794</v>
      </c>
      <c r="W2795" t="str">
        <f t="shared" si="479"/>
        <v/>
      </c>
      <c r="X2795" t="str">
        <f t="shared" si="480"/>
        <v/>
      </c>
      <c r="Y2795" t="str">
        <f t="shared" si="481"/>
        <v/>
      </c>
      <c r="Z2795" t="str">
        <f t="shared" si="482"/>
        <v/>
      </c>
      <c r="AA2795" t="str">
        <f t="shared" si="483"/>
        <v/>
      </c>
      <c r="AB2795" t="str">
        <f t="shared" si="484"/>
        <v/>
      </c>
    </row>
    <row r="2796" spans="1:28" x14ac:dyDescent="0.45">
      <c r="A2796" t="s">
        <v>2740</v>
      </c>
      <c r="B2796" t="s">
        <v>2740</v>
      </c>
      <c r="C2796" t="s">
        <v>2703</v>
      </c>
      <c r="D2796" t="s">
        <v>2129</v>
      </c>
      <c r="E2796">
        <v>36103</v>
      </c>
      <c r="F2796" t="s">
        <v>462</v>
      </c>
      <c r="G2796">
        <v>40.858600000000003</v>
      </c>
      <c r="H2796">
        <v>-73.116799999999998</v>
      </c>
      <c r="I2796">
        <v>11162</v>
      </c>
      <c r="J2796">
        <v>11162</v>
      </c>
      <c r="K2796">
        <f t="shared" si="474"/>
        <v>9.3202704313483782</v>
      </c>
      <c r="L2796">
        <v>1458</v>
      </c>
      <c r="M2796" t="s">
        <v>19</v>
      </c>
      <c r="N2796" t="b">
        <v>1</v>
      </c>
      <c r="O2796" t="s">
        <v>330</v>
      </c>
      <c r="P2796">
        <v>11755</v>
      </c>
      <c r="Q2796">
        <v>1840005121</v>
      </c>
      <c r="R2796" t="str">
        <f t="shared" si="475"/>
        <v>small</v>
      </c>
      <c r="S2796">
        <f t="shared" si="476"/>
        <v>1</v>
      </c>
      <c r="T2796">
        <v>2795</v>
      </c>
      <c r="U2796">
        <f t="shared" si="477"/>
        <v>9.3202704313483782</v>
      </c>
      <c r="V2796">
        <f t="shared" si="478"/>
        <v>2795</v>
      </c>
      <c r="W2796" t="str">
        <f t="shared" si="479"/>
        <v/>
      </c>
      <c r="X2796" t="str">
        <f t="shared" si="480"/>
        <v/>
      </c>
      <c r="Y2796" t="str">
        <f t="shared" si="481"/>
        <v/>
      </c>
      <c r="Z2796" t="str">
        <f t="shared" si="482"/>
        <v/>
      </c>
      <c r="AA2796" t="str">
        <f t="shared" si="483"/>
        <v/>
      </c>
      <c r="AB2796" t="str">
        <f t="shared" si="484"/>
        <v/>
      </c>
    </row>
    <row r="2797" spans="1:28" x14ac:dyDescent="0.45">
      <c r="A2797" t="s">
        <v>74</v>
      </c>
      <c r="B2797" t="s">
        <v>74</v>
      </c>
      <c r="C2797" t="s">
        <v>16</v>
      </c>
      <c r="D2797" t="s">
        <v>17</v>
      </c>
      <c r="E2797">
        <v>53077</v>
      </c>
      <c r="F2797" t="s">
        <v>50</v>
      </c>
      <c r="G2797">
        <v>46.243200000000002</v>
      </c>
      <c r="H2797">
        <v>-119.90819999999999</v>
      </c>
      <c r="I2797">
        <v>18909</v>
      </c>
      <c r="J2797">
        <v>11159</v>
      </c>
      <c r="K2797">
        <f t="shared" si="474"/>
        <v>9.3200016261857019</v>
      </c>
      <c r="L2797">
        <v>686</v>
      </c>
      <c r="M2797" t="s">
        <v>19</v>
      </c>
      <c r="N2797" t="b">
        <v>1</v>
      </c>
      <c r="O2797" t="s">
        <v>20</v>
      </c>
      <c r="P2797" t="s">
        <v>75</v>
      </c>
      <c r="Q2797">
        <v>1840019871</v>
      </c>
      <c r="R2797" t="str">
        <f t="shared" si="475"/>
        <v>small</v>
      </c>
      <c r="S2797">
        <f t="shared" si="476"/>
        <v>1</v>
      </c>
      <c r="T2797">
        <v>2796</v>
      </c>
      <c r="U2797">
        <f t="shared" si="477"/>
        <v>9.3200016261857019</v>
      </c>
      <c r="V2797">
        <f t="shared" si="478"/>
        <v>2796</v>
      </c>
      <c r="W2797" t="str">
        <f t="shared" si="479"/>
        <v/>
      </c>
      <c r="X2797" t="str">
        <f t="shared" si="480"/>
        <v/>
      </c>
      <c r="Y2797" t="str">
        <f t="shared" si="481"/>
        <v/>
      </c>
      <c r="Z2797" t="str">
        <f t="shared" si="482"/>
        <v/>
      </c>
      <c r="AA2797" t="str">
        <f t="shared" si="483"/>
        <v/>
      </c>
      <c r="AB2797" t="str">
        <f t="shared" si="484"/>
        <v/>
      </c>
    </row>
    <row r="2798" spans="1:28" x14ac:dyDescent="0.45">
      <c r="A2798" t="s">
        <v>417</v>
      </c>
      <c r="B2798" t="s">
        <v>417</v>
      </c>
      <c r="C2798" t="s">
        <v>4722</v>
      </c>
      <c r="D2798" t="s">
        <v>4723</v>
      </c>
      <c r="E2798">
        <v>49005</v>
      </c>
      <c r="F2798" t="s">
        <v>4317</v>
      </c>
      <c r="G2798">
        <v>41.834499999999998</v>
      </c>
      <c r="H2798">
        <v>-111.82680000000001</v>
      </c>
      <c r="I2798">
        <v>11146</v>
      </c>
      <c r="J2798">
        <v>11146</v>
      </c>
      <c r="K2798">
        <f t="shared" si="474"/>
        <v>9.3188359681294823</v>
      </c>
      <c r="L2798">
        <v>839</v>
      </c>
      <c r="M2798" t="s">
        <v>19</v>
      </c>
      <c r="N2798" t="b">
        <v>1</v>
      </c>
      <c r="O2798" t="s">
        <v>1371</v>
      </c>
      <c r="P2798">
        <v>84335</v>
      </c>
      <c r="Q2798">
        <v>1840021321</v>
      </c>
      <c r="R2798" t="str">
        <f t="shared" si="475"/>
        <v>small</v>
      </c>
      <c r="S2798">
        <f t="shared" si="476"/>
        <v>1</v>
      </c>
      <c r="T2798">
        <v>2797</v>
      </c>
      <c r="U2798">
        <f t="shared" si="477"/>
        <v>9.3188359681294823</v>
      </c>
      <c r="V2798">
        <f t="shared" si="478"/>
        <v>2797</v>
      </c>
      <c r="W2798" t="str">
        <f t="shared" si="479"/>
        <v/>
      </c>
      <c r="X2798" t="str">
        <f t="shared" si="480"/>
        <v/>
      </c>
      <c r="Y2798" t="str">
        <f t="shared" si="481"/>
        <v/>
      </c>
      <c r="Z2798" t="str">
        <f t="shared" si="482"/>
        <v/>
      </c>
      <c r="AA2798" t="str">
        <f t="shared" si="483"/>
        <v/>
      </c>
      <c r="AB2798" t="str">
        <f t="shared" si="484"/>
        <v/>
      </c>
    </row>
    <row r="2799" spans="1:28" x14ac:dyDescent="0.45">
      <c r="A2799" t="s">
        <v>1033</v>
      </c>
      <c r="B2799" t="s">
        <v>1033</v>
      </c>
      <c r="C2799" t="s">
        <v>966</v>
      </c>
      <c r="D2799" t="s">
        <v>967</v>
      </c>
      <c r="E2799">
        <v>12011</v>
      </c>
      <c r="F2799" t="s">
        <v>974</v>
      </c>
      <c r="G2799">
        <v>26.278500000000001</v>
      </c>
      <c r="H2799">
        <v>-80.088999999999999</v>
      </c>
      <c r="I2799">
        <v>11143</v>
      </c>
      <c r="J2799">
        <v>11143</v>
      </c>
      <c r="K2799">
        <f t="shared" si="474"/>
        <v>9.3185667770470531</v>
      </c>
      <c r="L2799">
        <v>1865</v>
      </c>
      <c r="M2799" t="s">
        <v>19</v>
      </c>
      <c r="N2799" t="b">
        <v>1</v>
      </c>
      <c r="O2799" t="s">
        <v>330</v>
      </c>
      <c r="P2799">
        <v>33064</v>
      </c>
      <c r="Q2799">
        <v>1840015998</v>
      </c>
      <c r="R2799" t="str">
        <f t="shared" si="475"/>
        <v>small</v>
      </c>
      <c r="S2799">
        <f t="shared" si="476"/>
        <v>1</v>
      </c>
      <c r="T2799">
        <v>2798</v>
      </c>
      <c r="U2799">
        <f t="shared" si="477"/>
        <v>9.3185667770470531</v>
      </c>
      <c r="V2799">
        <f t="shared" si="478"/>
        <v>2798</v>
      </c>
      <c r="W2799" t="str">
        <f t="shared" si="479"/>
        <v/>
      </c>
      <c r="X2799" t="str">
        <f t="shared" si="480"/>
        <v/>
      </c>
      <c r="Y2799" t="str">
        <f t="shared" si="481"/>
        <v/>
      </c>
      <c r="Z2799" t="str">
        <f t="shared" si="482"/>
        <v/>
      </c>
      <c r="AA2799" t="str">
        <f t="shared" si="483"/>
        <v/>
      </c>
      <c r="AB2799" t="str">
        <f t="shared" si="484"/>
        <v/>
      </c>
    </row>
    <row r="2800" spans="1:28" x14ac:dyDescent="0.45">
      <c r="A2800" t="s">
        <v>374</v>
      </c>
      <c r="B2800" t="s">
        <v>374</v>
      </c>
      <c r="C2800" t="s">
        <v>4235</v>
      </c>
      <c r="D2800" t="s">
        <v>597</v>
      </c>
      <c r="E2800">
        <v>19041</v>
      </c>
      <c r="F2800" t="s">
        <v>888</v>
      </c>
      <c r="G2800">
        <v>43.146900000000002</v>
      </c>
      <c r="H2800">
        <v>-95.153300000000002</v>
      </c>
      <c r="I2800">
        <v>10859</v>
      </c>
      <c r="J2800">
        <v>11138</v>
      </c>
      <c r="K2800">
        <f t="shared" si="474"/>
        <v>9.3181179641496144</v>
      </c>
      <c r="L2800">
        <v>397</v>
      </c>
      <c r="M2800" t="s">
        <v>19</v>
      </c>
      <c r="N2800" t="b">
        <v>1</v>
      </c>
      <c r="O2800" t="s">
        <v>596</v>
      </c>
      <c r="P2800">
        <v>51301</v>
      </c>
      <c r="Q2800">
        <v>1840000381</v>
      </c>
      <c r="R2800" t="str">
        <f t="shared" si="475"/>
        <v>small</v>
      </c>
      <c r="S2800">
        <f t="shared" si="476"/>
        <v>1</v>
      </c>
      <c r="T2800">
        <v>2799</v>
      </c>
      <c r="U2800">
        <f t="shared" si="477"/>
        <v>9.3181179641496144</v>
      </c>
      <c r="V2800">
        <f t="shared" si="478"/>
        <v>2799</v>
      </c>
      <c r="W2800" t="str">
        <f t="shared" si="479"/>
        <v/>
      </c>
      <c r="X2800" t="str">
        <f t="shared" si="480"/>
        <v/>
      </c>
      <c r="Y2800" t="str">
        <f t="shared" si="481"/>
        <v/>
      </c>
      <c r="Z2800" t="str">
        <f t="shared" si="482"/>
        <v/>
      </c>
      <c r="AA2800" t="str">
        <f t="shared" si="483"/>
        <v/>
      </c>
      <c r="AB2800" t="str">
        <f t="shared" si="484"/>
        <v/>
      </c>
    </row>
    <row r="2801" spans="1:28" x14ac:dyDescent="0.45">
      <c r="A2801" t="s">
        <v>2165</v>
      </c>
      <c r="B2801" t="s">
        <v>2165</v>
      </c>
      <c r="C2801" t="s">
        <v>2998</v>
      </c>
      <c r="D2801" t="s">
        <v>2957</v>
      </c>
      <c r="E2801">
        <v>6065</v>
      </c>
      <c r="F2801" t="s">
        <v>222</v>
      </c>
      <c r="G2801">
        <v>33.688400000000001</v>
      </c>
      <c r="H2801">
        <v>-117.2621</v>
      </c>
      <c r="I2801">
        <v>11137</v>
      </c>
      <c r="J2801">
        <v>11137</v>
      </c>
      <c r="K2801">
        <f t="shared" si="474"/>
        <v>9.3180281773930993</v>
      </c>
      <c r="L2801">
        <v>1099</v>
      </c>
      <c r="M2801" t="s">
        <v>19</v>
      </c>
      <c r="N2801" t="b">
        <v>1</v>
      </c>
      <c r="O2801" t="s">
        <v>20</v>
      </c>
      <c r="P2801">
        <v>92587</v>
      </c>
      <c r="Q2801">
        <v>1840019301</v>
      </c>
      <c r="R2801" t="str">
        <f t="shared" si="475"/>
        <v>small</v>
      </c>
      <c r="S2801">
        <f t="shared" si="476"/>
        <v>1</v>
      </c>
      <c r="T2801">
        <v>2800</v>
      </c>
      <c r="U2801">
        <f t="shared" si="477"/>
        <v>9.3180281773930993</v>
      </c>
      <c r="V2801">
        <f t="shared" si="478"/>
        <v>2800</v>
      </c>
      <c r="W2801" t="str">
        <f t="shared" si="479"/>
        <v/>
      </c>
      <c r="X2801" t="str">
        <f t="shared" si="480"/>
        <v/>
      </c>
      <c r="Y2801" t="str">
        <f t="shared" si="481"/>
        <v/>
      </c>
      <c r="Z2801" t="str">
        <f t="shared" si="482"/>
        <v/>
      </c>
      <c r="AA2801" t="str">
        <f t="shared" si="483"/>
        <v/>
      </c>
      <c r="AB2801" t="str">
        <f t="shared" si="484"/>
        <v/>
      </c>
    </row>
    <row r="2802" spans="1:28" x14ac:dyDescent="0.45">
      <c r="A2802" t="s">
        <v>1502</v>
      </c>
      <c r="B2802" t="s">
        <v>1502</v>
      </c>
      <c r="C2802" t="s">
        <v>1442</v>
      </c>
      <c r="D2802" t="s">
        <v>1443</v>
      </c>
      <c r="E2802">
        <v>34031</v>
      </c>
      <c r="F2802" t="s">
        <v>1447</v>
      </c>
      <c r="G2802">
        <v>41.002800000000001</v>
      </c>
      <c r="H2802">
        <v>-74.285700000000006</v>
      </c>
      <c r="I2802">
        <v>11127</v>
      </c>
      <c r="J2802">
        <v>11127</v>
      </c>
      <c r="K2802">
        <f t="shared" si="474"/>
        <v>9.3171298661576998</v>
      </c>
      <c r="L2802">
        <v>1477</v>
      </c>
      <c r="M2802" t="s">
        <v>19</v>
      </c>
      <c r="N2802" t="b">
        <v>1</v>
      </c>
      <c r="O2802" t="s">
        <v>330</v>
      </c>
      <c r="P2802">
        <v>7442</v>
      </c>
      <c r="Q2802">
        <v>1840000833</v>
      </c>
      <c r="R2802" t="str">
        <f t="shared" si="475"/>
        <v>small</v>
      </c>
      <c r="S2802">
        <f t="shared" si="476"/>
        <v>1</v>
      </c>
      <c r="T2802">
        <v>2801</v>
      </c>
      <c r="U2802">
        <f t="shared" si="477"/>
        <v>9.3171298661576998</v>
      </c>
      <c r="V2802">
        <f t="shared" si="478"/>
        <v>2801</v>
      </c>
      <c r="W2802" t="str">
        <f t="shared" si="479"/>
        <v/>
      </c>
      <c r="X2802" t="str">
        <f t="shared" si="480"/>
        <v/>
      </c>
      <c r="Y2802" t="str">
        <f t="shared" si="481"/>
        <v/>
      </c>
      <c r="Z2802" t="str">
        <f t="shared" si="482"/>
        <v/>
      </c>
      <c r="AA2802" t="str">
        <f t="shared" si="483"/>
        <v/>
      </c>
      <c r="AB2802" t="str">
        <f t="shared" si="484"/>
        <v/>
      </c>
    </row>
    <row r="2803" spans="1:28" x14ac:dyDescent="0.45">
      <c r="A2803" t="s">
        <v>5030</v>
      </c>
      <c r="B2803" t="s">
        <v>5030</v>
      </c>
      <c r="C2803" t="s">
        <v>4960</v>
      </c>
      <c r="D2803" t="s">
        <v>2504</v>
      </c>
      <c r="E2803">
        <v>26163</v>
      </c>
      <c r="F2803" t="s">
        <v>875</v>
      </c>
      <c r="G2803">
        <v>42.379399999999997</v>
      </c>
      <c r="H2803">
        <v>-82.928799999999995</v>
      </c>
      <c r="I2803">
        <v>11126</v>
      </c>
      <c r="J2803">
        <v>11126</v>
      </c>
      <c r="K2803">
        <f t="shared" si="474"/>
        <v>9.317039990635239</v>
      </c>
      <c r="L2803">
        <v>1980</v>
      </c>
      <c r="M2803" t="s">
        <v>19</v>
      </c>
      <c r="N2803" t="b">
        <v>1</v>
      </c>
      <c r="O2803" t="s">
        <v>2768</v>
      </c>
      <c r="P2803">
        <v>48230</v>
      </c>
      <c r="Q2803">
        <v>1840003978</v>
      </c>
      <c r="R2803" t="str">
        <f t="shared" si="475"/>
        <v>small</v>
      </c>
      <c r="S2803">
        <f t="shared" si="476"/>
        <v>1</v>
      </c>
      <c r="T2803">
        <v>2802</v>
      </c>
      <c r="U2803">
        <f t="shared" si="477"/>
        <v>9.317039990635239</v>
      </c>
      <c r="V2803">
        <f t="shared" si="478"/>
        <v>2802</v>
      </c>
      <c r="W2803" t="str">
        <f t="shared" si="479"/>
        <v/>
      </c>
      <c r="X2803" t="str">
        <f t="shared" si="480"/>
        <v/>
      </c>
      <c r="Y2803" t="str">
        <f t="shared" si="481"/>
        <v/>
      </c>
      <c r="Z2803" t="str">
        <f t="shared" si="482"/>
        <v/>
      </c>
      <c r="AA2803" t="str">
        <f t="shared" si="483"/>
        <v/>
      </c>
      <c r="AB2803" t="str">
        <f t="shared" si="484"/>
        <v/>
      </c>
    </row>
    <row r="2804" spans="1:28" x14ac:dyDescent="0.45">
      <c r="A2804" t="s">
        <v>1649</v>
      </c>
      <c r="B2804" t="s">
        <v>1649</v>
      </c>
      <c r="C2804" t="s">
        <v>2998</v>
      </c>
      <c r="D2804" t="s">
        <v>2957</v>
      </c>
      <c r="E2804">
        <v>6099</v>
      </c>
      <c r="F2804" t="s">
        <v>3005</v>
      </c>
      <c r="G2804">
        <v>37.315600000000003</v>
      </c>
      <c r="H2804">
        <v>-121.02079999999999</v>
      </c>
      <c r="I2804">
        <v>11122</v>
      </c>
      <c r="J2804">
        <v>11123</v>
      </c>
      <c r="K2804">
        <f t="shared" si="474"/>
        <v>9.316770315592029</v>
      </c>
      <c r="L2804">
        <v>2131</v>
      </c>
      <c r="M2804" t="s">
        <v>19</v>
      </c>
      <c r="N2804" t="b">
        <v>1</v>
      </c>
      <c r="O2804" t="s">
        <v>20</v>
      </c>
      <c r="P2804">
        <v>95360</v>
      </c>
      <c r="Q2804">
        <v>1840020288</v>
      </c>
      <c r="R2804" t="str">
        <f t="shared" si="475"/>
        <v>small</v>
      </c>
      <c r="S2804">
        <f t="shared" si="476"/>
        <v>1</v>
      </c>
      <c r="T2804">
        <v>2803</v>
      </c>
      <c r="U2804">
        <f t="shared" si="477"/>
        <v>9.316770315592029</v>
      </c>
      <c r="V2804">
        <f t="shared" si="478"/>
        <v>2803</v>
      </c>
      <c r="W2804" t="str">
        <f t="shared" si="479"/>
        <v/>
      </c>
      <c r="X2804" t="str">
        <f t="shared" si="480"/>
        <v/>
      </c>
      <c r="Y2804" t="str">
        <f t="shared" si="481"/>
        <v/>
      </c>
      <c r="Z2804" t="str">
        <f t="shared" si="482"/>
        <v/>
      </c>
      <c r="AA2804" t="str">
        <f t="shared" si="483"/>
        <v/>
      </c>
      <c r="AB2804" t="str">
        <f t="shared" si="484"/>
        <v/>
      </c>
    </row>
    <row r="2805" spans="1:28" x14ac:dyDescent="0.45">
      <c r="A2805" t="s">
        <v>308</v>
      </c>
      <c r="B2805" t="s">
        <v>308</v>
      </c>
      <c r="C2805" t="s">
        <v>4781</v>
      </c>
      <c r="D2805" t="s">
        <v>4782</v>
      </c>
      <c r="E2805">
        <v>29189</v>
      </c>
      <c r="F2805" t="s">
        <v>4783</v>
      </c>
      <c r="G2805">
        <v>38.631700000000002</v>
      </c>
      <c r="H2805">
        <v>-90.479100000000003</v>
      </c>
      <c r="I2805">
        <v>11113</v>
      </c>
      <c r="J2805">
        <v>11113</v>
      </c>
      <c r="K2805">
        <f t="shared" si="474"/>
        <v>9.3158708731856468</v>
      </c>
      <c r="L2805">
        <v>367</v>
      </c>
      <c r="M2805" t="s">
        <v>19</v>
      </c>
      <c r="N2805" t="b">
        <v>1</v>
      </c>
      <c r="O2805" t="s">
        <v>596</v>
      </c>
      <c r="P2805" t="s">
        <v>4799</v>
      </c>
      <c r="Q2805">
        <v>1840010738</v>
      </c>
      <c r="R2805" t="str">
        <f t="shared" si="475"/>
        <v>small</v>
      </c>
      <c r="S2805">
        <f t="shared" si="476"/>
        <v>1</v>
      </c>
      <c r="T2805">
        <v>2804</v>
      </c>
      <c r="U2805">
        <f t="shared" si="477"/>
        <v>9.3158708731856468</v>
      </c>
      <c r="V2805">
        <f t="shared" si="478"/>
        <v>2804</v>
      </c>
      <c r="W2805" t="str">
        <f t="shared" si="479"/>
        <v/>
      </c>
      <c r="X2805" t="str">
        <f t="shared" si="480"/>
        <v/>
      </c>
      <c r="Y2805" t="str">
        <f t="shared" si="481"/>
        <v/>
      </c>
      <c r="Z2805" t="str">
        <f t="shared" si="482"/>
        <v/>
      </c>
      <c r="AA2805" t="str">
        <f t="shared" si="483"/>
        <v/>
      </c>
      <c r="AB2805" t="str">
        <f t="shared" si="484"/>
        <v/>
      </c>
    </row>
    <row r="2806" spans="1:28" x14ac:dyDescent="0.45">
      <c r="A2806" t="s">
        <v>2769</v>
      </c>
      <c r="B2806" t="s">
        <v>2769</v>
      </c>
      <c r="C2806" t="s">
        <v>2703</v>
      </c>
      <c r="D2806" t="s">
        <v>2129</v>
      </c>
      <c r="E2806">
        <v>36119</v>
      </c>
      <c r="F2806" t="s">
        <v>985</v>
      </c>
      <c r="G2806">
        <v>41.201799999999999</v>
      </c>
      <c r="H2806">
        <v>-73.728200000000001</v>
      </c>
      <c r="I2806">
        <v>11103</v>
      </c>
      <c r="J2806">
        <v>11103</v>
      </c>
      <c r="K2806">
        <f t="shared" si="474"/>
        <v>9.3149706210542664</v>
      </c>
      <c r="L2806">
        <v>1409</v>
      </c>
      <c r="M2806" t="s">
        <v>19</v>
      </c>
      <c r="N2806" t="b">
        <v>1</v>
      </c>
      <c r="O2806" t="s">
        <v>330</v>
      </c>
      <c r="P2806">
        <v>10549</v>
      </c>
      <c r="Q2806">
        <v>1840004936</v>
      </c>
      <c r="R2806" t="str">
        <f t="shared" si="475"/>
        <v>small</v>
      </c>
      <c r="S2806">
        <f t="shared" si="476"/>
        <v>1</v>
      </c>
      <c r="T2806">
        <v>2805</v>
      </c>
      <c r="U2806">
        <f t="shared" si="477"/>
        <v>9.3149706210542664</v>
      </c>
      <c r="V2806">
        <f t="shared" si="478"/>
        <v>2805</v>
      </c>
      <c r="W2806" t="str">
        <f t="shared" si="479"/>
        <v/>
      </c>
      <c r="X2806" t="str">
        <f t="shared" si="480"/>
        <v/>
      </c>
      <c r="Y2806" t="str">
        <f t="shared" si="481"/>
        <v/>
      </c>
      <c r="Z2806" t="str">
        <f t="shared" si="482"/>
        <v/>
      </c>
      <c r="AA2806" t="str">
        <f t="shared" si="483"/>
        <v/>
      </c>
      <c r="AB2806" t="str">
        <f t="shared" si="484"/>
        <v/>
      </c>
    </row>
    <row r="2807" spans="1:28" x14ac:dyDescent="0.45">
      <c r="A2807" t="s">
        <v>4376</v>
      </c>
      <c r="B2807" t="s">
        <v>4376</v>
      </c>
      <c r="C2807" t="s">
        <v>4356</v>
      </c>
      <c r="D2807" t="s">
        <v>4357</v>
      </c>
      <c r="E2807">
        <v>4017</v>
      </c>
      <c r="F2807" t="s">
        <v>1642</v>
      </c>
      <c r="G2807">
        <v>34.267699999999998</v>
      </c>
      <c r="H2807">
        <v>-110.03870000000001</v>
      </c>
      <c r="I2807">
        <v>10835</v>
      </c>
      <c r="J2807">
        <v>11096</v>
      </c>
      <c r="K2807">
        <f t="shared" si="474"/>
        <v>9.3143399619946674</v>
      </c>
      <c r="L2807">
        <v>65</v>
      </c>
      <c r="M2807" t="s">
        <v>19</v>
      </c>
      <c r="N2807" t="b">
        <v>1</v>
      </c>
      <c r="O2807" t="s">
        <v>3112</v>
      </c>
      <c r="P2807" t="s">
        <v>4377</v>
      </c>
      <c r="Q2807">
        <v>1840021582</v>
      </c>
      <c r="R2807" t="str">
        <f t="shared" si="475"/>
        <v>small</v>
      </c>
      <c r="S2807">
        <f t="shared" si="476"/>
        <v>1</v>
      </c>
      <c r="T2807">
        <v>2806</v>
      </c>
      <c r="U2807">
        <f t="shared" si="477"/>
        <v>9.3143399619946674</v>
      </c>
      <c r="V2807">
        <f t="shared" si="478"/>
        <v>2806</v>
      </c>
      <c r="W2807" t="str">
        <f t="shared" si="479"/>
        <v/>
      </c>
      <c r="X2807" t="str">
        <f t="shared" si="480"/>
        <v/>
      </c>
      <c r="Y2807" t="str">
        <f t="shared" si="481"/>
        <v/>
      </c>
      <c r="Z2807" t="str">
        <f t="shared" si="482"/>
        <v/>
      </c>
      <c r="AA2807" t="str">
        <f t="shared" si="483"/>
        <v/>
      </c>
      <c r="AB2807" t="str">
        <f t="shared" si="484"/>
        <v/>
      </c>
    </row>
    <row r="2808" spans="1:28" x14ac:dyDescent="0.45">
      <c r="A2808" t="s">
        <v>2011</v>
      </c>
      <c r="B2808" t="s">
        <v>2011</v>
      </c>
      <c r="C2808" t="s">
        <v>1679</v>
      </c>
      <c r="D2808" t="s">
        <v>1680</v>
      </c>
      <c r="E2808">
        <v>48485</v>
      </c>
      <c r="F2808" t="s">
        <v>1805</v>
      </c>
      <c r="G2808">
        <v>34.074800000000003</v>
      </c>
      <c r="H2808">
        <v>-98.567099999999996</v>
      </c>
      <c r="I2808">
        <v>10265</v>
      </c>
      <c r="J2808">
        <v>11095</v>
      </c>
      <c r="K2808">
        <f t="shared" si="474"/>
        <v>9.3142498353666952</v>
      </c>
      <c r="L2808">
        <v>378</v>
      </c>
      <c r="M2808" t="s">
        <v>19</v>
      </c>
      <c r="N2808" t="b">
        <v>1</v>
      </c>
      <c r="O2808" t="s">
        <v>596</v>
      </c>
      <c r="P2808">
        <v>76354</v>
      </c>
      <c r="Q2808">
        <v>1840019278</v>
      </c>
      <c r="R2808" t="str">
        <f t="shared" si="475"/>
        <v>small</v>
      </c>
      <c r="S2808">
        <f t="shared" si="476"/>
        <v>1</v>
      </c>
      <c r="T2808">
        <v>2807</v>
      </c>
      <c r="U2808">
        <f t="shared" si="477"/>
        <v>9.3142498353666952</v>
      </c>
      <c r="V2808">
        <f t="shared" si="478"/>
        <v>2807</v>
      </c>
      <c r="W2808" t="str">
        <f t="shared" si="479"/>
        <v/>
      </c>
      <c r="X2808" t="str">
        <f t="shared" si="480"/>
        <v/>
      </c>
      <c r="Y2808" t="str">
        <f t="shared" si="481"/>
        <v/>
      </c>
      <c r="Z2808" t="str">
        <f t="shared" si="482"/>
        <v/>
      </c>
      <c r="AA2808" t="str">
        <f t="shared" si="483"/>
        <v/>
      </c>
      <c r="AB2808" t="str">
        <f t="shared" si="484"/>
        <v/>
      </c>
    </row>
    <row r="2809" spans="1:28" x14ac:dyDescent="0.45">
      <c r="A2809" t="s">
        <v>2748</v>
      </c>
      <c r="B2809" t="s">
        <v>2748</v>
      </c>
      <c r="C2809" t="s">
        <v>2703</v>
      </c>
      <c r="D2809" t="s">
        <v>2129</v>
      </c>
      <c r="E2809">
        <v>36119</v>
      </c>
      <c r="F2809" t="s">
        <v>985</v>
      </c>
      <c r="G2809">
        <v>41.012700000000002</v>
      </c>
      <c r="H2809">
        <v>-73.869799999999998</v>
      </c>
      <c r="I2809">
        <v>11093</v>
      </c>
      <c r="J2809">
        <v>11093</v>
      </c>
      <c r="K2809">
        <f t="shared" si="474"/>
        <v>9.3140695577386587</v>
      </c>
      <c r="L2809">
        <v>1763</v>
      </c>
      <c r="M2809" t="s">
        <v>19</v>
      </c>
      <c r="N2809" t="b">
        <v>1</v>
      </c>
      <c r="O2809" t="s">
        <v>330</v>
      </c>
      <c r="P2809">
        <v>10522</v>
      </c>
      <c r="Q2809">
        <v>1840004952</v>
      </c>
      <c r="R2809" t="str">
        <f t="shared" si="475"/>
        <v>small</v>
      </c>
      <c r="S2809">
        <f t="shared" si="476"/>
        <v>1</v>
      </c>
      <c r="T2809">
        <v>2808</v>
      </c>
      <c r="U2809">
        <f t="shared" si="477"/>
        <v>9.3140695577386587</v>
      </c>
      <c r="V2809">
        <f t="shared" si="478"/>
        <v>2808</v>
      </c>
      <c r="W2809" t="str">
        <f t="shared" si="479"/>
        <v/>
      </c>
      <c r="X2809" t="str">
        <f t="shared" si="480"/>
        <v/>
      </c>
      <c r="Y2809" t="str">
        <f t="shared" si="481"/>
        <v/>
      </c>
      <c r="Z2809" t="str">
        <f t="shared" si="482"/>
        <v/>
      </c>
      <c r="AA2809" t="str">
        <f t="shared" si="483"/>
        <v/>
      </c>
      <c r="AB2809" t="str">
        <f t="shared" si="484"/>
        <v/>
      </c>
    </row>
    <row r="2810" spans="1:28" x14ac:dyDescent="0.45">
      <c r="A2810" t="s">
        <v>3811</v>
      </c>
      <c r="B2810" t="s">
        <v>3811</v>
      </c>
      <c r="C2810" t="s">
        <v>3789</v>
      </c>
      <c r="D2810" t="s">
        <v>3790</v>
      </c>
      <c r="E2810">
        <v>17031</v>
      </c>
      <c r="F2810" t="s">
        <v>2551</v>
      </c>
      <c r="G2810">
        <v>41.895000000000003</v>
      </c>
      <c r="H2810">
        <v>-87.819400000000002</v>
      </c>
      <c r="I2810">
        <v>11088</v>
      </c>
      <c r="J2810">
        <v>11088</v>
      </c>
      <c r="K2810">
        <f t="shared" si="474"/>
        <v>9.3136187214296839</v>
      </c>
      <c r="L2810">
        <v>1726</v>
      </c>
      <c r="M2810" t="s">
        <v>19</v>
      </c>
      <c r="N2810" t="b">
        <v>1</v>
      </c>
      <c r="O2810" t="s">
        <v>596</v>
      </c>
      <c r="P2810">
        <v>60305</v>
      </c>
      <c r="Q2810">
        <v>1840011284</v>
      </c>
      <c r="R2810" t="str">
        <f t="shared" si="475"/>
        <v>small</v>
      </c>
      <c r="S2810">
        <f t="shared" si="476"/>
        <v>1</v>
      </c>
      <c r="T2810">
        <v>2809</v>
      </c>
      <c r="U2810">
        <f t="shared" si="477"/>
        <v>9.3136187214296839</v>
      </c>
      <c r="V2810">
        <f t="shared" si="478"/>
        <v>2809</v>
      </c>
      <c r="W2810" t="str">
        <f t="shared" si="479"/>
        <v/>
      </c>
      <c r="X2810" t="str">
        <f t="shared" si="480"/>
        <v/>
      </c>
      <c r="Y2810" t="str">
        <f t="shared" si="481"/>
        <v/>
      </c>
      <c r="Z2810" t="str">
        <f t="shared" si="482"/>
        <v/>
      </c>
      <c r="AA2810" t="str">
        <f t="shared" si="483"/>
        <v/>
      </c>
      <c r="AB2810" t="str">
        <f t="shared" si="484"/>
        <v/>
      </c>
    </row>
    <row r="2811" spans="1:28" x14ac:dyDescent="0.45">
      <c r="A2811" t="s">
        <v>430</v>
      </c>
      <c r="B2811" t="s">
        <v>430</v>
      </c>
      <c r="C2811" t="s">
        <v>5269</v>
      </c>
      <c r="D2811" t="s">
        <v>766</v>
      </c>
      <c r="E2811">
        <v>41005</v>
      </c>
      <c r="F2811" t="s">
        <v>5277</v>
      </c>
      <c r="G2811">
        <v>45.429900000000004</v>
      </c>
      <c r="H2811">
        <v>-122.4462</v>
      </c>
      <c r="I2811">
        <v>11084</v>
      </c>
      <c r="J2811">
        <v>11084</v>
      </c>
      <c r="K2811">
        <f t="shared" si="474"/>
        <v>9.3132579059828693</v>
      </c>
      <c r="L2811">
        <v>266</v>
      </c>
      <c r="M2811" t="s">
        <v>19</v>
      </c>
      <c r="N2811" t="b">
        <v>1</v>
      </c>
      <c r="O2811" t="s">
        <v>20</v>
      </c>
      <c r="P2811">
        <v>97089</v>
      </c>
      <c r="Q2811">
        <v>1840018571</v>
      </c>
      <c r="R2811" t="str">
        <f t="shared" si="475"/>
        <v>small</v>
      </c>
      <c r="S2811">
        <f t="shared" si="476"/>
        <v>1</v>
      </c>
      <c r="T2811">
        <v>2810</v>
      </c>
      <c r="U2811">
        <f t="shared" si="477"/>
        <v>9.3132579059828693</v>
      </c>
      <c r="V2811">
        <f t="shared" si="478"/>
        <v>2810</v>
      </c>
      <c r="W2811" t="str">
        <f t="shared" si="479"/>
        <v/>
      </c>
      <c r="X2811" t="str">
        <f t="shared" si="480"/>
        <v/>
      </c>
      <c r="Y2811" t="str">
        <f t="shared" si="481"/>
        <v/>
      </c>
      <c r="Z2811" t="str">
        <f t="shared" si="482"/>
        <v/>
      </c>
      <c r="AA2811" t="str">
        <f t="shared" si="483"/>
        <v/>
      </c>
      <c r="AB2811" t="str">
        <f t="shared" si="484"/>
        <v/>
      </c>
    </row>
    <row r="2812" spans="1:28" x14ac:dyDescent="0.45">
      <c r="A2812" t="s">
        <v>686</v>
      </c>
      <c r="B2812" t="s">
        <v>686</v>
      </c>
      <c r="C2812" t="s">
        <v>2703</v>
      </c>
      <c r="D2812" t="s">
        <v>2129</v>
      </c>
      <c r="E2812">
        <v>36053</v>
      </c>
      <c r="F2812" t="s">
        <v>408</v>
      </c>
      <c r="G2812">
        <v>43.076900000000002</v>
      </c>
      <c r="H2812">
        <v>-75.662099999999995</v>
      </c>
      <c r="I2812">
        <v>21184</v>
      </c>
      <c r="J2812">
        <v>11080</v>
      </c>
      <c r="K2812">
        <f t="shared" si="474"/>
        <v>9.3128969603012752</v>
      </c>
      <c r="L2812">
        <v>193</v>
      </c>
      <c r="M2812" t="s">
        <v>19</v>
      </c>
      <c r="N2812" t="b">
        <v>1</v>
      </c>
      <c r="O2812" t="s">
        <v>330</v>
      </c>
      <c r="P2812">
        <v>13421</v>
      </c>
      <c r="Q2812">
        <v>1840000384</v>
      </c>
      <c r="R2812" t="str">
        <f t="shared" si="475"/>
        <v>small</v>
      </c>
      <c r="S2812">
        <f t="shared" si="476"/>
        <v>1</v>
      </c>
      <c r="T2812">
        <v>2811</v>
      </c>
      <c r="U2812">
        <f t="shared" si="477"/>
        <v>9.3128969603012752</v>
      </c>
      <c r="V2812">
        <f t="shared" si="478"/>
        <v>2811</v>
      </c>
      <c r="W2812" t="str">
        <f t="shared" si="479"/>
        <v/>
      </c>
      <c r="X2812" t="str">
        <f t="shared" si="480"/>
        <v/>
      </c>
      <c r="Y2812" t="str">
        <f t="shared" si="481"/>
        <v/>
      </c>
      <c r="Z2812" t="str">
        <f t="shared" si="482"/>
        <v/>
      </c>
      <c r="AA2812" t="str">
        <f t="shared" si="483"/>
        <v/>
      </c>
      <c r="AB2812" t="str">
        <f t="shared" si="484"/>
        <v/>
      </c>
    </row>
    <row r="2813" spans="1:28" x14ac:dyDescent="0.45">
      <c r="A2813" t="s">
        <v>1171</v>
      </c>
      <c r="B2813" t="s">
        <v>1171</v>
      </c>
      <c r="C2813" t="s">
        <v>966</v>
      </c>
      <c r="D2813" t="s">
        <v>967</v>
      </c>
      <c r="E2813">
        <v>12069</v>
      </c>
      <c r="F2813" t="s">
        <v>999</v>
      </c>
      <c r="G2813">
        <v>28.606999999999999</v>
      </c>
      <c r="H2813">
        <v>-81.732100000000003</v>
      </c>
      <c r="I2813">
        <v>11078</v>
      </c>
      <c r="J2813">
        <v>11078</v>
      </c>
      <c r="K2813">
        <f t="shared" si="474"/>
        <v>9.3127164385930499</v>
      </c>
      <c r="L2813">
        <v>393</v>
      </c>
      <c r="M2813" t="s">
        <v>19</v>
      </c>
      <c r="N2813" t="b">
        <v>1</v>
      </c>
      <c r="O2813" t="s">
        <v>330</v>
      </c>
      <c r="P2813" t="s">
        <v>1172</v>
      </c>
      <c r="Q2813">
        <v>1840015081</v>
      </c>
      <c r="R2813" t="str">
        <f t="shared" si="475"/>
        <v>small</v>
      </c>
      <c r="S2813">
        <f t="shared" si="476"/>
        <v>1</v>
      </c>
      <c r="T2813">
        <v>2812</v>
      </c>
      <c r="U2813">
        <f t="shared" si="477"/>
        <v>9.3127164385930499</v>
      </c>
      <c r="V2813">
        <f t="shared" si="478"/>
        <v>2812</v>
      </c>
      <c r="W2813" t="str">
        <f t="shared" si="479"/>
        <v/>
      </c>
      <c r="X2813" t="str">
        <f t="shared" si="480"/>
        <v/>
      </c>
      <c r="Y2813" t="str">
        <f t="shared" si="481"/>
        <v/>
      </c>
      <c r="Z2813" t="str">
        <f t="shared" si="482"/>
        <v/>
      </c>
      <c r="AA2813" t="str">
        <f t="shared" si="483"/>
        <v/>
      </c>
      <c r="AB2813" t="str">
        <f t="shared" si="484"/>
        <v/>
      </c>
    </row>
    <row r="2814" spans="1:28" x14ac:dyDescent="0.45">
      <c r="A2814" t="s">
        <v>704</v>
      </c>
      <c r="B2814" t="s">
        <v>704</v>
      </c>
      <c r="C2814" t="s">
        <v>1679</v>
      </c>
      <c r="D2814" t="s">
        <v>1680</v>
      </c>
      <c r="E2814">
        <v>48201</v>
      </c>
      <c r="F2814" t="s">
        <v>1710</v>
      </c>
      <c r="G2814">
        <v>29.531700000000001</v>
      </c>
      <c r="H2814">
        <v>-95.118799999999993</v>
      </c>
      <c r="I2814">
        <v>11075</v>
      </c>
      <c r="J2814">
        <v>11075</v>
      </c>
      <c r="K2814">
        <f t="shared" si="474"/>
        <v>9.3124455949133367</v>
      </c>
      <c r="L2814">
        <v>669</v>
      </c>
      <c r="M2814" t="s">
        <v>19</v>
      </c>
      <c r="N2814" t="b">
        <v>1</v>
      </c>
      <c r="O2814" t="s">
        <v>596</v>
      </c>
      <c r="P2814" t="s">
        <v>1899</v>
      </c>
      <c r="Q2814">
        <v>1840022204</v>
      </c>
      <c r="R2814" t="str">
        <f t="shared" si="475"/>
        <v>small</v>
      </c>
      <c r="S2814">
        <f t="shared" si="476"/>
        <v>1</v>
      </c>
      <c r="T2814">
        <v>2813</v>
      </c>
      <c r="U2814">
        <f t="shared" si="477"/>
        <v>9.3124455949133367</v>
      </c>
      <c r="V2814">
        <f t="shared" si="478"/>
        <v>2813</v>
      </c>
      <c r="W2814" t="str">
        <f t="shared" si="479"/>
        <v/>
      </c>
      <c r="X2814" t="str">
        <f t="shared" si="480"/>
        <v/>
      </c>
      <c r="Y2814" t="str">
        <f t="shared" si="481"/>
        <v/>
      </c>
      <c r="Z2814" t="str">
        <f t="shared" si="482"/>
        <v/>
      </c>
      <c r="AA2814" t="str">
        <f t="shared" si="483"/>
        <v/>
      </c>
      <c r="AB2814" t="str">
        <f t="shared" si="484"/>
        <v/>
      </c>
    </row>
    <row r="2815" spans="1:28" x14ac:dyDescent="0.45">
      <c r="A2815" t="s">
        <v>1797</v>
      </c>
      <c r="B2815" t="s">
        <v>1797</v>
      </c>
      <c r="C2815" t="s">
        <v>1679</v>
      </c>
      <c r="D2815" t="s">
        <v>1680</v>
      </c>
      <c r="E2815">
        <v>48201</v>
      </c>
      <c r="F2815" t="s">
        <v>1710</v>
      </c>
      <c r="G2815">
        <v>29.745000000000001</v>
      </c>
      <c r="H2815">
        <v>-95.233400000000003</v>
      </c>
      <c r="I2815">
        <v>11067</v>
      </c>
      <c r="J2815">
        <v>11067</v>
      </c>
      <c r="K2815">
        <f t="shared" si="474"/>
        <v>9.311722986264785</v>
      </c>
      <c r="L2815">
        <v>879</v>
      </c>
      <c r="M2815" t="s">
        <v>19</v>
      </c>
      <c r="N2815" t="b">
        <v>1</v>
      </c>
      <c r="O2815" t="s">
        <v>596</v>
      </c>
      <c r="P2815" t="s">
        <v>1798</v>
      </c>
      <c r="Q2815">
        <v>1840020922</v>
      </c>
      <c r="R2815" t="str">
        <f t="shared" si="475"/>
        <v>small</v>
      </c>
      <c r="S2815">
        <f t="shared" si="476"/>
        <v>1</v>
      </c>
      <c r="T2815">
        <v>2814</v>
      </c>
      <c r="U2815">
        <f t="shared" si="477"/>
        <v>9.311722986264785</v>
      </c>
      <c r="V2815">
        <f t="shared" si="478"/>
        <v>2814</v>
      </c>
      <c r="W2815" t="str">
        <f t="shared" si="479"/>
        <v/>
      </c>
      <c r="X2815" t="str">
        <f t="shared" si="480"/>
        <v/>
      </c>
      <c r="Y2815" t="str">
        <f t="shared" si="481"/>
        <v/>
      </c>
      <c r="Z2815" t="str">
        <f t="shared" si="482"/>
        <v/>
      </c>
      <c r="AA2815" t="str">
        <f t="shared" si="483"/>
        <v/>
      </c>
      <c r="AB2815" t="str">
        <f t="shared" si="484"/>
        <v/>
      </c>
    </row>
    <row r="2816" spans="1:28" x14ac:dyDescent="0.45">
      <c r="A2816" t="s">
        <v>4769</v>
      </c>
      <c r="B2816" t="s">
        <v>4769</v>
      </c>
      <c r="C2816" t="s">
        <v>4722</v>
      </c>
      <c r="D2816" t="s">
        <v>4723</v>
      </c>
      <c r="E2816">
        <v>49049</v>
      </c>
      <c r="F2816" t="s">
        <v>4723</v>
      </c>
      <c r="G2816">
        <v>39.971299999999999</v>
      </c>
      <c r="H2816">
        <v>-111.7936</v>
      </c>
      <c r="I2816">
        <v>12041</v>
      </c>
      <c r="J2816">
        <v>11062</v>
      </c>
      <c r="K2816">
        <f t="shared" si="474"/>
        <v>9.311271090554623</v>
      </c>
      <c r="L2816">
        <v>422</v>
      </c>
      <c r="M2816" t="s">
        <v>19</v>
      </c>
      <c r="N2816" t="b">
        <v>1</v>
      </c>
      <c r="O2816" t="s">
        <v>1371</v>
      </c>
      <c r="P2816">
        <v>84655</v>
      </c>
      <c r="Q2816">
        <v>1840021396</v>
      </c>
      <c r="R2816" t="str">
        <f t="shared" si="475"/>
        <v>small</v>
      </c>
      <c r="S2816">
        <f t="shared" si="476"/>
        <v>1</v>
      </c>
      <c r="T2816">
        <v>2815</v>
      </c>
      <c r="U2816">
        <f t="shared" si="477"/>
        <v>9.311271090554623</v>
      </c>
      <c r="V2816">
        <f t="shared" si="478"/>
        <v>2815</v>
      </c>
      <c r="W2816" t="str">
        <f t="shared" si="479"/>
        <v/>
      </c>
      <c r="X2816" t="str">
        <f t="shared" si="480"/>
        <v/>
      </c>
      <c r="Y2816" t="str">
        <f t="shared" si="481"/>
        <v/>
      </c>
      <c r="Z2816" t="str">
        <f t="shared" si="482"/>
        <v/>
      </c>
      <c r="AA2816" t="str">
        <f t="shared" si="483"/>
        <v/>
      </c>
      <c r="AB2816" t="str">
        <f t="shared" si="484"/>
        <v/>
      </c>
    </row>
    <row r="2817" spans="1:28" x14ac:dyDescent="0.45">
      <c r="A2817" t="s">
        <v>707</v>
      </c>
      <c r="B2817" t="s">
        <v>707</v>
      </c>
      <c r="C2817" t="s">
        <v>4142</v>
      </c>
      <c r="D2817" t="s">
        <v>2864</v>
      </c>
      <c r="E2817">
        <v>18103</v>
      </c>
      <c r="F2817" t="s">
        <v>1107</v>
      </c>
      <c r="G2817">
        <v>40.758499999999998</v>
      </c>
      <c r="H2817">
        <v>-86.0715</v>
      </c>
      <c r="I2817">
        <v>12686</v>
      </c>
      <c r="J2817">
        <v>11061</v>
      </c>
      <c r="K2817">
        <f t="shared" si="474"/>
        <v>9.3111806869022544</v>
      </c>
      <c r="L2817">
        <v>836</v>
      </c>
      <c r="M2817" t="s">
        <v>19</v>
      </c>
      <c r="N2817" t="b">
        <v>1</v>
      </c>
      <c r="O2817" t="s">
        <v>4143</v>
      </c>
      <c r="P2817">
        <v>46970</v>
      </c>
      <c r="Q2817">
        <v>1840009363</v>
      </c>
      <c r="R2817" t="str">
        <f t="shared" si="475"/>
        <v>small</v>
      </c>
      <c r="S2817">
        <f t="shared" si="476"/>
        <v>1</v>
      </c>
      <c r="T2817">
        <v>2816</v>
      </c>
      <c r="U2817">
        <f t="shared" si="477"/>
        <v>9.3111806869022544</v>
      </c>
      <c r="V2817">
        <f t="shared" si="478"/>
        <v>2816</v>
      </c>
      <c r="W2817" t="str">
        <f t="shared" si="479"/>
        <v/>
      </c>
      <c r="X2817" t="str">
        <f t="shared" si="480"/>
        <v/>
      </c>
      <c r="Y2817" t="str">
        <f t="shared" si="481"/>
        <v/>
      </c>
      <c r="Z2817" t="str">
        <f t="shared" si="482"/>
        <v/>
      </c>
      <c r="AA2817" t="str">
        <f t="shared" si="483"/>
        <v/>
      </c>
      <c r="AB2817" t="str">
        <f t="shared" si="484"/>
        <v/>
      </c>
    </row>
    <row r="2818" spans="1:28" x14ac:dyDescent="0.45">
      <c r="A2818" t="s">
        <v>3183</v>
      </c>
      <c r="B2818" t="s">
        <v>3183</v>
      </c>
      <c r="C2818" t="s">
        <v>2998</v>
      </c>
      <c r="D2818" t="s">
        <v>2957</v>
      </c>
      <c r="E2818">
        <v>6037</v>
      </c>
      <c r="F2818" t="s">
        <v>2149</v>
      </c>
      <c r="G2818">
        <v>34.168700000000001</v>
      </c>
      <c r="H2818">
        <v>-118.0504</v>
      </c>
      <c r="I2818">
        <v>11057</v>
      </c>
      <c r="J2818">
        <v>11057</v>
      </c>
      <c r="K2818">
        <f t="shared" si="474"/>
        <v>9.3108189905424013</v>
      </c>
      <c r="L2818">
        <v>1445</v>
      </c>
      <c r="M2818" t="s">
        <v>19</v>
      </c>
      <c r="N2818" t="b">
        <v>1</v>
      </c>
      <c r="O2818" t="s">
        <v>20</v>
      </c>
      <c r="P2818" t="s">
        <v>3184</v>
      </c>
      <c r="Q2818">
        <v>1840021867</v>
      </c>
      <c r="R2818" t="str">
        <f t="shared" si="475"/>
        <v>small</v>
      </c>
      <c r="S2818">
        <f t="shared" si="476"/>
        <v>1</v>
      </c>
      <c r="T2818">
        <v>2817</v>
      </c>
      <c r="U2818">
        <f t="shared" si="477"/>
        <v>9.3108189905424013</v>
      </c>
      <c r="V2818">
        <f t="shared" si="478"/>
        <v>2817</v>
      </c>
      <c r="W2818" t="str">
        <f t="shared" si="479"/>
        <v/>
      </c>
      <c r="X2818" t="str">
        <f t="shared" si="480"/>
        <v/>
      </c>
      <c r="Y2818" t="str">
        <f t="shared" si="481"/>
        <v/>
      </c>
      <c r="Z2818" t="str">
        <f t="shared" si="482"/>
        <v/>
      </c>
      <c r="AA2818" t="str">
        <f t="shared" si="483"/>
        <v/>
      </c>
      <c r="AB2818" t="str">
        <f t="shared" si="484"/>
        <v/>
      </c>
    </row>
    <row r="2819" spans="1:28" x14ac:dyDescent="0.45">
      <c r="A2819" t="s">
        <v>3008</v>
      </c>
      <c r="B2819" t="s">
        <v>3008</v>
      </c>
      <c r="C2819" t="s">
        <v>2998</v>
      </c>
      <c r="D2819" t="s">
        <v>2957</v>
      </c>
      <c r="E2819">
        <v>6097</v>
      </c>
      <c r="F2819" t="s">
        <v>3008</v>
      </c>
      <c r="G2819">
        <v>38.290199999999999</v>
      </c>
      <c r="H2819">
        <v>-122.4598</v>
      </c>
      <c r="I2819">
        <v>33923</v>
      </c>
      <c r="J2819">
        <v>11054</v>
      </c>
      <c r="K2819">
        <f t="shared" ref="K2819:K2882" si="485">LN(J2819)</f>
        <v>9.3105476323932077</v>
      </c>
      <c r="L2819">
        <v>1555</v>
      </c>
      <c r="M2819" t="s">
        <v>19</v>
      </c>
      <c r="N2819" t="b">
        <v>1</v>
      </c>
      <c r="O2819" t="s">
        <v>20</v>
      </c>
      <c r="P2819">
        <v>95476</v>
      </c>
      <c r="Q2819">
        <v>1840021490</v>
      </c>
      <c r="R2819" t="str">
        <f t="shared" ref="R2819:R2882" si="486">_xlfn.IFS(J2819&lt;75000,"small",J2819&lt;250000,"intermediate",J2819&lt;1000000,"metropolitan",J2819&gt;=250000,"primate")</f>
        <v>small</v>
      </c>
      <c r="S2819">
        <f t="shared" ref="S2819:S2882" si="487">_xlfn.IFS(R2819="small",1,R2819="intermediate",2,R2819="metropolitan",3,R2819="primate",4)</f>
        <v>1</v>
      </c>
      <c r="T2819">
        <v>2818</v>
      </c>
      <c r="U2819">
        <f t="shared" ref="U2819:U2882" si="488">IF($S2819=1,K2819,"")</f>
        <v>9.3105476323932077</v>
      </c>
      <c r="V2819">
        <f t="shared" ref="V2819:V2882" si="489">IF(S2819=1,T2819,"")</f>
        <v>2818</v>
      </c>
      <c r="W2819" t="str">
        <f t="shared" ref="W2819:W2882" si="490">IF(S2819=2,K2819,"")</f>
        <v/>
      </c>
      <c r="X2819" t="str">
        <f t="shared" ref="X2819:X2882" si="491">IF(S2819=2,T2819,"")</f>
        <v/>
      </c>
      <c r="Y2819" t="str">
        <f t="shared" ref="Y2819:Y2882" si="492">IF(S2819=3,K2819,"")</f>
        <v/>
      </c>
      <c r="Z2819" t="str">
        <f t="shared" ref="Z2819:Z2882" si="493">IF(S2819=3,T2819,"")</f>
        <v/>
      </c>
      <c r="AA2819" t="str">
        <f t="shared" ref="AA2819:AA2882" si="494">IF(S2819=4,K2819,"")</f>
        <v/>
      </c>
      <c r="AB2819" t="str">
        <f t="shared" ref="AB2819:AB2882" si="495">IF(S2819=4,T2819,"")</f>
        <v/>
      </c>
    </row>
    <row r="2820" spans="1:28" x14ac:dyDescent="0.45">
      <c r="A2820" t="s">
        <v>785</v>
      </c>
      <c r="B2820" t="s">
        <v>785</v>
      </c>
      <c r="C2820" t="s">
        <v>4580</v>
      </c>
      <c r="D2820" t="s">
        <v>899</v>
      </c>
      <c r="E2820">
        <v>39061</v>
      </c>
      <c r="F2820" t="s">
        <v>66</v>
      </c>
      <c r="G2820">
        <v>39.256999999999998</v>
      </c>
      <c r="H2820">
        <v>-84.788300000000007</v>
      </c>
      <c r="I2820">
        <v>14411</v>
      </c>
      <c r="J2820">
        <v>11048</v>
      </c>
      <c r="K2820">
        <f t="shared" si="485"/>
        <v>9.3100046950891286</v>
      </c>
      <c r="L2820">
        <v>820</v>
      </c>
      <c r="M2820" t="s">
        <v>19</v>
      </c>
      <c r="N2820" t="b">
        <v>1</v>
      </c>
      <c r="O2820" t="s">
        <v>330</v>
      </c>
      <c r="P2820">
        <v>45030</v>
      </c>
      <c r="Q2820">
        <v>1840007381</v>
      </c>
      <c r="R2820" t="str">
        <f t="shared" si="486"/>
        <v>small</v>
      </c>
      <c r="S2820">
        <f t="shared" si="487"/>
        <v>1</v>
      </c>
      <c r="T2820">
        <v>2819</v>
      </c>
      <c r="U2820">
        <f t="shared" si="488"/>
        <v>9.3100046950891286</v>
      </c>
      <c r="V2820">
        <f t="shared" si="489"/>
        <v>2819</v>
      </c>
      <c r="W2820" t="str">
        <f t="shared" si="490"/>
        <v/>
      </c>
      <c r="X2820" t="str">
        <f t="shared" si="491"/>
        <v/>
      </c>
      <c r="Y2820" t="str">
        <f t="shared" si="492"/>
        <v/>
      </c>
      <c r="Z2820" t="str">
        <f t="shared" si="493"/>
        <v/>
      </c>
      <c r="AA2820" t="str">
        <f t="shared" si="494"/>
        <v/>
      </c>
      <c r="AB2820" t="str">
        <f t="shared" si="495"/>
        <v/>
      </c>
    </row>
    <row r="2821" spans="1:28" x14ac:dyDescent="0.45">
      <c r="A2821" t="s">
        <v>2279</v>
      </c>
      <c r="B2821" t="s">
        <v>2279</v>
      </c>
      <c r="C2821" t="s">
        <v>2197</v>
      </c>
      <c r="D2821" t="s">
        <v>2198</v>
      </c>
      <c r="E2821">
        <v>22011</v>
      </c>
      <c r="F2821" t="s">
        <v>2216</v>
      </c>
      <c r="G2821">
        <v>30.846699999999998</v>
      </c>
      <c r="H2821">
        <v>-93.293099999999995</v>
      </c>
      <c r="I2821">
        <v>13934</v>
      </c>
      <c r="J2821">
        <v>11048</v>
      </c>
      <c r="K2821">
        <f t="shared" si="485"/>
        <v>9.3100046950891286</v>
      </c>
      <c r="L2821">
        <v>462</v>
      </c>
      <c r="M2821" t="s">
        <v>19</v>
      </c>
      <c r="N2821" t="b">
        <v>1</v>
      </c>
      <c r="O2821" t="s">
        <v>596</v>
      </c>
      <c r="P2821">
        <v>70634</v>
      </c>
      <c r="Q2821">
        <v>1840015013</v>
      </c>
      <c r="R2821" t="str">
        <f t="shared" si="486"/>
        <v>small</v>
      </c>
      <c r="S2821">
        <f t="shared" si="487"/>
        <v>1</v>
      </c>
      <c r="T2821">
        <v>2820</v>
      </c>
      <c r="U2821">
        <f t="shared" si="488"/>
        <v>9.3100046950891286</v>
      </c>
      <c r="V2821">
        <f t="shared" si="489"/>
        <v>2820</v>
      </c>
      <c r="W2821" t="str">
        <f t="shared" si="490"/>
        <v/>
      </c>
      <c r="X2821" t="str">
        <f t="shared" si="491"/>
        <v/>
      </c>
      <c r="Y2821" t="str">
        <f t="shared" si="492"/>
        <v/>
      </c>
      <c r="Z2821" t="str">
        <f t="shared" si="493"/>
        <v/>
      </c>
      <c r="AA2821" t="str">
        <f t="shared" si="494"/>
        <v/>
      </c>
      <c r="AB2821" t="str">
        <f t="shared" si="495"/>
        <v/>
      </c>
    </row>
    <row r="2822" spans="1:28" x14ac:dyDescent="0.45">
      <c r="A2822" t="s">
        <v>1089</v>
      </c>
      <c r="B2822" t="s">
        <v>1089</v>
      </c>
      <c r="C2822" t="s">
        <v>2310</v>
      </c>
      <c r="D2822" t="s">
        <v>2311</v>
      </c>
      <c r="E2822">
        <v>37081</v>
      </c>
      <c r="F2822" t="s">
        <v>2337</v>
      </c>
      <c r="G2822">
        <v>36.197200000000002</v>
      </c>
      <c r="H2822">
        <v>-79.899900000000002</v>
      </c>
      <c r="I2822">
        <v>11033</v>
      </c>
      <c r="J2822">
        <v>11033</v>
      </c>
      <c r="K2822">
        <f t="shared" si="485"/>
        <v>9.3086460607603065</v>
      </c>
      <c r="L2822">
        <v>160</v>
      </c>
      <c r="M2822" t="s">
        <v>19</v>
      </c>
      <c r="N2822" t="b">
        <v>1</v>
      </c>
      <c r="O2822" t="s">
        <v>330</v>
      </c>
      <c r="P2822">
        <v>27358</v>
      </c>
      <c r="Q2822">
        <v>1840016139</v>
      </c>
      <c r="R2822" t="str">
        <f t="shared" si="486"/>
        <v>small</v>
      </c>
      <c r="S2822">
        <f t="shared" si="487"/>
        <v>1</v>
      </c>
      <c r="T2822">
        <v>2821</v>
      </c>
      <c r="U2822">
        <f t="shared" si="488"/>
        <v>9.3086460607603065</v>
      </c>
      <c r="V2822">
        <f t="shared" si="489"/>
        <v>2821</v>
      </c>
      <c r="W2822" t="str">
        <f t="shared" si="490"/>
        <v/>
      </c>
      <c r="X2822" t="str">
        <f t="shared" si="491"/>
        <v/>
      </c>
      <c r="Y2822" t="str">
        <f t="shared" si="492"/>
        <v/>
      </c>
      <c r="Z2822" t="str">
        <f t="shared" si="493"/>
        <v/>
      </c>
      <c r="AA2822" t="str">
        <f t="shared" si="494"/>
        <v/>
      </c>
      <c r="AB2822" t="str">
        <f t="shared" si="495"/>
        <v/>
      </c>
    </row>
    <row r="2823" spans="1:28" x14ac:dyDescent="0.45">
      <c r="A2823" t="s">
        <v>694</v>
      </c>
      <c r="B2823" t="s">
        <v>694</v>
      </c>
      <c r="C2823" t="s">
        <v>5269</v>
      </c>
      <c r="D2823" t="s">
        <v>766</v>
      </c>
      <c r="E2823">
        <v>41045</v>
      </c>
      <c r="F2823" t="s">
        <v>5271</v>
      </c>
      <c r="G2823">
        <v>44.0259</v>
      </c>
      <c r="H2823">
        <v>-116.976</v>
      </c>
      <c r="I2823">
        <v>24778</v>
      </c>
      <c r="J2823">
        <v>11027</v>
      </c>
      <c r="K2823">
        <f t="shared" si="485"/>
        <v>9.3081020897586786</v>
      </c>
      <c r="L2823">
        <v>824</v>
      </c>
      <c r="M2823" t="s">
        <v>19</v>
      </c>
      <c r="N2823" t="b">
        <v>1</v>
      </c>
      <c r="O2823" t="s">
        <v>4427</v>
      </c>
      <c r="P2823">
        <v>97914</v>
      </c>
      <c r="Q2823">
        <v>1840020002</v>
      </c>
      <c r="R2823" t="str">
        <f t="shared" si="486"/>
        <v>small</v>
      </c>
      <c r="S2823">
        <f t="shared" si="487"/>
        <v>1</v>
      </c>
      <c r="T2823">
        <v>2822</v>
      </c>
      <c r="U2823">
        <f t="shared" si="488"/>
        <v>9.3081020897586786</v>
      </c>
      <c r="V2823">
        <f t="shared" si="489"/>
        <v>2822</v>
      </c>
      <c r="W2823" t="str">
        <f t="shared" si="490"/>
        <v/>
      </c>
      <c r="X2823" t="str">
        <f t="shared" si="491"/>
        <v/>
      </c>
      <c r="Y2823" t="str">
        <f t="shared" si="492"/>
        <v/>
      </c>
      <c r="Z2823" t="str">
        <f t="shared" si="493"/>
        <v/>
      </c>
      <c r="AA2823" t="str">
        <f t="shared" si="494"/>
        <v/>
      </c>
      <c r="AB2823" t="str">
        <f t="shared" si="495"/>
        <v/>
      </c>
    </row>
    <row r="2824" spans="1:28" x14ac:dyDescent="0.45">
      <c r="A2824" t="s">
        <v>1696</v>
      </c>
      <c r="B2824" t="s">
        <v>1696</v>
      </c>
      <c r="C2824" t="s">
        <v>5269</v>
      </c>
      <c r="D2824" t="s">
        <v>766</v>
      </c>
      <c r="E2824">
        <v>41005</v>
      </c>
      <c r="F2824" t="s">
        <v>5277</v>
      </c>
      <c r="G2824">
        <v>45.398600000000002</v>
      </c>
      <c r="H2824">
        <v>-122.26900000000001</v>
      </c>
      <c r="I2824">
        <v>11445</v>
      </c>
      <c r="J2824">
        <v>11005</v>
      </c>
      <c r="K2824">
        <f t="shared" si="485"/>
        <v>9.3061049939605613</v>
      </c>
      <c r="L2824">
        <v>1268</v>
      </c>
      <c r="M2824" t="s">
        <v>19</v>
      </c>
      <c r="N2824" t="b">
        <v>1</v>
      </c>
      <c r="O2824" t="s">
        <v>20</v>
      </c>
      <c r="P2824">
        <v>97055</v>
      </c>
      <c r="Q2824">
        <v>1840021217</v>
      </c>
      <c r="R2824" t="str">
        <f t="shared" si="486"/>
        <v>small</v>
      </c>
      <c r="S2824">
        <f t="shared" si="487"/>
        <v>1</v>
      </c>
      <c r="T2824">
        <v>2823</v>
      </c>
      <c r="U2824">
        <f t="shared" si="488"/>
        <v>9.3061049939605613</v>
      </c>
      <c r="V2824">
        <f t="shared" si="489"/>
        <v>2823</v>
      </c>
      <c r="W2824" t="str">
        <f t="shared" si="490"/>
        <v/>
      </c>
      <c r="X2824" t="str">
        <f t="shared" si="491"/>
        <v/>
      </c>
      <c r="Y2824" t="str">
        <f t="shared" si="492"/>
        <v/>
      </c>
      <c r="Z2824" t="str">
        <f t="shared" si="493"/>
        <v/>
      </c>
      <c r="AA2824" t="str">
        <f t="shared" si="494"/>
        <v/>
      </c>
      <c r="AB2824" t="str">
        <f t="shared" si="495"/>
        <v/>
      </c>
    </row>
    <row r="2825" spans="1:28" x14ac:dyDescent="0.45">
      <c r="A2825" t="s">
        <v>563</v>
      </c>
      <c r="B2825" t="s">
        <v>563</v>
      </c>
      <c r="C2825" t="s">
        <v>1370</v>
      </c>
      <c r="D2825" t="s">
        <v>572</v>
      </c>
      <c r="E2825">
        <v>56013</v>
      </c>
      <c r="F2825" t="s">
        <v>608</v>
      </c>
      <c r="G2825">
        <v>43.041600000000003</v>
      </c>
      <c r="H2825">
        <v>-108.41249999999999</v>
      </c>
      <c r="I2825">
        <v>12705</v>
      </c>
      <c r="J2825">
        <v>10997</v>
      </c>
      <c r="K2825">
        <f t="shared" si="485"/>
        <v>9.3053777873109347</v>
      </c>
      <c r="L2825">
        <v>424</v>
      </c>
      <c r="M2825" t="s">
        <v>19</v>
      </c>
      <c r="N2825" t="b">
        <v>1</v>
      </c>
      <c r="O2825" t="s">
        <v>1371</v>
      </c>
      <c r="P2825">
        <v>82501</v>
      </c>
      <c r="Q2825">
        <v>1840020026</v>
      </c>
      <c r="R2825" t="str">
        <f t="shared" si="486"/>
        <v>small</v>
      </c>
      <c r="S2825">
        <f t="shared" si="487"/>
        <v>1</v>
      </c>
      <c r="T2825">
        <v>2824</v>
      </c>
      <c r="U2825">
        <f t="shared" si="488"/>
        <v>9.3053777873109347</v>
      </c>
      <c r="V2825">
        <f t="shared" si="489"/>
        <v>2824</v>
      </c>
      <c r="W2825" t="str">
        <f t="shared" si="490"/>
        <v/>
      </c>
      <c r="X2825" t="str">
        <f t="shared" si="491"/>
        <v/>
      </c>
      <c r="Y2825" t="str">
        <f t="shared" si="492"/>
        <v/>
      </c>
      <c r="Z2825" t="str">
        <f t="shared" si="493"/>
        <v/>
      </c>
      <c r="AA2825" t="str">
        <f t="shared" si="494"/>
        <v/>
      </c>
      <c r="AB2825" t="str">
        <f t="shared" si="495"/>
        <v/>
      </c>
    </row>
    <row r="2826" spans="1:28" x14ac:dyDescent="0.45">
      <c r="A2826" t="s">
        <v>2459</v>
      </c>
      <c r="B2826" t="s">
        <v>2459</v>
      </c>
      <c r="C2826" t="s">
        <v>2310</v>
      </c>
      <c r="D2826" t="s">
        <v>2311</v>
      </c>
      <c r="E2826">
        <v>37065</v>
      </c>
      <c r="F2826" t="s">
        <v>2333</v>
      </c>
      <c r="G2826">
        <v>35.904600000000002</v>
      </c>
      <c r="H2826">
        <v>-77.556200000000004</v>
      </c>
      <c r="I2826">
        <v>13080</v>
      </c>
      <c r="J2826">
        <v>10994</v>
      </c>
      <c r="K2826">
        <f t="shared" si="485"/>
        <v>9.3051049484206061</v>
      </c>
      <c r="L2826">
        <v>380</v>
      </c>
      <c r="M2826" t="s">
        <v>19</v>
      </c>
      <c r="N2826" t="b">
        <v>1</v>
      </c>
      <c r="O2826" t="s">
        <v>330</v>
      </c>
      <c r="P2826">
        <v>27886</v>
      </c>
      <c r="Q2826">
        <v>1840016177</v>
      </c>
      <c r="R2826" t="str">
        <f t="shared" si="486"/>
        <v>small</v>
      </c>
      <c r="S2826">
        <f t="shared" si="487"/>
        <v>1</v>
      </c>
      <c r="T2826">
        <v>2825</v>
      </c>
      <c r="U2826">
        <f t="shared" si="488"/>
        <v>9.3051049484206061</v>
      </c>
      <c r="V2826">
        <f t="shared" si="489"/>
        <v>2825</v>
      </c>
      <c r="W2826" t="str">
        <f t="shared" si="490"/>
        <v/>
      </c>
      <c r="X2826" t="str">
        <f t="shared" si="491"/>
        <v/>
      </c>
      <c r="Y2826" t="str">
        <f t="shared" si="492"/>
        <v/>
      </c>
      <c r="Z2826" t="str">
        <f t="shared" si="493"/>
        <v/>
      </c>
      <c r="AA2826" t="str">
        <f t="shared" si="494"/>
        <v/>
      </c>
      <c r="AB2826" t="str">
        <f t="shared" si="495"/>
        <v/>
      </c>
    </row>
    <row r="2827" spans="1:28" x14ac:dyDescent="0.45">
      <c r="A2827" t="s">
        <v>1542</v>
      </c>
      <c r="B2827" t="s">
        <v>1542</v>
      </c>
      <c r="C2827" t="s">
        <v>2703</v>
      </c>
      <c r="D2827" t="s">
        <v>2129</v>
      </c>
      <c r="E2827">
        <v>36071</v>
      </c>
      <c r="F2827" t="s">
        <v>367</v>
      </c>
      <c r="G2827">
        <v>41.328400000000002</v>
      </c>
      <c r="H2827">
        <v>-74.100399999999993</v>
      </c>
      <c r="I2827">
        <v>10986</v>
      </c>
      <c r="J2827">
        <v>10986</v>
      </c>
      <c r="K2827">
        <f t="shared" si="485"/>
        <v>9.304377013902565</v>
      </c>
      <c r="L2827">
        <v>119</v>
      </c>
      <c r="M2827" t="s">
        <v>19</v>
      </c>
      <c r="N2827" t="b">
        <v>1</v>
      </c>
      <c r="O2827" t="s">
        <v>330</v>
      </c>
      <c r="P2827" t="s">
        <v>2826</v>
      </c>
      <c r="Q2827">
        <v>1840004883</v>
      </c>
      <c r="R2827" t="str">
        <f t="shared" si="486"/>
        <v>small</v>
      </c>
      <c r="S2827">
        <f t="shared" si="487"/>
        <v>1</v>
      </c>
      <c r="T2827">
        <v>2826</v>
      </c>
      <c r="U2827">
        <f t="shared" si="488"/>
        <v>9.304377013902565</v>
      </c>
      <c r="V2827">
        <f t="shared" si="489"/>
        <v>2826</v>
      </c>
      <c r="W2827" t="str">
        <f t="shared" si="490"/>
        <v/>
      </c>
      <c r="X2827" t="str">
        <f t="shared" si="491"/>
        <v/>
      </c>
      <c r="Y2827" t="str">
        <f t="shared" si="492"/>
        <v/>
      </c>
      <c r="Z2827" t="str">
        <f t="shared" si="493"/>
        <v/>
      </c>
      <c r="AA2827" t="str">
        <f t="shared" si="494"/>
        <v/>
      </c>
      <c r="AB2827" t="str">
        <f t="shared" si="495"/>
        <v/>
      </c>
    </row>
    <row r="2828" spans="1:28" x14ac:dyDescent="0.45">
      <c r="A2828" t="s">
        <v>485</v>
      </c>
      <c r="B2828" t="s">
        <v>485</v>
      </c>
      <c r="C2828" t="s">
        <v>570</v>
      </c>
      <c r="D2828" t="s">
        <v>571</v>
      </c>
      <c r="E2828">
        <v>10005</v>
      </c>
      <c r="F2828" t="s">
        <v>406</v>
      </c>
      <c r="G2828">
        <v>38.909500000000001</v>
      </c>
      <c r="H2828">
        <v>-75.423199999999994</v>
      </c>
      <c r="I2828">
        <v>20683</v>
      </c>
      <c r="J2828">
        <v>10979</v>
      </c>
      <c r="K2828">
        <f t="shared" si="485"/>
        <v>9.3037396362347327</v>
      </c>
      <c r="L2828">
        <v>442</v>
      </c>
      <c r="M2828" t="s">
        <v>19</v>
      </c>
      <c r="N2828" t="b">
        <v>1</v>
      </c>
      <c r="O2828" t="s">
        <v>330</v>
      </c>
      <c r="P2828">
        <v>19963</v>
      </c>
      <c r="Q2828">
        <v>1840006069</v>
      </c>
      <c r="R2828" t="str">
        <f t="shared" si="486"/>
        <v>small</v>
      </c>
      <c r="S2828">
        <f t="shared" si="487"/>
        <v>1</v>
      </c>
      <c r="T2828">
        <v>2827</v>
      </c>
      <c r="U2828">
        <f t="shared" si="488"/>
        <v>9.3037396362347327</v>
      </c>
      <c r="V2828">
        <f t="shared" si="489"/>
        <v>2827</v>
      </c>
      <c r="W2828" t="str">
        <f t="shared" si="490"/>
        <v/>
      </c>
      <c r="X2828" t="str">
        <f t="shared" si="491"/>
        <v/>
      </c>
      <c r="Y2828" t="str">
        <f t="shared" si="492"/>
        <v/>
      </c>
      <c r="Z2828" t="str">
        <f t="shared" si="493"/>
        <v/>
      </c>
      <c r="AA2828" t="str">
        <f t="shared" si="494"/>
        <v/>
      </c>
      <c r="AB2828" t="str">
        <f t="shared" si="495"/>
        <v/>
      </c>
    </row>
    <row r="2829" spans="1:28" x14ac:dyDescent="0.45">
      <c r="A2829" t="s">
        <v>1535</v>
      </c>
      <c r="B2829" t="s">
        <v>1535</v>
      </c>
      <c r="C2829" t="s">
        <v>2592</v>
      </c>
      <c r="D2829" t="s">
        <v>2593</v>
      </c>
      <c r="E2829">
        <v>47157</v>
      </c>
      <c r="F2829" t="s">
        <v>1755</v>
      </c>
      <c r="G2829">
        <v>35.336799999999997</v>
      </c>
      <c r="H2829">
        <v>-89.893199999999993</v>
      </c>
      <c r="I2829">
        <v>10974</v>
      </c>
      <c r="J2829">
        <v>10974</v>
      </c>
      <c r="K2829">
        <f t="shared" si="485"/>
        <v>9.3032841176189205</v>
      </c>
      <c r="L2829">
        <v>127</v>
      </c>
      <c r="M2829" t="s">
        <v>19</v>
      </c>
      <c r="N2829" t="b">
        <v>1</v>
      </c>
      <c r="O2829" t="s">
        <v>596</v>
      </c>
      <c r="P2829" t="s">
        <v>2649</v>
      </c>
      <c r="Q2829">
        <v>1840014593</v>
      </c>
      <c r="R2829" t="str">
        <f t="shared" si="486"/>
        <v>small</v>
      </c>
      <c r="S2829">
        <f t="shared" si="487"/>
        <v>1</v>
      </c>
      <c r="T2829">
        <v>2828</v>
      </c>
      <c r="U2829">
        <f t="shared" si="488"/>
        <v>9.3032841176189205</v>
      </c>
      <c r="V2829">
        <f t="shared" si="489"/>
        <v>2828</v>
      </c>
      <c r="W2829" t="str">
        <f t="shared" si="490"/>
        <v/>
      </c>
      <c r="X2829" t="str">
        <f t="shared" si="491"/>
        <v/>
      </c>
      <c r="Y2829" t="str">
        <f t="shared" si="492"/>
        <v/>
      </c>
      <c r="Z2829" t="str">
        <f t="shared" si="493"/>
        <v/>
      </c>
      <c r="AA2829" t="str">
        <f t="shared" si="494"/>
        <v/>
      </c>
      <c r="AB2829" t="str">
        <f t="shared" si="495"/>
        <v/>
      </c>
    </row>
    <row r="2830" spans="1:28" x14ac:dyDescent="0.45">
      <c r="A2830" t="s">
        <v>1761</v>
      </c>
      <c r="B2830" t="s">
        <v>1761</v>
      </c>
      <c r="C2830" t="s">
        <v>1679</v>
      </c>
      <c r="D2830" t="s">
        <v>1680</v>
      </c>
      <c r="E2830">
        <v>48361</v>
      </c>
      <c r="F2830" t="s">
        <v>367</v>
      </c>
      <c r="G2830">
        <v>30.129100000000001</v>
      </c>
      <c r="H2830">
        <v>-93.996700000000004</v>
      </c>
      <c r="I2830">
        <v>10958</v>
      </c>
      <c r="J2830">
        <v>10958</v>
      </c>
      <c r="K2830">
        <f t="shared" si="485"/>
        <v>9.3018250620983611</v>
      </c>
      <c r="L2830">
        <v>352</v>
      </c>
      <c r="M2830" t="s">
        <v>19</v>
      </c>
      <c r="N2830" t="b">
        <v>1</v>
      </c>
      <c r="O2830" t="s">
        <v>596</v>
      </c>
      <c r="P2830" t="s">
        <v>1762</v>
      </c>
      <c r="Q2830">
        <v>1840022193</v>
      </c>
      <c r="R2830" t="str">
        <f t="shared" si="486"/>
        <v>small</v>
      </c>
      <c r="S2830">
        <f t="shared" si="487"/>
        <v>1</v>
      </c>
      <c r="T2830">
        <v>2829</v>
      </c>
      <c r="U2830">
        <f t="shared" si="488"/>
        <v>9.3018250620983611</v>
      </c>
      <c r="V2830">
        <f t="shared" si="489"/>
        <v>2829</v>
      </c>
      <c r="W2830" t="str">
        <f t="shared" si="490"/>
        <v/>
      </c>
      <c r="X2830" t="str">
        <f t="shared" si="491"/>
        <v/>
      </c>
      <c r="Y2830" t="str">
        <f t="shared" si="492"/>
        <v/>
      </c>
      <c r="Z2830" t="str">
        <f t="shared" si="493"/>
        <v/>
      </c>
      <c r="AA2830" t="str">
        <f t="shared" si="494"/>
        <v/>
      </c>
      <c r="AB2830" t="str">
        <f t="shared" si="495"/>
        <v/>
      </c>
    </row>
    <row r="2831" spans="1:28" x14ac:dyDescent="0.45">
      <c r="A2831" t="s">
        <v>2742</v>
      </c>
      <c r="B2831" t="s">
        <v>2742</v>
      </c>
      <c r="C2831" t="s">
        <v>2703</v>
      </c>
      <c r="D2831" t="s">
        <v>2129</v>
      </c>
      <c r="E2831">
        <v>36087</v>
      </c>
      <c r="F2831" t="s">
        <v>579</v>
      </c>
      <c r="G2831">
        <v>41.113799999999998</v>
      </c>
      <c r="H2831">
        <v>-74.142099999999999</v>
      </c>
      <c r="I2831">
        <v>10948</v>
      </c>
      <c r="J2831">
        <v>10948</v>
      </c>
      <c r="K2831">
        <f t="shared" si="485"/>
        <v>9.3009120701605692</v>
      </c>
      <c r="L2831">
        <v>2057</v>
      </c>
      <c r="M2831" t="s">
        <v>19</v>
      </c>
      <c r="N2831" t="b">
        <v>1</v>
      </c>
      <c r="O2831" t="s">
        <v>330</v>
      </c>
      <c r="P2831">
        <v>10901</v>
      </c>
      <c r="Q2831">
        <v>1840004987</v>
      </c>
      <c r="R2831" t="str">
        <f t="shared" si="486"/>
        <v>small</v>
      </c>
      <c r="S2831">
        <f t="shared" si="487"/>
        <v>1</v>
      </c>
      <c r="T2831">
        <v>2830</v>
      </c>
      <c r="U2831">
        <f t="shared" si="488"/>
        <v>9.3009120701605692</v>
      </c>
      <c r="V2831">
        <f t="shared" si="489"/>
        <v>2830</v>
      </c>
      <c r="W2831" t="str">
        <f t="shared" si="490"/>
        <v/>
      </c>
      <c r="X2831" t="str">
        <f t="shared" si="491"/>
        <v/>
      </c>
      <c r="Y2831" t="str">
        <f t="shared" si="492"/>
        <v/>
      </c>
      <c r="Z2831" t="str">
        <f t="shared" si="493"/>
        <v/>
      </c>
      <c r="AA2831" t="str">
        <f t="shared" si="494"/>
        <v/>
      </c>
      <c r="AB2831" t="str">
        <f t="shared" si="495"/>
        <v/>
      </c>
    </row>
    <row r="2832" spans="1:28" x14ac:dyDescent="0.45">
      <c r="A2832" t="s">
        <v>2936</v>
      </c>
      <c r="B2832" t="s">
        <v>2936</v>
      </c>
      <c r="C2832" t="s">
        <v>3717</v>
      </c>
      <c r="D2832" t="s">
        <v>3718</v>
      </c>
      <c r="E2832">
        <v>5059</v>
      </c>
      <c r="F2832" t="s">
        <v>3720</v>
      </c>
      <c r="G2832">
        <v>34.369</v>
      </c>
      <c r="H2832">
        <v>-92.818600000000004</v>
      </c>
      <c r="I2832">
        <v>11861</v>
      </c>
      <c r="J2832">
        <v>10941</v>
      </c>
      <c r="K2832">
        <f t="shared" si="485"/>
        <v>9.3002724794767904</v>
      </c>
      <c r="L2832">
        <v>487</v>
      </c>
      <c r="M2832" t="s">
        <v>19</v>
      </c>
      <c r="N2832" t="b">
        <v>1</v>
      </c>
      <c r="O2832" t="s">
        <v>596</v>
      </c>
      <c r="P2832">
        <v>72104</v>
      </c>
      <c r="Q2832">
        <v>1840015563</v>
      </c>
      <c r="R2832" t="str">
        <f t="shared" si="486"/>
        <v>small</v>
      </c>
      <c r="S2832">
        <f t="shared" si="487"/>
        <v>1</v>
      </c>
      <c r="T2832">
        <v>2831</v>
      </c>
      <c r="U2832">
        <f t="shared" si="488"/>
        <v>9.3002724794767904</v>
      </c>
      <c r="V2832">
        <f t="shared" si="489"/>
        <v>2831</v>
      </c>
      <c r="W2832" t="str">
        <f t="shared" si="490"/>
        <v/>
      </c>
      <c r="X2832" t="str">
        <f t="shared" si="491"/>
        <v/>
      </c>
      <c r="Y2832" t="str">
        <f t="shared" si="492"/>
        <v/>
      </c>
      <c r="Z2832" t="str">
        <f t="shared" si="493"/>
        <v/>
      </c>
      <c r="AA2832" t="str">
        <f t="shared" si="494"/>
        <v/>
      </c>
      <c r="AB2832" t="str">
        <f t="shared" si="495"/>
        <v/>
      </c>
    </row>
    <row r="2833" spans="1:28" x14ac:dyDescent="0.45">
      <c r="A2833" t="s">
        <v>4777</v>
      </c>
      <c r="B2833" t="s">
        <v>4777</v>
      </c>
      <c r="C2833" t="s">
        <v>4722</v>
      </c>
      <c r="D2833" t="s">
        <v>4723</v>
      </c>
      <c r="E2833">
        <v>49049</v>
      </c>
      <c r="F2833" t="s">
        <v>4723</v>
      </c>
      <c r="G2833">
        <v>40.3414</v>
      </c>
      <c r="H2833">
        <v>-111.7188</v>
      </c>
      <c r="I2833">
        <v>10939</v>
      </c>
      <c r="J2833">
        <v>10939</v>
      </c>
      <c r="K2833">
        <f t="shared" si="485"/>
        <v>9.3000896641197901</v>
      </c>
      <c r="L2833">
        <v>504</v>
      </c>
      <c r="M2833" t="s">
        <v>19</v>
      </c>
      <c r="N2833" t="b">
        <v>1</v>
      </c>
      <c r="O2833" t="s">
        <v>1371</v>
      </c>
      <c r="P2833">
        <v>84042</v>
      </c>
      <c r="Q2833">
        <v>1840020169</v>
      </c>
      <c r="R2833" t="str">
        <f t="shared" si="486"/>
        <v>small</v>
      </c>
      <c r="S2833">
        <f t="shared" si="487"/>
        <v>1</v>
      </c>
      <c r="T2833">
        <v>2832</v>
      </c>
      <c r="U2833">
        <f t="shared" si="488"/>
        <v>9.3000896641197901</v>
      </c>
      <c r="V2833">
        <f t="shared" si="489"/>
        <v>2832</v>
      </c>
      <c r="W2833" t="str">
        <f t="shared" si="490"/>
        <v/>
      </c>
      <c r="X2833" t="str">
        <f t="shared" si="491"/>
        <v/>
      </c>
      <c r="Y2833" t="str">
        <f t="shared" si="492"/>
        <v/>
      </c>
      <c r="Z2833" t="str">
        <f t="shared" si="493"/>
        <v/>
      </c>
      <c r="AA2833" t="str">
        <f t="shared" si="494"/>
        <v/>
      </c>
      <c r="AB2833" t="str">
        <f t="shared" si="495"/>
        <v/>
      </c>
    </row>
    <row r="2834" spans="1:28" x14ac:dyDescent="0.45">
      <c r="A2834" t="s">
        <v>1569</v>
      </c>
      <c r="B2834" t="s">
        <v>1569</v>
      </c>
      <c r="C2834" t="s">
        <v>1442</v>
      </c>
      <c r="D2834" t="s">
        <v>1443</v>
      </c>
      <c r="E2834">
        <v>34003</v>
      </c>
      <c r="F2834" t="s">
        <v>1451</v>
      </c>
      <c r="G2834">
        <v>40.846299999999999</v>
      </c>
      <c r="H2834">
        <v>-74.038600000000002</v>
      </c>
      <c r="I2834">
        <v>10925</v>
      </c>
      <c r="J2834">
        <v>10925</v>
      </c>
      <c r="K2834">
        <f t="shared" si="485"/>
        <v>9.2988090199637909</v>
      </c>
      <c r="L2834">
        <v>2858</v>
      </c>
      <c r="M2834" t="s">
        <v>19</v>
      </c>
      <c r="N2834" t="b">
        <v>1</v>
      </c>
      <c r="O2834" t="s">
        <v>330</v>
      </c>
      <c r="P2834">
        <v>7643</v>
      </c>
      <c r="Q2834">
        <v>1840003534</v>
      </c>
      <c r="R2834" t="str">
        <f t="shared" si="486"/>
        <v>small</v>
      </c>
      <c r="S2834">
        <f t="shared" si="487"/>
        <v>1</v>
      </c>
      <c r="T2834">
        <v>2833</v>
      </c>
      <c r="U2834">
        <f t="shared" si="488"/>
        <v>9.2988090199637909</v>
      </c>
      <c r="V2834">
        <f t="shared" si="489"/>
        <v>2833</v>
      </c>
      <c r="W2834" t="str">
        <f t="shared" si="490"/>
        <v/>
      </c>
      <c r="X2834" t="str">
        <f t="shared" si="491"/>
        <v/>
      </c>
      <c r="Y2834" t="str">
        <f t="shared" si="492"/>
        <v/>
      </c>
      <c r="Z2834" t="str">
        <f t="shared" si="493"/>
        <v/>
      </c>
      <c r="AA2834" t="str">
        <f t="shared" si="494"/>
        <v/>
      </c>
      <c r="AB2834" t="str">
        <f t="shared" si="495"/>
        <v/>
      </c>
    </row>
    <row r="2835" spans="1:28" x14ac:dyDescent="0.45">
      <c r="A2835" t="s">
        <v>3710</v>
      </c>
      <c r="B2835" t="s">
        <v>3710</v>
      </c>
      <c r="C2835" t="s">
        <v>4006</v>
      </c>
      <c r="D2835" t="s">
        <v>4007</v>
      </c>
      <c r="E2835">
        <v>13053</v>
      </c>
      <c r="F2835" t="s">
        <v>1152</v>
      </c>
      <c r="G2835">
        <v>32.347000000000001</v>
      </c>
      <c r="H2835">
        <v>-84.787000000000006</v>
      </c>
      <c r="I2835">
        <v>10922</v>
      </c>
      <c r="J2835">
        <v>10922</v>
      </c>
      <c r="K2835">
        <f t="shared" si="485"/>
        <v>9.2985343827120985</v>
      </c>
      <c r="L2835">
        <v>16</v>
      </c>
      <c r="M2835" t="s">
        <v>19</v>
      </c>
      <c r="N2835" t="b">
        <v>1</v>
      </c>
      <c r="O2835" t="s">
        <v>330</v>
      </c>
      <c r="P2835" t="s">
        <v>4133</v>
      </c>
      <c r="Q2835">
        <v>1840029395</v>
      </c>
      <c r="R2835" t="str">
        <f t="shared" si="486"/>
        <v>small</v>
      </c>
      <c r="S2835">
        <f t="shared" si="487"/>
        <v>1</v>
      </c>
      <c r="T2835">
        <v>2834</v>
      </c>
      <c r="U2835">
        <f t="shared" si="488"/>
        <v>9.2985343827120985</v>
      </c>
      <c r="V2835">
        <f t="shared" si="489"/>
        <v>2834</v>
      </c>
      <c r="W2835" t="str">
        <f t="shared" si="490"/>
        <v/>
      </c>
      <c r="X2835" t="str">
        <f t="shared" si="491"/>
        <v/>
      </c>
      <c r="Y2835" t="str">
        <f t="shared" si="492"/>
        <v/>
      </c>
      <c r="Z2835" t="str">
        <f t="shared" si="493"/>
        <v/>
      </c>
      <c r="AA2835" t="str">
        <f t="shared" si="494"/>
        <v/>
      </c>
      <c r="AB2835" t="str">
        <f t="shared" si="495"/>
        <v/>
      </c>
    </row>
    <row r="2836" spans="1:28" x14ac:dyDescent="0.45">
      <c r="A2836" t="s">
        <v>4963</v>
      </c>
      <c r="B2836" t="s">
        <v>4963</v>
      </c>
      <c r="C2836" t="s">
        <v>4960</v>
      </c>
      <c r="D2836" t="s">
        <v>2504</v>
      </c>
      <c r="E2836">
        <v>26139</v>
      </c>
      <c r="F2836" t="s">
        <v>3915</v>
      </c>
      <c r="G2836">
        <v>43.055300000000003</v>
      </c>
      <c r="H2836">
        <v>-86.22</v>
      </c>
      <c r="I2836">
        <v>10911</v>
      </c>
      <c r="J2836">
        <v>10911</v>
      </c>
      <c r="K2836">
        <f t="shared" si="485"/>
        <v>9.2975267336550989</v>
      </c>
      <c r="L2836">
        <v>729</v>
      </c>
      <c r="M2836" t="s">
        <v>19</v>
      </c>
      <c r="N2836" t="b">
        <v>1</v>
      </c>
      <c r="O2836" t="s">
        <v>4149</v>
      </c>
      <c r="P2836" t="s">
        <v>4964</v>
      </c>
      <c r="Q2836">
        <v>1840002995</v>
      </c>
      <c r="R2836" t="str">
        <f t="shared" si="486"/>
        <v>small</v>
      </c>
      <c r="S2836">
        <f t="shared" si="487"/>
        <v>1</v>
      </c>
      <c r="T2836">
        <v>2835</v>
      </c>
      <c r="U2836">
        <f t="shared" si="488"/>
        <v>9.2975267336550989</v>
      </c>
      <c r="V2836">
        <f t="shared" si="489"/>
        <v>2835</v>
      </c>
      <c r="W2836" t="str">
        <f t="shared" si="490"/>
        <v/>
      </c>
      <c r="X2836" t="str">
        <f t="shared" si="491"/>
        <v/>
      </c>
      <c r="Y2836" t="str">
        <f t="shared" si="492"/>
        <v/>
      </c>
      <c r="Z2836" t="str">
        <f t="shared" si="493"/>
        <v/>
      </c>
      <c r="AA2836" t="str">
        <f t="shared" si="494"/>
        <v/>
      </c>
      <c r="AB2836" t="str">
        <f t="shared" si="495"/>
        <v/>
      </c>
    </row>
    <row r="2837" spans="1:28" x14ac:dyDescent="0.45">
      <c r="A2837" t="s">
        <v>1475</v>
      </c>
      <c r="B2837" t="s">
        <v>1475</v>
      </c>
      <c r="C2837" t="s">
        <v>1442</v>
      </c>
      <c r="D2837" t="s">
        <v>1443</v>
      </c>
      <c r="E2837">
        <v>34031</v>
      </c>
      <c r="F2837" t="s">
        <v>1447</v>
      </c>
      <c r="G2837">
        <v>40.9039</v>
      </c>
      <c r="H2837">
        <v>-74.221599999999995</v>
      </c>
      <c r="I2837">
        <v>10904</v>
      </c>
      <c r="J2837">
        <v>10904</v>
      </c>
      <c r="K2837">
        <f t="shared" si="485"/>
        <v>9.2968849733763683</v>
      </c>
      <c r="L2837">
        <v>1053</v>
      </c>
      <c r="M2837" t="s">
        <v>19</v>
      </c>
      <c r="N2837" t="b">
        <v>1</v>
      </c>
      <c r="O2837" t="s">
        <v>330</v>
      </c>
      <c r="P2837" t="s">
        <v>1476</v>
      </c>
      <c r="Q2837">
        <v>1840000839</v>
      </c>
      <c r="R2837" t="str">
        <f t="shared" si="486"/>
        <v>small</v>
      </c>
      <c r="S2837">
        <f t="shared" si="487"/>
        <v>1</v>
      </c>
      <c r="T2837">
        <v>2836</v>
      </c>
      <c r="U2837">
        <f t="shared" si="488"/>
        <v>9.2968849733763683</v>
      </c>
      <c r="V2837">
        <f t="shared" si="489"/>
        <v>2836</v>
      </c>
      <c r="W2837" t="str">
        <f t="shared" si="490"/>
        <v/>
      </c>
      <c r="X2837" t="str">
        <f t="shared" si="491"/>
        <v/>
      </c>
      <c r="Y2837" t="str">
        <f t="shared" si="492"/>
        <v/>
      </c>
      <c r="Z2837" t="str">
        <f t="shared" si="493"/>
        <v/>
      </c>
      <c r="AA2837" t="str">
        <f t="shared" si="494"/>
        <v/>
      </c>
      <c r="AB2837" t="str">
        <f t="shared" si="495"/>
        <v/>
      </c>
    </row>
    <row r="2838" spans="1:28" x14ac:dyDescent="0.45">
      <c r="A2838" t="s">
        <v>3954</v>
      </c>
      <c r="B2838" t="s">
        <v>3954</v>
      </c>
      <c r="C2838" t="s">
        <v>3789</v>
      </c>
      <c r="D2838" t="s">
        <v>3790</v>
      </c>
      <c r="E2838">
        <v>17031</v>
      </c>
      <c r="F2838" t="s">
        <v>2551</v>
      </c>
      <c r="G2838">
        <v>41.645400000000002</v>
      </c>
      <c r="H2838">
        <v>-87.739599999999996</v>
      </c>
      <c r="I2838">
        <v>10891</v>
      </c>
      <c r="J2838">
        <v>10891</v>
      </c>
      <c r="K2838">
        <f t="shared" si="485"/>
        <v>9.2956920390756856</v>
      </c>
      <c r="L2838">
        <v>1379</v>
      </c>
      <c r="M2838" t="s">
        <v>19</v>
      </c>
      <c r="N2838" t="b">
        <v>1</v>
      </c>
      <c r="O2838" t="s">
        <v>596</v>
      </c>
      <c r="P2838">
        <v>60445</v>
      </c>
      <c r="Q2838">
        <v>1840011267</v>
      </c>
      <c r="R2838" t="str">
        <f t="shared" si="486"/>
        <v>small</v>
      </c>
      <c r="S2838">
        <f t="shared" si="487"/>
        <v>1</v>
      </c>
      <c r="T2838">
        <v>2837</v>
      </c>
      <c r="U2838">
        <f t="shared" si="488"/>
        <v>9.2956920390756856</v>
      </c>
      <c r="V2838">
        <f t="shared" si="489"/>
        <v>2837</v>
      </c>
      <c r="W2838" t="str">
        <f t="shared" si="490"/>
        <v/>
      </c>
      <c r="X2838" t="str">
        <f t="shared" si="491"/>
        <v/>
      </c>
      <c r="Y2838" t="str">
        <f t="shared" si="492"/>
        <v/>
      </c>
      <c r="Z2838" t="str">
        <f t="shared" si="493"/>
        <v/>
      </c>
      <c r="AA2838" t="str">
        <f t="shared" si="494"/>
        <v/>
      </c>
      <c r="AB2838" t="str">
        <f t="shared" si="495"/>
        <v/>
      </c>
    </row>
    <row r="2839" spans="1:28" x14ac:dyDescent="0.45">
      <c r="A2839" t="s">
        <v>625</v>
      </c>
      <c r="B2839" t="s">
        <v>625</v>
      </c>
      <c r="C2839" t="s">
        <v>4580</v>
      </c>
      <c r="D2839" t="s">
        <v>899</v>
      </c>
      <c r="E2839">
        <v>39087</v>
      </c>
      <c r="F2839" t="s">
        <v>2116</v>
      </c>
      <c r="G2839">
        <v>38.5319</v>
      </c>
      <c r="H2839">
        <v>-82.677700000000002</v>
      </c>
      <c r="I2839">
        <v>10891</v>
      </c>
      <c r="J2839">
        <v>10891</v>
      </c>
      <c r="K2839">
        <f t="shared" si="485"/>
        <v>9.2956920390756856</v>
      </c>
      <c r="L2839">
        <v>1010</v>
      </c>
      <c r="M2839" t="s">
        <v>19</v>
      </c>
      <c r="N2839" t="b">
        <v>1</v>
      </c>
      <c r="O2839" t="s">
        <v>330</v>
      </c>
      <c r="P2839">
        <v>45638</v>
      </c>
      <c r="Q2839">
        <v>1840008607</v>
      </c>
      <c r="R2839" t="str">
        <f t="shared" si="486"/>
        <v>small</v>
      </c>
      <c r="S2839">
        <f t="shared" si="487"/>
        <v>1</v>
      </c>
      <c r="T2839">
        <v>2838</v>
      </c>
      <c r="U2839">
        <f t="shared" si="488"/>
        <v>9.2956920390756856</v>
      </c>
      <c r="V2839">
        <f t="shared" si="489"/>
        <v>2838</v>
      </c>
      <c r="W2839" t="str">
        <f t="shared" si="490"/>
        <v/>
      </c>
      <c r="X2839" t="str">
        <f t="shared" si="491"/>
        <v/>
      </c>
      <c r="Y2839" t="str">
        <f t="shared" si="492"/>
        <v/>
      </c>
      <c r="Z2839" t="str">
        <f t="shared" si="493"/>
        <v/>
      </c>
      <c r="AA2839" t="str">
        <f t="shared" si="494"/>
        <v/>
      </c>
      <c r="AB2839" t="str">
        <f t="shared" si="495"/>
        <v/>
      </c>
    </row>
    <row r="2840" spans="1:28" x14ac:dyDescent="0.45">
      <c r="A2840" t="s">
        <v>1133</v>
      </c>
      <c r="B2840" t="s">
        <v>1133</v>
      </c>
      <c r="C2840" t="s">
        <v>4960</v>
      </c>
      <c r="D2840" t="s">
        <v>2504</v>
      </c>
      <c r="E2840">
        <v>26163</v>
      </c>
      <c r="F2840" t="s">
        <v>875</v>
      </c>
      <c r="G2840">
        <v>42.405200000000001</v>
      </c>
      <c r="H2840">
        <v>-83.0976</v>
      </c>
      <c r="I2840">
        <v>10883</v>
      </c>
      <c r="J2840">
        <v>10883</v>
      </c>
      <c r="K2840">
        <f t="shared" si="485"/>
        <v>9.2949572176960622</v>
      </c>
      <c r="L2840">
        <v>1414</v>
      </c>
      <c r="M2840" t="s">
        <v>19</v>
      </c>
      <c r="N2840" t="b">
        <v>1</v>
      </c>
      <c r="O2840" t="s">
        <v>4149</v>
      </c>
      <c r="P2840">
        <v>48203</v>
      </c>
      <c r="Q2840">
        <v>1840003982</v>
      </c>
      <c r="R2840" t="str">
        <f t="shared" si="486"/>
        <v>small</v>
      </c>
      <c r="S2840">
        <f t="shared" si="487"/>
        <v>1</v>
      </c>
      <c r="T2840">
        <v>2839</v>
      </c>
      <c r="U2840">
        <f t="shared" si="488"/>
        <v>9.2949572176960622</v>
      </c>
      <c r="V2840">
        <f t="shared" si="489"/>
        <v>2839</v>
      </c>
      <c r="W2840" t="str">
        <f t="shared" si="490"/>
        <v/>
      </c>
      <c r="X2840" t="str">
        <f t="shared" si="491"/>
        <v/>
      </c>
      <c r="Y2840" t="str">
        <f t="shared" si="492"/>
        <v/>
      </c>
      <c r="Z2840" t="str">
        <f t="shared" si="493"/>
        <v/>
      </c>
      <c r="AA2840" t="str">
        <f t="shared" si="494"/>
        <v/>
      </c>
      <c r="AB2840" t="str">
        <f t="shared" si="495"/>
        <v/>
      </c>
    </row>
    <row r="2841" spans="1:28" x14ac:dyDescent="0.45">
      <c r="A2841" t="s">
        <v>5037</v>
      </c>
      <c r="B2841" t="s">
        <v>5037</v>
      </c>
      <c r="C2841" t="s">
        <v>4960</v>
      </c>
      <c r="D2841" t="s">
        <v>2504</v>
      </c>
      <c r="E2841">
        <v>26149</v>
      </c>
      <c r="F2841" t="s">
        <v>4150</v>
      </c>
      <c r="G2841">
        <v>41.8003</v>
      </c>
      <c r="H2841">
        <v>-85.418400000000005</v>
      </c>
      <c r="I2841">
        <v>12903</v>
      </c>
      <c r="J2841">
        <v>10879</v>
      </c>
      <c r="K2841">
        <f t="shared" si="485"/>
        <v>9.2945896044210823</v>
      </c>
      <c r="L2841">
        <v>645</v>
      </c>
      <c r="M2841" t="s">
        <v>19</v>
      </c>
      <c r="N2841" t="b">
        <v>1</v>
      </c>
      <c r="O2841" t="s">
        <v>4149</v>
      </c>
      <c r="P2841">
        <v>49091</v>
      </c>
      <c r="Q2841">
        <v>1840003254</v>
      </c>
      <c r="R2841" t="str">
        <f t="shared" si="486"/>
        <v>small</v>
      </c>
      <c r="S2841">
        <f t="shared" si="487"/>
        <v>1</v>
      </c>
      <c r="T2841">
        <v>2840</v>
      </c>
      <c r="U2841">
        <f t="shared" si="488"/>
        <v>9.2945896044210823</v>
      </c>
      <c r="V2841">
        <f t="shared" si="489"/>
        <v>2840</v>
      </c>
      <c r="W2841" t="str">
        <f t="shared" si="490"/>
        <v/>
      </c>
      <c r="X2841" t="str">
        <f t="shared" si="491"/>
        <v/>
      </c>
      <c r="Y2841" t="str">
        <f t="shared" si="492"/>
        <v/>
      </c>
      <c r="Z2841" t="str">
        <f t="shared" si="493"/>
        <v/>
      </c>
      <c r="AA2841" t="str">
        <f t="shared" si="494"/>
        <v/>
      </c>
      <c r="AB2841" t="str">
        <f t="shared" si="495"/>
        <v/>
      </c>
    </row>
    <row r="2842" spans="1:28" x14ac:dyDescent="0.45">
      <c r="A2842" t="s">
        <v>4090</v>
      </c>
      <c r="B2842" t="s">
        <v>4090</v>
      </c>
      <c r="C2842" t="s">
        <v>4006</v>
      </c>
      <c r="D2842" t="s">
        <v>4007</v>
      </c>
      <c r="E2842">
        <v>13081</v>
      </c>
      <c r="F2842" t="s">
        <v>4017</v>
      </c>
      <c r="G2842">
        <v>31.956299999999999</v>
      </c>
      <c r="H2842">
        <v>-83.769499999999994</v>
      </c>
      <c r="I2842">
        <v>12092</v>
      </c>
      <c r="J2842">
        <v>10856</v>
      </c>
      <c r="K2842">
        <f t="shared" si="485"/>
        <v>9.2924732015147047</v>
      </c>
      <c r="L2842">
        <v>413</v>
      </c>
      <c r="M2842" t="s">
        <v>19</v>
      </c>
      <c r="N2842" t="b">
        <v>1</v>
      </c>
      <c r="O2842" t="s">
        <v>330</v>
      </c>
      <c r="P2842" t="s">
        <v>4091</v>
      </c>
      <c r="Q2842">
        <v>1840014934</v>
      </c>
      <c r="R2842" t="str">
        <f t="shared" si="486"/>
        <v>small</v>
      </c>
      <c r="S2842">
        <f t="shared" si="487"/>
        <v>1</v>
      </c>
      <c r="T2842">
        <v>2841</v>
      </c>
      <c r="U2842">
        <f t="shared" si="488"/>
        <v>9.2924732015147047</v>
      </c>
      <c r="V2842">
        <f t="shared" si="489"/>
        <v>2841</v>
      </c>
      <c r="W2842" t="str">
        <f t="shared" si="490"/>
        <v/>
      </c>
      <c r="X2842" t="str">
        <f t="shared" si="491"/>
        <v/>
      </c>
      <c r="Y2842" t="str">
        <f t="shared" si="492"/>
        <v/>
      </c>
      <c r="Z2842" t="str">
        <f t="shared" si="493"/>
        <v/>
      </c>
      <c r="AA2842" t="str">
        <f t="shared" si="494"/>
        <v/>
      </c>
      <c r="AB2842" t="str">
        <f t="shared" si="495"/>
        <v/>
      </c>
    </row>
    <row r="2843" spans="1:28" x14ac:dyDescent="0.45">
      <c r="A2843" t="s">
        <v>1468</v>
      </c>
      <c r="B2843" t="s">
        <v>1468</v>
      </c>
      <c r="C2843" t="s">
        <v>1442</v>
      </c>
      <c r="D2843" t="s">
        <v>1443</v>
      </c>
      <c r="E2843">
        <v>34003</v>
      </c>
      <c r="F2843" t="s">
        <v>1451</v>
      </c>
      <c r="G2843">
        <v>41.008499999999998</v>
      </c>
      <c r="H2843">
        <v>-74.208200000000005</v>
      </c>
      <c r="I2843">
        <v>10852</v>
      </c>
      <c r="J2843">
        <v>10852</v>
      </c>
      <c r="K2843">
        <f t="shared" si="485"/>
        <v>9.2921046737788231</v>
      </c>
      <c r="L2843">
        <v>446</v>
      </c>
      <c r="M2843" t="s">
        <v>19</v>
      </c>
      <c r="N2843" t="b">
        <v>1</v>
      </c>
      <c r="O2843" t="s">
        <v>330</v>
      </c>
      <c r="P2843">
        <v>7417</v>
      </c>
      <c r="Q2843">
        <v>1840003553</v>
      </c>
      <c r="R2843" t="str">
        <f t="shared" si="486"/>
        <v>small</v>
      </c>
      <c r="S2843">
        <f t="shared" si="487"/>
        <v>1</v>
      </c>
      <c r="T2843">
        <v>2842</v>
      </c>
      <c r="U2843">
        <f t="shared" si="488"/>
        <v>9.2921046737788231</v>
      </c>
      <c r="V2843">
        <f t="shared" si="489"/>
        <v>2842</v>
      </c>
      <c r="W2843" t="str">
        <f t="shared" si="490"/>
        <v/>
      </c>
      <c r="X2843" t="str">
        <f t="shared" si="491"/>
        <v/>
      </c>
      <c r="Y2843" t="str">
        <f t="shared" si="492"/>
        <v/>
      </c>
      <c r="Z2843" t="str">
        <f t="shared" si="493"/>
        <v/>
      </c>
      <c r="AA2843" t="str">
        <f t="shared" si="494"/>
        <v/>
      </c>
      <c r="AB2843" t="str">
        <f t="shared" si="495"/>
        <v/>
      </c>
    </row>
    <row r="2844" spans="1:28" x14ac:dyDescent="0.45">
      <c r="A2844" t="s">
        <v>345</v>
      </c>
      <c r="B2844" t="s">
        <v>345</v>
      </c>
      <c r="C2844" t="s">
        <v>2854</v>
      </c>
      <c r="D2844" t="s">
        <v>2855</v>
      </c>
      <c r="E2844">
        <v>42055</v>
      </c>
      <c r="F2844" t="s">
        <v>25</v>
      </c>
      <c r="G2844">
        <v>39.752499999999998</v>
      </c>
      <c r="H2844">
        <v>-77.5822</v>
      </c>
      <c r="I2844">
        <v>26593</v>
      </c>
      <c r="J2844">
        <v>10845</v>
      </c>
      <c r="K2844">
        <f t="shared" si="485"/>
        <v>9.2914594232609744</v>
      </c>
      <c r="L2844">
        <v>1227</v>
      </c>
      <c r="M2844" t="s">
        <v>19</v>
      </c>
      <c r="N2844" t="b">
        <v>1</v>
      </c>
      <c r="O2844" t="s">
        <v>330</v>
      </c>
      <c r="P2844">
        <v>17268</v>
      </c>
      <c r="Q2844">
        <v>1840001415</v>
      </c>
      <c r="R2844" t="str">
        <f t="shared" si="486"/>
        <v>small</v>
      </c>
      <c r="S2844">
        <f t="shared" si="487"/>
        <v>1</v>
      </c>
      <c r="T2844">
        <v>2843</v>
      </c>
      <c r="U2844">
        <f t="shared" si="488"/>
        <v>9.2914594232609744</v>
      </c>
      <c r="V2844">
        <f t="shared" si="489"/>
        <v>2843</v>
      </c>
      <c r="W2844" t="str">
        <f t="shared" si="490"/>
        <v/>
      </c>
      <c r="X2844" t="str">
        <f t="shared" si="491"/>
        <v/>
      </c>
      <c r="Y2844" t="str">
        <f t="shared" si="492"/>
        <v/>
      </c>
      <c r="Z2844" t="str">
        <f t="shared" si="493"/>
        <v/>
      </c>
      <c r="AA2844" t="str">
        <f t="shared" si="494"/>
        <v/>
      </c>
      <c r="AB2844" t="str">
        <f t="shared" si="495"/>
        <v/>
      </c>
    </row>
    <row r="2845" spans="1:28" x14ac:dyDescent="0.45">
      <c r="A2845" t="s">
        <v>4164</v>
      </c>
      <c r="B2845" t="s">
        <v>4164</v>
      </c>
      <c r="C2845" t="s">
        <v>5319</v>
      </c>
      <c r="D2845" t="s">
        <v>5320</v>
      </c>
      <c r="E2845">
        <v>46027</v>
      </c>
      <c r="F2845" t="s">
        <v>888</v>
      </c>
      <c r="G2845">
        <v>42.782499999999999</v>
      </c>
      <c r="H2845">
        <v>-96.924300000000002</v>
      </c>
      <c r="I2845">
        <v>10763</v>
      </c>
      <c r="J2845">
        <v>10844</v>
      </c>
      <c r="K2845">
        <f t="shared" si="485"/>
        <v>9.2913672106185565</v>
      </c>
      <c r="L2845">
        <v>1017</v>
      </c>
      <c r="M2845" t="s">
        <v>19</v>
      </c>
      <c r="N2845" t="b">
        <v>1</v>
      </c>
      <c r="O2845" t="s">
        <v>596</v>
      </c>
      <c r="P2845">
        <v>57069</v>
      </c>
      <c r="Q2845">
        <v>1840003082</v>
      </c>
      <c r="R2845" t="str">
        <f t="shared" si="486"/>
        <v>small</v>
      </c>
      <c r="S2845">
        <f t="shared" si="487"/>
        <v>1</v>
      </c>
      <c r="T2845">
        <v>2844</v>
      </c>
      <c r="U2845">
        <f t="shared" si="488"/>
        <v>9.2913672106185565</v>
      </c>
      <c r="V2845">
        <f t="shared" si="489"/>
        <v>2844</v>
      </c>
      <c r="W2845" t="str">
        <f t="shared" si="490"/>
        <v/>
      </c>
      <c r="X2845" t="str">
        <f t="shared" si="491"/>
        <v/>
      </c>
      <c r="Y2845" t="str">
        <f t="shared" si="492"/>
        <v/>
      </c>
      <c r="Z2845" t="str">
        <f t="shared" si="493"/>
        <v/>
      </c>
      <c r="AA2845" t="str">
        <f t="shared" si="494"/>
        <v/>
      </c>
      <c r="AB2845" t="str">
        <f t="shared" si="495"/>
        <v/>
      </c>
    </row>
    <row r="2846" spans="1:28" x14ac:dyDescent="0.45">
      <c r="A2846" t="s">
        <v>1273</v>
      </c>
      <c r="B2846" t="s">
        <v>1273</v>
      </c>
      <c r="C2846" t="s">
        <v>966</v>
      </c>
      <c r="D2846" t="s">
        <v>967</v>
      </c>
      <c r="E2846">
        <v>12009</v>
      </c>
      <c r="F2846" t="s">
        <v>1063</v>
      </c>
      <c r="G2846">
        <v>28.1782</v>
      </c>
      <c r="H2846">
        <v>-80.602000000000004</v>
      </c>
      <c r="I2846">
        <v>10832</v>
      </c>
      <c r="J2846">
        <v>10832</v>
      </c>
      <c r="K2846">
        <f t="shared" si="485"/>
        <v>9.2902599951520557</v>
      </c>
      <c r="L2846">
        <v>1433</v>
      </c>
      <c r="M2846" t="s">
        <v>19</v>
      </c>
      <c r="N2846" t="b">
        <v>1</v>
      </c>
      <c r="O2846" t="s">
        <v>330</v>
      </c>
      <c r="P2846">
        <v>32937</v>
      </c>
      <c r="Q2846">
        <v>1840015961</v>
      </c>
      <c r="R2846" t="str">
        <f t="shared" si="486"/>
        <v>small</v>
      </c>
      <c r="S2846">
        <f t="shared" si="487"/>
        <v>1</v>
      </c>
      <c r="T2846">
        <v>2845</v>
      </c>
      <c r="U2846">
        <f t="shared" si="488"/>
        <v>9.2902599951520557</v>
      </c>
      <c r="V2846">
        <f t="shared" si="489"/>
        <v>2845</v>
      </c>
      <c r="W2846" t="str">
        <f t="shared" si="490"/>
        <v/>
      </c>
      <c r="X2846" t="str">
        <f t="shared" si="491"/>
        <v/>
      </c>
      <c r="Y2846" t="str">
        <f t="shared" si="492"/>
        <v/>
      </c>
      <c r="Z2846" t="str">
        <f t="shared" si="493"/>
        <v/>
      </c>
      <c r="AA2846" t="str">
        <f t="shared" si="494"/>
        <v/>
      </c>
      <c r="AB2846" t="str">
        <f t="shared" si="495"/>
        <v/>
      </c>
    </row>
    <row r="2847" spans="1:28" x14ac:dyDescent="0.45">
      <c r="A2847" t="s">
        <v>1689</v>
      </c>
      <c r="B2847" t="s">
        <v>1689</v>
      </c>
      <c r="C2847" t="s">
        <v>2197</v>
      </c>
      <c r="D2847" t="s">
        <v>2198</v>
      </c>
      <c r="E2847">
        <v>22005</v>
      </c>
      <c r="F2847" t="s">
        <v>2239</v>
      </c>
      <c r="G2847">
        <v>30.213000000000001</v>
      </c>
      <c r="H2847">
        <v>-90.923400000000001</v>
      </c>
      <c r="I2847">
        <v>10832</v>
      </c>
      <c r="J2847">
        <v>10832</v>
      </c>
      <c r="K2847">
        <f t="shared" si="485"/>
        <v>9.2902599951520557</v>
      </c>
      <c r="L2847">
        <v>459</v>
      </c>
      <c r="M2847" t="s">
        <v>19</v>
      </c>
      <c r="N2847" t="b">
        <v>1</v>
      </c>
      <c r="O2847" t="s">
        <v>596</v>
      </c>
      <c r="P2847" t="s">
        <v>2240</v>
      </c>
      <c r="Q2847">
        <v>1840013965</v>
      </c>
      <c r="R2847" t="str">
        <f t="shared" si="486"/>
        <v>small</v>
      </c>
      <c r="S2847">
        <f t="shared" si="487"/>
        <v>1</v>
      </c>
      <c r="T2847">
        <v>2846</v>
      </c>
      <c r="U2847">
        <f t="shared" si="488"/>
        <v>9.2902599951520557</v>
      </c>
      <c r="V2847">
        <f t="shared" si="489"/>
        <v>2846</v>
      </c>
      <c r="W2847" t="str">
        <f t="shared" si="490"/>
        <v/>
      </c>
      <c r="X2847" t="str">
        <f t="shared" si="491"/>
        <v/>
      </c>
      <c r="Y2847" t="str">
        <f t="shared" si="492"/>
        <v/>
      </c>
      <c r="Z2847" t="str">
        <f t="shared" si="493"/>
        <v/>
      </c>
      <c r="AA2847" t="str">
        <f t="shared" si="494"/>
        <v/>
      </c>
      <c r="AB2847" t="str">
        <f t="shared" si="495"/>
        <v/>
      </c>
    </row>
    <row r="2848" spans="1:28" x14ac:dyDescent="0.45">
      <c r="A2848" t="s">
        <v>224</v>
      </c>
      <c r="B2848" t="s">
        <v>224</v>
      </c>
      <c r="C2848" t="s">
        <v>4580</v>
      </c>
      <c r="D2848" t="s">
        <v>899</v>
      </c>
      <c r="E2848">
        <v>39035</v>
      </c>
      <c r="F2848" t="s">
        <v>4584</v>
      </c>
      <c r="G2848">
        <v>41.434899999999999</v>
      </c>
      <c r="H2848">
        <v>-81.749799999999993</v>
      </c>
      <c r="I2848">
        <v>10828</v>
      </c>
      <c r="J2848">
        <v>10828</v>
      </c>
      <c r="K2848">
        <f t="shared" si="485"/>
        <v>9.2898906507341916</v>
      </c>
      <c r="L2848">
        <v>984</v>
      </c>
      <c r="M2848" t="s">
        <v>19</v>
      </c>
      <c r="N2848" t="b">
        <v>1</v>
      </c>
      <c r="O2848" t="s">
        <v>330</v>
      </c>
      <c r="P2848">
        <v>44144</v>
      </c>
      <c r="Q2848">
        <v>1840000592</v>
      </c>
      <c r="R2848" t="str">
        <f t="shared" si="486"/>
        <v>small</v>
      </c>
      <c r="S2848">
        <f t="shared" si="487"/>
        <v>1</v>
      </c>
      <c r="T2848">
        <v>2847</v>
      </c>
      <c r="U2848">
        <f t="shared" si="488"/>
        <v>9.2898906507341916</v>
      </c>
      <c r="V2848">
        <f t="shared" si="489"/>
        <v>2847</v>
      </c>
      <c r="W2848" t="str">
        <f t="shared" si="490"/>
        <v/>
      </c>
      <c r="X2848" t="str">
        <f t="shared" si="491"/>
        <v/>
      </c>
      <c r="Y2848" t="str">
        <f t="shared" si="492"/>
        <v/>
      </c>
      <c r="Z2848" t="str">
        <f t="shared" si="493"/>
        <v/>
      </c>
      <c r="AA2848" t="str">
        <f t="shared" si="494"/>
        <v/>
      </c>
      <c r="AB2848" t="str">
        <f t="shared" si="495"/>
        <v/>
      </c>
    </row>
    <row r="2849" spans="1:28" x14ac:dyDescent="0.45">
      <c r="A2849" t="s">
        <v>2736</v>
      </c>
      <c r="B2849" t="s">
        <v>2736</v>
      </c>
      <c r="C2849" t="s">
        <v>2703</v>
      </c>
      <c r="D2849" t="s">
        <v>2129</v>
      </c>
      <c r="E2849">
        <v>36101</v>
      </c>
      <c r="F2849" t="s">
        <v>750</v>
      </c>
      <c r="G2849">
        <v>42.146999999999998</v>
      </c>
      <c r="H2849">
        <v>-77.056100000000001</v>
      </c>
      <c r="I2849">
        <v>19798</v>
      </c>
      <c r="J2849">
        <v>10812</v>
      </c>
      <c r="K2849">
        <f t="shared" si="485"/>
        <v>9.2884119073963376</v>
      </c>
      <c r="L2849">
        <v>1353</v>
      </c>
      <c r="M2849" t="s">
        <v>19</v>
      </c>
      <c r="N2849" t="b">
        <v>1</v>
      </c>
      <c r="O2849" t="s">
        <v>330</v>
      </c>
      <c r="P2849" t="s">
        <v>2737</v>
      </c>
      <c r="Q2849">
        <v>1840000443</v>
      </c>
      <c r="R2849" t="str">
        <f t="shared" si="486"/>
        <v>small</v>
      </c>
      <c r="S2849">
        <f t="shared" si="487"/>
        <v>1</v>
      </c>
      <c r="T2849">
        <v>2848</v>
      </c>
      <c r="U2849">
        <f t="shared" si="488"/>
        <v>9.2884119073963376</v>
      </c>
      <c r="V2849">
        <f t="shared" si="489"/>
        <v>2848</v>
      </c>
      <c r="W2849" t="str">
        <f t="shared" si="490"/>
        <v/>
      </c>
      <c r="X2849" t="str">
        <f t="shared" si="491"/>
        <v/>
      </c>
      <c r="Y2849" t="str">
        <f t="shared" si="492"/>
        <v/>
      </c>
      <c r="Z2849" t="str">
        <f t="shared" si="493"/>
        <v/>
      </c>
      <c r="AA2849" t="str">
        <f t="shared" si="494"/>
        <v/>
      </c>
      <c r="AB2849" t="str">
        <f t="shared" si="495"/>
        <v/>
      </c>
    </row>
    <row r="2850" spans="1:28" x14ac:dyDescent="0.45">
      <c r="A2850" t="s">
        <v>301</v>
      </c>
      <c r="B2850" t="s">
        <v>301</v>
      </c>
      <c r="C2850" t="s">
        <v>3626</v>
      </c>
      <c r="D2850" t="s">
        <v>3627</v>
      </c>
      <c r="E2850">
        <v>1073</v>
      </c>
      <c r="F2850" t="s">
        <v>60</v>
      </c>
      <c r="G2850">
        <v>33.474699999999999</v>
      </c>
      <c r="H2850">
        <v>-86.919399999999996</v>
      </c>
      <c r="I2850">
        <v>10807</v>
      </c>
      <c r="J2850">
        <v>10807</v>
      </c>
      <c r="K2850">
        <f t="shared" si="485"/>
        <v>9.2879493513031655</v>
      </c>
      <c r="L2850">
        <v>1202</v>
      </c>
      <c r="M2850" t="s">
        <v>19</v>
      </c>
      <c r="N2850" t="b">
        <v>1</v>
      </c>
      <c r="O2850" t="s">
        <v>596</v>
      </c>
      <c r="P2850">
        <v>35064</v>
      </c>
      <c r="Q2850">
        <v>1840001883</v>
      </c>
      <c r="R2850" t="str">
        <f t="shared" si="486"/>
        <v>small</v>
      </c>
      <c r="S2850">
        <f t="shared" si="487"/>
        <v>1</v>
      </c>
      <c r="T2850">
        <v>2849</v>
      </c>
      <c r="U2850">
        <f t="shared" si="488"/>
        <v>9.2879493513031655</v>
      </c>
      <c r="V2850">
        <f t="shared" si="489"/>
        <v>2849</v>
      </c>
      <c r="W2850" t="str">
        <f t="shared" si="490"/>
        <v/>
      </c>
      <c r="X2850" t="str">
        <f t="shared" si="491"/>
        <v/>
      </c>
      <c r="Y2850" t="str">
        <f t="shared" si="492"/>
        <v/>
      </c>
      <c r="Z2850" t="str">
        <f t="shared" si="493"/>
        <v/>
      </c>
      <c r="AA2850" t="str">
        <f t="shared" si="494"/>
        <v/>
      </c>
      <c r="AB2850" t="str">
        <f t="shared" si="495"/>
        <v/>
      </c>
    </row>
    <row r="2851" spans="1:28" x14ac:dyDescent="0.45">
      <c r="A2851" t="s">
        <v>2475</v>
      </c>
      <c r="B2851" t="s">
        <v>2475</v>
      </c>
      <c r="C2851" t="s">
        <v>2310</v>
      </c>
      <c r="D2851" t="s">
        <v>2311</v>
      </c>
      <c r="E2851">
        <v>37045</v>
      </c>
      <c r="F2851" t="s">
        <v>372</v>
      </c>
      <c r="G2851">
        <v>35.235999999999997</v>
      </c>
      <c r="H2851">
        <v>-81.349800000000002</v>
      </c>
      <c r="I2851">
        <v>10797</v>
      </c>
      <c r="J2851">
        <v>10797</v>
      </c>
      <c r="K2851">
        <f t="shared" si="485"/>
        <v>9.2870235967471402</v>
      </c>
      <c r="L2851">
        <v>320</v>
      </c>
      <c r="M2851" t="s">
        <v>19</v>
      </c>
      <c r="N2851" t="b">
        <v>1</v>
      </c>
      <c r="O2851" t="s">
        <v>330</v>
      </c>
      <c r="P2851">
        <v>28086</v>
      </c>
      <c r="Q2851">
        <v>1840014552</v>
      </c>
      <c r="R2851" t="str">
        <f t="shared" si="486"/>
        <v>small</v>
      </c>
      <c r="S2851">
        <f t="shared" si="487"/>
        <v>1</v>
      </c>
      <c r="T2851">
        <v>2850</v>
      </c>
      <c r="U2851">
        <f t="shared" si="488"/>
        <v>9.2870235967471402</v>
      </c>
      <c r="V2851">
        <f t="shared" si="489"/>
        <v>2850</v>
      </c>
      <c r="W2851" t="str">
        <f t="shared" si="490"/>
        <v/>
      </c>
      <c r="X2851" t="str">
        <f t="shared" si="491"/>
        <v/>
      </c>
      <c r="Y2851" t="str">
        <f t="shared" si="492"/>
        <v/>
      </c>
      <c r="Z2851" t="str">
        <f t="shared" si="493"/>
        <v/>
      </c>
      <c r="AA2851" t="str">
        <f t="shared" si="494"/>
        <v/>
      </c>
      <c r="AB2851" t="str">
        <f t="shared" si="495"/>
        <v/>
      </c>
    </row>
    <row r="2852" spans="1:28" x14ac:dyDescent="0.45">
      <c r="A2852" t="s">
        <v>5009</v>
      </c>
      <c r="B2852" t="s">
        <v>5009</v>
      </c>
      <c r="C2852" t="s">
        <v>4960</v>
      </c>
      <c r="D2852" t="s">
        <v>2504</v>
      </c>
      <c r="E2852">
        <v>26121</v>
      </c>
      <c r="F2852" t="s">
        <v>4969</v>
      </c>
      <c r="G2852">
        <v>43.202399999999997</v>
      </c>
      <c r="H2852">
        <v>-86.242000000000004</v>
      </c>
      <c r="I2852">
        <v>10795</v>
      </c>
      <c r="J2852">
        <v>10795</v>
      </c>
      <c r="K2852">
        <f t="shared" si="485"/>
        <v>9.2868383429489079</v>
      </c>
      <c r="L2852">
        <v>1308</v>
      </c>
      <c r="M2852" t="s">
        <v>19</v>
      </c>
      <c r="N2852" t="b">
        <v>1</v>
      </c>
      <c r="O2852" t="s">
        <v>4149</v>
      </c>
      <c r="P2852">
        <v>49444</v>
      </c>
      <c r="Q2852">
        <v>1840002871</v>
      </c>
      <c r="R2852" t="str">
        <f t="shared" si="486"/>
        <v>small</v>
      </c>
      <c r="S2852">
        <f t="shared" si="487"/>
        <v>1</v>
      </c>
      <c r="T2852">
        <v>2851</v>
      </c>
      <c r="U2852">
        <f t="shared" si="488"/>
        <v>9.2868383429489079</v>
      </c>
      <c r="V2852">
        <f t="shared" si="489"/>
        <v>2851</v>
      </c>
      <c r="W2852" t="str">
        <f t="shared" si="490"/>
        <v/>
      </c>
      <c r="X2852" t="str">
        <f t="shared" si="491"/>
        <v/>
      </c>
      <c r="Y2852" t="str">
        <f t="shared" si="492"/>
        <v/>
      </c>
      <c r="Z2852" t="str">
        <f t="shared" si="493"/>
        <v/>
      </c>
      <c r="AA2852" t="str">
        <f t="shared" si="494"/>
        <v/>
      </c>
      <c r="AB2852" t="str">
        <f t="shared" si="495"/>
        <v/>
      </c>
    </row>
    <row r="2853" spans="1:28" x14ac:dyDescent="0.45">
      <c r="A2853" t="s">
        <v>874</v>
      </c>
      <c r="B2853" t="s">
        <v>874</v>
      </c>
      <c r="C2853" t="s">
        <v>4781</v>
      </c>
      <c r="D2853" t="s">
        <v>4782</v>
      </c>
      <c r="E2853">
        <v>29167</v>
      </c>
      <c r="F2853" t="s">
        <v>668</v>
      </c>
      <c r="G2853">
        <v>37.605699999999999</v>
      </c>
      <c r="H2853">
        <v>-93.417400000000001</v>
      </c>
      <c r="I2853">
        <v>10133</v>
      </c>
      <c r="J2853">
        <v>10795</v>
      </c>
      <c r="K2853">
        <f t="shared" si="485"/>
        <v>9.2868383429489079</v>
      </c>
      <c r="L2853">
        <v>503</v>
      </c>
      <c r="M2853" t="s">
        <v>19</v>
      </c>
      <c r="N2853" t="b">
        <v>1</v>
      </c>
      <c r="O2853" t="s">
        <v>596</v>
      </c>
      <c r="P2853">
        <v>65613</v>
      </c>
      <c r="Q2853">
        <v>1840007578</v>
      </c>
      <c r="R2853" t="str">
        <f t="shared" si="486"/>
        <v>small</v>
      </c>
      <c r="S2853">
        <f t="shared" si="487"/>
        <v>1</v>
      </c>
      <c r="T2853">
        <v>2852</v>
      </c>
      <c r="U2853">
        <f t="shared" si="488"/>
        <v>9.2868383429489079</v>
      </c>
      <c r="V2853">
        <f t="shared" si="489"/>
        <v>2852</v>
      </c>
      <c r="W2853" t="str">
        <f t="shared" si="490"/>
        <v/>
      </c>
      <c r="X2853" t="str">
        <f t="shared" si="491"/>
        <v/>
      </c>
      <c r="Y2853" t="str">
        <f t="shared" si="492"/>
        <v/>
      </c>
      <c r="Z2853" t="str">
        <f t="shared" si="493"/>
        <v/>
      </c>
      <c r="AA2853" t="str">
        <f t="shared" si="494"/>
        <v/>
      </c>
      <c r="AB2853" t="str">
        <f t="shared" si="495"/>
        <v/>
      </c>
    </row>
    <row r="2854" spans="1:28" x14ac:dyDescent="0.45">
      <c r="A2854" t="s">
        <v>3652</v>
      </c>
      <c r="B2854" t="s">
        <v>3652</v>
      </c>
      <c r="C2854" t="s">
        <v>3717</v>
      </c>
      <c r="D2854" t="s">
        <v>3718</v>
      </c>
      <c r="E2854">
        <v>5019</v>
      </c>
      <c r="F2854" t="s">
        <v>58</v>
      </c>
      <c r="G2854">
        <v>34.124499999999998</v>
      </c>
      <c r="H2854">
        <v>-93.071899999999999</v>
      </c>
      <c r="I2854">
        <v>10568</v>
      </c>
      <c r="J2854">
        <v>10793</v>
      </c>
      <c r="K2854">
        <f t="shared" si="485"/>
        <v>9.2866530548253472</v>
      </c>
      <c r="L2854">
        <v>573</v>
      </c>
      <c r="M2854" t="s">
        <v>19</v>
      </c>
      <c r="N2854" t="b">
        <v>1</v>
      </c>
      <c r="O2854" t="s">
        <v>596</v>
      </c>
      <c r="P2854" t="s">
        <v>3735</v>
      </c>
      <c r="Q2854">
        <v>1840013638</v>
      </c>
      <c r="R2854" t="str">
        <f t="shared" si="486"/>
        <v>small</v>
      </c>
      <c r="S2854">
        <f t="shared" si="487"/>
        <v>1</v>
      </c>
      <c r="T2854">
        <v>2853</v>
      </c>
      <c r="U2854">
        <f t="shared" si="488"/>
        <v>9.2866530548253472</v>
      </c>
      <c r="V2854">
        <f t="shared" si="489"/>
        <v>2853</v>
      </c>
      <c r="W2854" t="str">
        <f t="shared" si="490"/>
        <v/>
      </c>
      <c r="X2854" t="str">
        <f t="shared" si="491"/>
        <v/>
      </c>
      <c r="Y2854" t="str">
        <f t="shared" si="492"/>
        <v/>
      </c>
      <c r="Z2854" t="str">
        <f t="shared" si="493"/>
        <v/>
      </c>
      <c r="AA2854" t="str">
        <f t="shared" si="494"/>
        <v/>
      </c>
      <c r="AB2854" t="str">
        <f t="shared" si="495"/>
        <v/>
      </c>
    </row>
    <row r="2855" spans="1:28" x14ac:dyDescent="0.45">
      <c r="A2855" t="s">
        <v>284</v>
      </c>
      <c r="B2855" t="s">
        <v>284</v>
      </c>
      <c r="C2855" t="s">
        <v>2310</v>
      </c>
      <c r="D2855" t="s">
        <v>2311</v>
      </c>
      <c r="E2855">
        <v>37071</v>
      </c>
      <c r="F2855" t="s">
        <v>2345</v>
      </c>
      <c r="G2855">
        <v>35.231000000000002</v>
      </c>
      <c r="H2855">
        <v>-81.038499999999999</v>
      </c>
      <c r="I2855">
        <v>10784</v>
      </c>
      <c r="J2855">
        <v>10784</v>
      </c>
      <c r="K2855">
        <f t="shared" si="485"/>
        <v>9.2858188331520886</v>
      </c>
      <c r="L2855">
        <v>405</v>
      </c>
      <c r="M2855" t="s">
        <v>19</v>
      </c>
      <c r="N2855" t="b">
        <v>1</v>
      </c>
      <c r="O2855" t="s">
        <v>330</v>
      </c>
      <c r="P2855">
        <v>28012</v>
      </c>
      <c r="Q2855">
        <v>1840013469</v>
      </c>
      <c r="R2855" t="str">
        <f t="shared" si="486"/>
        <v>small</v>
      </c>
      <c r="S2855">
        <f t="shared" si="487"/>
        <v>1</v>
      </c>
      <c r="T2855">
        <v>2854</v>
      </c>
      <c r="U2855">
        <f t="shared" si="488"/>
        <v>9.2858188331520886</v>
      </c>
      <c r="V2855">
        <f t="shared" si="489"/>
        <v>2854</v>
      </c>
      <c r="W2855" t="str">
        <f t="shared" si="490"/>
        <v/>
      </c>
      <c r="X2855" t="str">
        <f t="shared" si="491"/>
        <v/>
      </c>
      <c r="Y2855" t="str">
        <f t="shared" si="492"/>
        <v/>
      </c>
      <c r="Z2855" t="str">
        <f t="shared" si="493"/>
        <v/>
      </c>
      <c r="AA2855" t="str">
        <f t="shared" si="494"/>
        <v/>
      </c>
      <c r="AB2855" t="str">
        <f t="shared" si="495"/>
        <v/>
      </c>
    </row>
    <row r="2856" spans="1:28" x14ac:dyDescent="0.45">
      <c r="A2856" t="s">
        <v>3951</v>
      </c>
      <c r="B2856" t="s">
        <v>3951</v>
      </c>
      <c r="C2856" t="s">
        <v>3789</v>
      </c>
      <c r="D2856" t="s">
        <v>3790</v>
      </c>
      <c r="E2856">
        <v>17043</v>
      </c>
      <c r="F2856" t="s">
        <v>3803</v>
      </c>
      <c r="G2856">
        <v>41.7485</v>
      </c>
      <c r="H2856">
        <v>-87.919799999999995</v>
      </c>
      <c r="I2856">
        <v>10780</v>
      </c>
      <c r="J2856">
        <v>10780</v>
      </c>
      <c r="K2856">
        <f t="shared" si="485"/>
        <v>9.285447844462988</v>
      </c>
      <c r="L2856">
        <v>588</v>
      </c>
      <c r="M2856" t="s">
        <v>19</v>
      </c>
      <c r="N2856" t="b">
        <v>1</v>
      </c>
      <c r="O2856" t="s">
        <v>596</v>
      </c>
      <c r="P2856">
        <v>60527</v>
      </c>
      <c r="Q2856">
        <v>1840010168</v>
      </c>
      <c r="R2856" t="str">
        <f t="shared" si="486"/>
        <v>small</v>
      </c>
      <c r="S2856">
        <f t="shared" si="487"/>
        <v>1</v>
      </c>
      <c r="T2856">
        <v>2855</v>
      </c>
      <c r="U2856">
        <f t="shared" si="488"/>
        <v>9.285447844462988</v>
      </c>
      <c r="V2856">
        <f t="shared" si="489"/>
        <v>2855</v>
      </c>
      <c r="W2856" t="str">
        <f t="shared" si="490"/>
        <v/>
      </c>
      <c r="X2856" t="str">
        <f t="shared" si="491"/>
        <v/>
      </c>
      <c r="Y2856" t="str">
        <f t="shared" si="492"/>
        <v/>
      </c>
      <c r="Z2856" t="str">
        <f t="shared" si="493"/>
        <v/>
      </c>
      <c r="AA2856" t="str">
        <f t="shared" si="494"/>
        <v/>
      </c>
      <c r="AB2856" t="str">
        <f t="shared" si="495"/>
        <v/>
      </c>
    </row>
    <row r="2857" spans="1:28" x14ac:dyDescent="0.45">
      <c r="A2857" t="s">
        <v>4702</v>
      </c>
      <c r="B2857" t="s">
        <v>4702</v>
      </c>
      <c r="C2857" t="s">
        <v>4960</v>
      </c>
      <c r="D2857" t="s">
        <v>2504</v>
      </c>
      <c r="E2857">
        <v>26023</v>
      </c>
      <c r="F2857" t="s">
        <v>2283</v>
      </c>
      <c r="G2857">
        <v>41.942799999999998</v>
      </c>
      <c r="H2857">
        <v>-85.001599999999996</v>
      </c>
      <c r="I2857">
        <v>16613</v>
      </c>
      <c r="J2857">
        <v>10776</v>
      </c>
      <c r="K2857">
        <f t="shared" si="485"/>
        <v>9.2850767180902007</v>
      </c>
      <c r="L2857">
        <v>508</v>
      </c>
      <c r="M2857" t="s">
        <v>19</v>
      </c>
      <c r="N2857" t="b">
        <v>1</v>
      </c>
      <c r="O2857" t="s">
        <v>4149</v>
      </c>
      <c r="P2857">
        <v>49036</v>
      </c>
      <c r="Q2857">
        <v>1840003250</v>
      </c>
      <c r="R2857" t="str">
        <f t="shared" si="486"/>
        <v>small</v>
      </c>
      <c r="S2857">
        <f t="shared" si="487"/>
        <v>1</v>
      </c>
      <c r="T2857">
        <v>2856</v>
      </c>
      <c r="U2857">
        <f t="shared" si="488"/>
        <v>9.2850767180902007</v>
      </c>
      <c r="V2857">
        <f t="shared" si="489"/>
        <v>2856</v>
      </c>
      <c r="W2857" t="str">
        <f t="shared" si="490"/>
        <v/>
      </c>
      <c r="X2857" t="str">
        <f t="shared" si="491"/>
        <v/>
      </c>
      <c r="Y2857" t="str">
        <f t="shared" si="492"/>
        <v/>
      </c>
      <c r="Z2857" t="str">
        <f t="shared" si="493"/>
        <v/>
      </c>
      <c r="AA2857" t="str">
        <f t="shared" si="494"/>
        <v/>
      </c>
      <c r="AB2857" t="str">
        <f t="shared" si="495"/>
        <v/>
      </c>
    </row>
    <row r="2858" spans="1:28" x14ac:dyDescent="0.45">
      <c r="A2858" t="s">
        <v>4273</v>
      </c>
      <c r="B2858" t="s">
        <v>4273</v>
      </c>
      <c r="C2858" t="s">
        <v>4235</v>
      </c>
      <c r="D2858" t="s">
        <v>597</v>
      </c>
      <c r="E2858">
        <v>19021</v>
      </c>
      <c r="F2858" t="s">
        <v>558</v>
      </c>
      <c r="G2858">
        <v>42.643099999999997</v>
      </c>
      <c r="H2858">
        <v>-95.197000000000003</v>
      </c>
      <c r="I2858">
        <v>11549</v>
      </c>
      <c r="J2858">
        <v>10773</v>
      </c>
      <c r="K2858">
        <f t="shared" si="485"/>
        <v>9.284798282894192</v>
      </c>
      <c r="L2858">
        <v>788</v>
      </c>
      <c r="M2858" t="s">
        <v>19</v>
      </c>
      <c r="N2858" t="b">
        <v>1</v>
      </c>
      <c r="O2858" t="s">
        <v>596</v>
      </c>
      <c r="P2858">
        <v>50588</v>
      </c>
      <c r="Q2858">
        <v>1840000397</v>
      </c>
      <c r="R2858" t="str">
        <f t="shared" si="486"/>
        <v>small</v>
      </c>
      <c r="S2858">
        <f t="shared" si="487"/>
        <v>1</v>
      </c>
      <c r="T2858">
        <v>2857</v>
      </c>
      <c r="U2858">
        <f t="shared" si="488"/>
        <v>9.284798282894192</v>
      </c>
      <c r="V2858">
        <f t="shared" si="489"/>
        <v>2857</v>
      </c>
      <c r="W2858" t="str">
        <f t="shared" si="490"/>
        <v/>
      </c>
      <c r="X2858" t="str">
        <f t="shared" si="491"/>
        <v/>
      </c>
      <c r="Y2858" t="str">
        <f t="shared" si="492"/>
        <v/>
      </c>
      <c r="Z2858" t="str">
        <f t="shared" si="493"/>
        <v/>
      </c>
      <c r="AA2858" t="str">
        <f t="shared" si="494"/>
        <v/>
      </c>
      <c r="AB2858" t="str">
        <f t="shared" si="495"/>
        <v/>
      </c>
    </row>
    <row r="2859" spans="1:28" x14ac:dyDescent="0.45">
      <c r="A2859" t="s">
        <v>975</v>
      </c>
      <c r="B2859" t="s">
        <v>975</v>
      </c>
      <c r="C2859" t="s">
        <v>2592</v>
      </c>
      <c r="D2859" t="s">
        <v>2593</v>
      </c>
      <c r="E2859">
        <v>47183</v>
      </c>
      <c r="F2859" t="s">
        <v>2607</v>
      </c>
      <c r="G2859">
        <v>36.339100000000002</v>
      </c>
      <c r="H2859">
        <v>-88.851799999999997</v>
      </c>
      <c r="I2859">
        <v>10697</v>
      </c>
      <c r="J2859">
        <v>10768</v>
      </c>
      <c r="K2859">
        <f t="shared" si="485"/>
        <v>9.2843340518845086</v>
      </c>
      <c r="L2859">
        <v>327</v>
      </c>
      <c r="M2859" t="s">
        <v>19</v>
      </c>
      <c r="N2859" t="b">
        <v>1</v>
      </c>
      <c r="O2859" t="s">
        <v>596</v>
      </c>
      <c r="P2859" t="s">
        <v>2629</v>
      </c>
      <c r="Q2859">
        <v>1840015282</v>
      </c>
      <c r="R2859" t="str">
        <f t="shared" si="486"/>
        <v>small</v>
      </c>
      <c r="S2859">
        <f t="shared" si="487"/>
        <v>1</v>
      </c>
      <c r="T2859">
        <v>2858</v>
      </c>
      <c r="U2859">
        <f t="shared" si="488"/>
        <v>9.2843340518845086</v>
      </c>
      <c r="V2859">
        <f t="shared" si="489"/>
        <v>2858</v>
      </c>
      <c r="W2859" t="str">
        <f t="shared" si="490"/>
        <v/>
      </c>
      <c r="X2859" t="str">
        <f t="shared" si="491"/>
        <v/>
      </c>
      <c r="Y2859" t="str">
        <f t="shared" si="492"/>
        <v/>
      </c>
      <c r="Z2859" t="str">
        <f t="shared" si="493"/>
        <v/>
      </c>
      <c r="AA2859" t="str">
        <f t="shared" si="494"/>
        <v/>
      </c>
      <c r="AB2859" t="str">
        <f t="shared" si="495"/>
        <v/>
      </c>
    </row>
    <row r="2860" spans="1:28" x14ac:dyDescent="0.45">
      <c r="A2860" t="s">
        <v>406</v>
      </c>
      <c r="B2860" t="s">
        <v>406</v>
      </c>
      <c r="C2860" t="s">
        <v>594</v>
      </c>
      <c r="D2860" t="s">
        <v>595</v>
      </c>
      <c r="E2860">
        <v>55133</v>
      </c>
      <c r="F2860" t="s">
        <v>598</v>
      </c>
      <c r="G2860">
        <v>43.133800000000001</v>
      </c>
      <c r="H2860">
        <v>-88.223299999999995</v>
      </c>
      <c r="I2860">
        <v>10765</v>
      </c>
      <c r="J2860">
        <v>10765</v>
      </c>
      <c r="K2860">
        <f t="shared" si="485"/>
        <v>9.284055409798464</v>
      </c>
      <c r="L2860">
        <v>539</v>
      </c>
      <c r="M2860" t="s">
        <v>19</v>
      </c>
      <c r="N2860" t="b">
        <v>1</v>
      </c>
      <c r="O2860" t="s">
        <v>596</v>
      </c>
      <c r="P2860">
        <v>53089</v>
      </c>
      <c r="Q2860">
        <v>1840003006</v>
      </c>
      <c r="R2860" t="str">
        <f t="shared" si="486"/>
        <v>small</v>
      </c>
      <c r="S2860">
        <f t="shared" si="487"/>
        <v>1</v>
      </c>
      <c r="T2860">
        <v>2859</v>
      </c>
      <c r="U2860">
        <f t="shared" si="488"/>
        <v>9.284055409798464</v>
      </c>
      <c r="V2860">
        <f t="shared" si="489"/>
        <v>2859</v>
      </c>
      <c r="W2860" t="str">
        <f t="shared" si="490"/>
        <v/>
      </c>
      <c r="X2860" t="str">
        <f t="shared" si="491"/>
        <v/>
      </c>
      <c r="Y2860" t="str">
        <f t="shared" si="492"/>
        <v/>
      </c>
      <c r="Z2860" t="str">
        <f t="shared" si="493"/>
        <v/>
      </c>
      <c r="AA2860" t="str">
        <f t="shared" si="494"/>
        <v/>
      </c>
      <c r="AB2860" t="str">
        <f t="shared" si="495"/>
        <v/>
      </c>
    </row>
    <row r="2861" spans="1:28" x14ac:dyDescent="0.45">
      <c r="A2861" t="s">
        <v>1299</v>
      </c>
      <c r="B2861" t="s">
        <v>1299</v>
      </c>
      <c r="C2861" t="s">
        <v>966</v>
      </c>
      <c r="D2861" t="s">
        <v>967</v>
      </c>
      <c r="E2861">
        <v>12086</v>
      </c>
      <c r="F2861" t="s">
        <v>982</v>
      </c>
      <c r="G2861">
        <v>25.867000000000001</v>
      </c>
      <c r="H2861">
        <v>-80.177999999999997</v>
      </c>
      <c r="I2861">
        <v>10762</v>
      </c>
      <c r="J2861">
        <v>10762</v>
      </c>
      <c r="K2861">
        <f t="shared" si="485"/>
        <v>9.2837766900493648</v>
      </c>
      <c r="L2861">
        <v>1671</v>
      </c>
      <c r="M2861" t="s">
        <v>19</v>
      </c>
      <c r="N2861" t="b">
        <v>1</v>
      </c>
      <c r="O2861" t="s">
        <v>330</v>
      </c>
      <c r="P2861" t="s">
        <v>1300</v>
      </c>
      <c r="Q2861">
        <v>1840018334</v>
      </c>
      <c r="R2861" t="str">
        <f t="shared" si="486"/>
        <v>small</v>
      </c>
      <c r="S2861">
        <f t="shared" si="487"/>
        <v>1</v>
      </c>
      <c r="T2861">
        <v>2860</v>
      </c>
      <c r="U2861">
        <f t="shared" si="488"/>
        <v>9.2837766900493648</v>
      </c>
      <c r="V2861">
        <f t="shared" si="489"/>
        <v>2860</v>
      </c>
      <c r="W2861" t="str">
        <f t="shared" si="490"/>
        <v/>
      </c>
      <c r="X2861" t="str">
        <f t="shared" si="491"/>
        <v/>
      </c>
      <c r="Y2861" t="str">
        <f t="shared" si="492"/>
        <v/>
      </c>
      <c r="Z2861" t="str">
        <f t="shared" si="493"/>
        <v/>
      </c>
      <c r="AA2861" t="str">
        <f t="shared" si="494"/>
        <v/>
      </c>
      <c r="AB2861" t="str">
        <f t="shared" si="495"/>
        <v/>
      </c>
    </row>
    <row r="2862" spans="1:28" x14ac:dyDescent="0.45">
      <c r="A2862" t="s">
        <v>1352</v>
      </c>
      <c r="B2862" t="s">
        <v>1352</v>
      </c>
      <c r="C2862" t="s">
        <v>1679</v>
      </c>
      <c r="D2862" t="s">
        <v>1680</v>
      </c>
      <c r="E2862">
        <v>48353</v>
      </c>
      <c r="F2862" t="s">
        <v>1884</v>
      </c>
      <c r="G2862">
        <v>32.469299999999997</v>
      </c>
      <c r="H2862">
        <v>-100.4092</v>
      </c>
      <c r="I2862">
        <v>10105</v>
      </c>
      <c r="J2862">
        <v>10755</v>
      </c>
      <c r="K2862">
        <f t="shared" si="485"/>
        <v>9.2831260417018306</v>
      </c>
      <c r="L2862">
        <v>375</v>
      </c>
      <c r="M2862" t="s">
        <v>19</v>
      </c>
      <c r="N2862" t="b">
        <v>1</v>
      </c>
      <c r="O2862" t="s">
        <v>596</v>
      </c>
      <c r="P2862">
        <v>79556</v>
      </c>
      <c r="Q2862">
        <v>1840022089</v>
      </c>
      <c r="R2862" t="str">
        <f t="shared" si="486"/>
        <v>small</v>
      </c>
      <c r="S2862">
        <f t="shared" si="487"/>
        <v>1</v>
      </c>
      <c r="T2862">
        <v>2861</v>
      </c>
      <c r="U2862">
        <f t="shared" si="488"/>
        <v>9.2831260417018306</v>
      </c>
      <c r="V2862">
        <f t="shared" si="489"/>
        <v>2861</v>
      </c>
      <c r="W2862" t="str">
        <f t="shared" si="490"/>
        <v/>
      </c>
      <c r="X2862" t="str">
        <f t="shared" si="491"/>
        <v/>
      </c>
      <c r="Y2862" t="str">
        <f t="shared" si="492"/>
        <v/>
      </c>
      <c r="Z2862" t="str">
        <f t="shared" si="493"/>
        <v/>
      </c>
      <c r="AA2862" t="str">
        <f t="shared" si="494"/>
        <v/>
      </c>
      <c r="AB2862" t="str">
        <f t="shared" si="495"/>
        <v/>
      </c>
    </row>
    <row r="2863" spans="1:28" x14ac:dyDescent="0.45">
      <c r="A2863" t="s">
        <v>2482</v>
      </c>
      <c r="B2863" t="s">
        <v>2482</v>
      </c>
      <c r="C2863" t="s">
        <v>2310</v>
      </c>
      <c r="D2863" t="s">
        <v>2311</v>
      </c>
      <c r="E2863">
        <v>37109</v>
      </c>
      <c r="F2863" t="s">
        <v>26</v>
      </c>
      <c r="G2863">
        <v>35.474600000000002</v>
      </c>
      <c r="H2863">
        <v>-81.238500000000002</v>
      </c>
      <c r="I2863">
        <v>23264</v>
      </c>
      <c r="J2863">
        <v>10754</v>
      </c>
      <c r="K2863">
        <f t="shared" si="485"/>
        <v>9.2830330573696234</v>
      </c>
      <c r="L2863">
        <v>483</v>
      </c>
      <c r="M2863" t="s">
        <v>19</v>
      </c>
      <c r="N2863" t="b">
        <v>1</v>
      </c>
      <c r="O2863" t="s">
        <v>330</v>
      </c>
      <c r="P2863" t="s">
        <v>2483</v>
      </c>
      <c r="Q2863">
        <v>1840015427</v>
      </c>
      <c r="R2863" t="str">
        <f t="shared" si="486"/>
        <v>small</v>
      </c>
      <c r="S2863">
        <f t="shared" si="487"/>
        <v>1</v>
      </c>
      <c r="T2863">
        <v>2862</v>
      </c>
      <c r="U2863">
        <f t="shared" si="488"/>
        <v>9.2830330573696234</v>
      </c>
      <c r="V2863">
        <f t="shared" si="489"/>
        <v>2862</v>
      </c>
      <c r="W2863" t="str">
        <f t="shared" si="490"/>
        <v/>
      </c>
      <c r="X2863" t="str">
        <f t="shared" si="491"/>
        <v/>
      </c>
      <c r="Y2863" t="str">
        <f t="shared" si="492"/>
        <v/>
      </c>
      <c r="Z2863" t="str">
        <f t="shared" si="493"/>
        <v/>
      </c>
      <c r="AA2863" t="str">
        <f t="shared" si="494"/>
        <v/>
      </c>
      <c r="AB2863" t="str">
        <f t="shared" si="495"/>
        <v/>
      </c>
    </row>
    <row r="2864" spans="1:28" x14ac:dyDescent="0.45">
      <c r="A2864" t="s">
        <v>3825</v>
      </c>
      <c r="B2864" t="s">
        <v>3825</v>
      </c>
      <c r="C2864" t="s">
        <v>3789</v>
      </c>
      <c r="D2864" t="s">
        <v>3790</v>
      </c>
      <c r="E2864">
        <v>17021</v>
      </c>
      <c r="F2864" t="s">
        <v>3826</v>
      </c>
      <c r="G2864">
        <v>39.532800000000002</v>
      </c>
      <c r="H2864">
        <v>-89.2804</v>
      </c>
      <c r="I2864">
        <v>13138</v>
      </c>
      <c r="J2864">
        <v>10752</v>
      </c>
      <c r="K2864">
        <f t="shared" si="485"/>
        <v>9.2828470627629311</v>
      </c>
      <c r="L2864">
        <v>402</v>
      </c>
      <c r="M2864" t="s">
        <v>19</v>
      </c>
      <c r="N2864" t="b">
        <v>1</v>
      </c>
      <c r="O2864" t="s">
        <v>596</v>
      </c>
      <c r="P2864">
        <v>62568</v>
      </c>
      <c r="Q2864">
        <v>1840009547</v>
      </c>
      <c r="R2864" t="str">
        <f t="shared" si="486"/>
        <v>small</v>
      </c>
      <c r="S2864">
        <f t="shared" si="487"/>
        <v>1</v>
      </c>
      <c r="T2864">
        <v>2863</v>
      </c>
      <c r="U2864">
        <f t="shared" si="488"/>
        <v>9.2828470627629311</v>
      </c>
      <c r="V2864">
        <f t="shared" si="489"/>
        <v>2863</v>
      </c>
      <c r="W2864" t="str">
        <f t="shared" si="490"/>
        <v/>
      </c>
      <c r="X2864" t="str">
        <f t="shared" si="491"/>
        <v/>
      </c>
      <c r="Y2864" t="str">
        <f t="shared" si="492"/>
        <v/>
      </c>
      <c r="Z2864" t="str">
        <f t="shared" si="493"/>
        <v/>
      </c>
      <c r="AA2864" t="str">
        <f t="shared" si="494"/>
        <v/>
      </c>
      <c r="AB2864" t="str">
        <f t="shared" si="495"/>
        <v/>
      </c>
    </row>
    <row r="2865" spans="1:28" x14ac:dyDescent="0.45">
      <c r="A2865" t="s">
        <v>4663</v>
      </c>
      <c r="B2865" t="s">
        <v>4663</v>
      </c>
      <c r="C2865" t="s">
        <v>4580</v>
      </c>
      <c r="D2865" t="s">
        <v>899</v>
      </c>
      <c r="E2865">
        <v>39029</v>
      </c>
      <c r="F2865" t="s">
        <v>3661</v>
      </c>
      <c r="G2865">
        <v>40.633299999999998</v>
      </c>
      <c r="H2865">
        <v>-80.567700000000002</v>
      </c>
      <c r="I2865">
        <v>30292</v>
      </c>
      <c r="J2865">
        <v>10743</v>
      </c>
      <c r="K2865">
        <f t="shared" si="485"/>
        <v>9.2820096586665422</v>
      </c>
      <c r="L2865">
        <v>882</v>
      </c>
      <c r="M2865" t="s">
        <v>19</v>
      </c>
      <c r="N2865" t="b">
        <v>1</v>
      </c>
      <c r="O2865" t="s">
        <v>330</v>
      </c>
      <c r="P2865">
        <v>43920</v>
      </c>
      <c r="Q2865">
        <v>1840002783</v>
      </c>
      <c r="R2865" t="str">
        <f t="shared" si="486"/>
        <v>small</v>
      </c>
      <c r="S2865">
        <f t="shared" si="487"/>
        <v>1</v>
      </c>
      <c r="T2865">
        <v>2864</v>
      </c>
      <c r="U2865">
        <f t="shared" si="488"/>
        <v>9.2820096586665422</v>
      </c>
      <c r="V2865">
        <f t="shared" si="489"/>
        <v>2864</v>
      </c>
      <c r="W2865" t="str">
        <f t="shared" si="490"/>
        <v/>
      </c>
      <c r="X2865" t="str">
        <f t="shared" si="491"/>
        <v/>
      </c>
      <c r="Y2865" t="str">
        <f t="shared" si="492"/>
        <v/>
      </c>
      <c r="Z2865" t="str">
        <f t="shared" si="493"/>
        <v/>
      </c>
      <c r="AA2865" t="str">
        <f t="shared" si="494"/>
        <v/>
      </c>
      <c r="AB2865" t="str">
        <f t="shared" si="495"/>
        <v/>
      </c>
    </row>
    <row r="2866" spans="1:28" x14ac:dyDescent="0.45">
      <c r="A2866" t="s">
        <v>807</v>
      </c>
      <c r="B2866" t="s">
        <v>807</v>
      </c>
      <c r="C2866" t="s">
        <v>2703</v>
      </c>
      <c r="D2866" t="s">
        <v>2129</v>
      </c>
      <c r="E2866">
        <v>36089</v>
      </c>
      <c r="F2866" t="s">
        <v>2712</v>
      </c>
      <c r="G2866">
        <v>44.708799999999997</v>
      </c>
      <c r="H2866">
        <v>-75.471699999999998</v>
      </c>
      <c r="I2866">
        <v>10951</v>
      </c>
      <c r="J2866">
        <v>10743</v>
      </c>
      <c r="K2866">
        <f t="shared" si="485"/>
        <v>9.2820096586665422</v>
      </c>
      <c r="L2866">
        <v>837</v>
      </c>
      <c r="M2866" t="s">
        <v>19</v>
      </c>
      <c r="N2866" t="b">
        <v>1</v>
      </c>
      <c r="O2866" t="s">
        <v>2768</v>
      </c>
      <c r="P2866">
        <v>13669</v>
      </c>
      <c r="Q2866">
        <v>1840000297</v>
      </c>
      <c r="R2866" t="str">
        <f t="shared" si="486"/>
        <v>small</v>
      </c>
      <c r="S2866">
        <f t="shared" si="487"/>
        <v>1</v>
      </c>
      <c r="T2866">
        <v>2865</v>
      </c>
      <c r="U2866">
        <f t="shared" si="488"/>
        <v>9.2820096586665422</v>
      </c>
      <c r="V2866">
        <f t="shared" si="489"/>
        <v>2865</v>
      </c>
      <c r="W2866" t="str">
        <f t="shared" si="490"/>
        <v/>
      </c>
      <c r="X2866" t="str">
        <f t="shared" si="491"/>
        <v/>
      </c>
      <c r="Y2866" t="str">
        <f t="shared" si="492"/>
        <v/>
      </c>
      <c r="Z2866" t="str">
        <f t="shared" si="493"/>
        <v/>
      </c>
      <c r="AA2866" t="str">
        <f t="shared" si="494"/>
        <v/>
      </c>
      <c r="AB2866" t="str">
        <f t="shared" si="495"/>
        <v/>
      </c>
    </row>
    <row r="2867" spans="1:28" x14ac:dyDescent="0.45">
      <c r="A2867" t="s">
        <v>349</v>
      </c>
      <c r="B2867" t="s">
        <v>349</v>
      </c>
      <c r="C2867" t="s">
        <v>3717</v>
      </c>
      <c r="D2867" t="s">
        <v>3718</v>
      </c>
      <c r="E2867">
        <v>5063</v>
      </c>
      <c r="F2867" t="s">
        <v>468</v>
      </c>
      <c r="G2867">
        <v>35.768700000000003</v>
      </c>
      <c r="H2867">
        <v>-91.622600000000006</v>
      </c>
      <c r="I2867">
        <v>12065</v>
      </c>
      <c r="J2867">
        <v>10740</v>
      </c>
      <c r="K2867">
        <f t="shared" si="485"/>
        <v>9.2817303680628562</v>
      </c>
      <c r="L2867">
        <v>357</v>
      </c>
      <c r="M2867" t="s">
        <v>19</v>
      </c>
      <c r="N2867" t="b">
        <v>1</v>
      </c>
      <c r="O2867" t="s">
        <v>596</v>
      </c>
      <c r="P2867" t="s">
        <v>3725</v>
      </c>
      <c r="Q2867">
        <v>1840013398</v>
      </c>
      <c r="R2867" t="str">
        <f t="shared" si="486"/>
        <v>small</v>
      </c>
      <c r="S2867">
        <f t="shared" si="487"/>
        <v>1</v>
      </c>
      <c r="T2867">
        <v>2866</v>
      </c>
      <c r="U2867">
        <f t="shared" si="488"/>
        <v>9.2817303680628562</v>
      </c>
      <c r="V2867">
        <f t="shared" si="489"/>
        <v>2866</v>
      </c>
      <c r="W2867" t="str">
        <f t="shared" si="490"/>
        <v/>
      </c>
      <c r="X2867" t="str">
        <f t="shared" si="491"/>
        <v/>
      </c>
      <c r="Y2867" t="str">
        <f t="shared" si="492"/>
        <v/>
      </c>
      <c r="Z2867" t="str">
        <f t="shared" si="493"/>
        <v/>
      </c>
      <c r="AA2867" t="str">
        <f t="shared" si="494"/>
        <v/>
      </c>
      <c r="AB2867" t="str">
        <f t="shared" si="495"/>
        <v/>
      </c>
    </row>
    <row r="2868" spans="1:28" x14ac:dyDescent="0.45">
      <c r="A2868" t="s">
        <v>2688</v>
      </c>
      <c r="B2868" t="s">
        <v>2688</v>
      </c>
      <c r="C2868" t="s">
        <v>2592</v>
      </c>
      <c r="D2868" t="s">
        <v>2593</v>
      </c>
      <c r="E2868">
        <v>47099</v>
      </c>
      <c r="F2868" t="s">
        <v>2116</v>
      </c>
      <c r="G2868">
        <v>35.249699999999997</v>
      </c>
      <c r="H2868">
        <v>-87.331999999999994</v>
      </c>
      <c r="I2868">
        <v>10398</v>
      </c>
      <c r="J2868">
        <v>10736</v>
      </c>
      <c r="K2868">
        <f t="shared" si="485"/>
        <v>9.2813578592114627</v>
      </c>
      <c r="L2868">
        <v>327</v>
      </c>
      <c r="M2868" t="s">
        <v>19</v>
      </c>
      <c r="N2868" t="b">
        <v>1</v>
      </c>
      <c r="O2868" t="s">
        <v>596</v>
      </c>
      <c r="P2868">
        <v>38464</v>
      </c>
      <c r="Q2868">
        <v>1840014568</v>
      </c>
      <c r="R2868" t="str">
        <f t="shared" si="486"/>
        <v>small</v>
      </c>
      <c r="S2868">
        <f t="shared" si="487"/>
        <v>1</v>
      </c>
      <c r="T2868">
        <v>2867</v>
      </c>
      <c r="U2868">
        <f t="shared" si="488"/>
        <v>9.2813578592114627</v>
      </c>
      <c r="V2868">
        <f t="shared" si="489"/>
        <v>2867</v>
      </c>
      <c r="W2868" t="str">
        <f t="shared" si="490"/>
        <v/>
      </c>
      <c r="X2868" t="str">
        <f t="shared" si="491"/>
        <v/>
      </c>
      <c r="Y2868" t="str">
        <f t="shared" si="492"/>
        <v/>
      </c>
      <c r="Z2868" t="str">
        <f t="shared" si="493"/>
        <v/>
      </c>
      <c r="AA2868" t="str">
        <f t="shared" si="494"/>
        <v/>
      </c>
      <c r="AB2868" t="str">
        <f t="shared" si="495"/>
        <v/>
      </c>
    </row>
    <row r="2869" spans="1:28" x14ac:dyDescent="0.45">
      <c r="A2869" t="s">
        <v>2170</v>
      </c>
      <c r="B2869" t="s">
        <v>2170</v>
      </c>
      <c r="C2869" t="s">
        <v>2998</v>
      </c>
      <c r="D2869" t="s">
        <v>2957</v>
      </c>
      <c r="E2869">
        <v>6107</v>
      </c>
      <c r="F2869" t="s">
        <v>3020</v>
      </c>
      <c r="G2869">
        <v>36.305399999999999</v>
      </c>
      <c r="H2869">
        <v>-119.20820000000001</v>
      </c>
      <c r="I2869">
        <v>10735</v>
      </c>
      <c r="J2869">
        <v>10735</v>
      </c>
      <c r="K2869">
        <f t="shared" si="485"/>
        <v>9.2812647103128807</v>
      </c>
      <c r="L2869">
        <v>1835</v>
      </c>
      <c r="M2869" t="s">
        <v>19</v>
      </c>
      <c r="N2869" t="b">
        <v>1</v>
      </c>
      <c r="O2869" t="s">
        <v>20</v>
      </c>
      <c r="P2869">
        <v>93223</v>
      </c>
      <c r="Q2869">
        <v>1840020366</v>
      </c>
      <c r="R2869" t="str">
        <f t="shared" si="486"/>
        <v>small</v>
      </c>
      <c r="S2869">
        <f t="shared" si="487"/>
        <v>1</v>
      </c>
      <c r="T2869">
        <v>2868</v>
      </c>
      <c r="U2869">
        <f t="shared" si="488"/>
        <v>9.2812647103128807</v>
      </c>
      <c r="V2869">
        <f t="shared" si="489"/>
        <v>2868</v>
      </c>
      <c r="W2869" t="str">
        <f t="shared" si="490"/>
        <v/>
      </c>
      <c r="X2869" t="str">
        <f t="shared" si="491"/>
        <v/>
      </c>
      <c r="Y2869" t="str">
        <f t="shared" si="492"/>
        <v/>
      </c>
      <c r="Z2869" t="str">
        <f t="shared" si="493"/>
        <v/>
      </c>
      <c r="AA2869" t="str">
        <f t="shared" si="494"/>
        <v/>
      </c>
      <c r="AB2869" t="str">
        <f t="shared" si="495"/>
        <v/>
      </c>
    </row>
    <row r="2870" spans="1:28" x14ac:dyDescent="0.45">
      <c r="A2870" t="s">
        <v>162</v>
      </c>
      <c r="B2870" t="s">
        <v>162</v>
      </c>
      <c r="C2870" t="s">
        <v>16</v>
      </c>
      <c r="D2870" t="s">
        <v>17</v>
      </c>
      <c r="E2870">
        <v>53053</v>
      </c>
      <c r="F2870" t="s">
        <v>18</v>
      </c>
      <c r="G2870">
        <v>47.230899999999998</v>
      </c>
      <c r="H2870">
        <v>-122.28319999999999</v>
      </c>
      <c r="I2870">
        <v>10734</v>
      </c>
      <c r="J2870">
        <v>10734</v>
      </c>
      <c r="K2870">
        <f t="shared" si="485"/>
        <v>9.2811715527367742</v>
      </c>
      <c r="L2870">
        <v>492</v>
      </c>
      <c r="M2870" t="s">
        <v>19</v>
      </c>
      <c r="N2870" t="b">
        <v>1</v>
      </c>
      <c r="O2870" t="s">
        <v>20</v>
      </c>
      <c r="P2870" t="s">
        <v>163</v>
      </c>
      <c r="Q2870">
        <v>1840019852</v>
      </c>
      <c r="R2870" t="str">
        <f t="shared" si="486"/>
        <v>small</v>
      </c>
      <c r="S2870">
        <f t="shared" si="487"/>
        <v>1</v>
      </c>
      <c r="T2870">
        <v>2869</v>
      </c>
      <c r="U2870">
        <f t="shared" si="488"/>
        <v>9.2811715527367742</v>
      </c>
      <c r="V2870">
        <f t="shared" si="489"/>
        <v>2869</v>
      </c>
      <c r="W2870" t="str">
        <f t="shared" si="490"/>
        <v/>
      </c>
      <c r="X2870" t="str">
        <f t="shared" si="491"/>
        <v/>
      </c>
      <c r="Y2870" t="str">
        <f t="shared" si="492"/>
        <v/>
      </c>
      <c r="Z2870" t="str">
        <f t="shared" si="493"/>
        <v/>
      </c>
      <c r="AA2870" t="str">
        <f t="shared" si="494"/>
        <v/>
      </c>
      <c r="AB2870" t="str">
        <f t="shared" si="495"/>
        <v/>
      </c>
    </row>
    <row r="2871" spans="1:28" x14ac:dyDescent="0.45">
      <c r="A2871" t="s">
        <v>4081</v>
      </c>
      <c r="B2871" t="s">
        <v>4081</v>
      </c>
      <c r="C2871" t="s">
        <v>4580</v>
      </c>
      <c r="D2871" t="s">
        <v>899</v>
      </c>
      <c r="E2871">
        <v>39161</v>
      </c>
      <c r="F2871" t="s">
        <v>4081</v>
      </c>
      <c r="G2871">
        <v>40.865299999999998</v>
      </c>
      <c r="H2871">
        <v>-84.587299999999999</v>
      </c>
      <c r="I2871">
        <v>10630</v>
      </c>
      <c r="J2871">
        <v>10728</v>
      </c>
      <c r="K2871">
        <f t="shared" si="485"/>
        <v>9.2806124249615145</v>
      </c>
      <c r="L2871">
        <v>563</v>
      </c>
      <c r="M2871" t="s">
        <v>19</v>
      </c>
      <c r="N2871" t="b">
        <v>1</v>
      </c>
      <c r="O2871" t="s">
        <v>330</v>
      </c>
      <c r="P2871">
        <v>45891</v>
      </c>
      <c r="Q2871">
        <v>1840010350</v>
      </c>
      <c r="R2871" t="str">
        <f t="shared" si="486"/>
        <v>small</v>
      </c>
      <c r="S2871">
        <f t="shared" si="487"/>
        <v>1</v>
      </c>
      <c r="T2871">
        <v>2870</v>
      </c>
      <c r="U2871">
        <f t="shared" si="488"/>
        <v>9.2806124249615145</v>
      </c>
      <c r="V2871">
        <f t="shared" si="489"/>
        <v>2870</v>
      </c>
      <c r="W2871" t="str">
        <f t="shared" si="490"/>
        <v/>
      </c>
      <c r="X2871" t="str">
        <f t="shared" si="491"/>
        <v/>
      </c>
      <c r="Y2871" t="str">
        <f t="shared" si="492"/>
        <v/>
      </c>
      <c r="Z2871" t="str">
        <f t="shared" si="493"/>
        <v/>
      </c>
      <c r="AA2871" t="str">
        <f t="shared" si="494"/>
        <v/>
      </c>
      <c r="AB2871" t="str">
        <f t="shared" si="495"/>
        <v/>
      </c>
    </row>
    <row r="2872" spans="1:28" x14ac:dyDescent="0.45">
      <c r="A2872" t="s">
        <v>251</v>
      </c>
      <c r="B2872" t="s">
        <v>251</v>
      </c>
      <c r="C2872" t="s">
        <v>594</v>
      </c>
      <c r="D2872" t="s">
        <v>595</v>
      </c>
      <c r="E2872">
        <v>55045</v>
      </c>
      <c r="F2872" t="s">
        <v>674</v>
      </c>
      <c r="G2872">
        <v>42.600999999999999</v>
      </c>
      <c r="H2872">
        <v>-89.643699999999995</v>
      </c>
      <c r="I2872">
        <v>10777</v>
      </c>
      <c r="J2872">
        <v>10723</v>
      </c>
      <c r="K2872">
        <f t="shared" si="485"/>
        <v>9.2801462462201449</v>
      </c>
      <c r="L2872">
        <v>861</v>
      </c>
      <c r="M2872" t="s">
        <v>19</v>
      </c>
      <c r="N2872" t="b">
        <v>1</v>
      </c>
      <c r="O2872" t="s">
        <v>596</v>
      </c>
      <c r="P2872">
        <v>53566</v>
      </c>
      <c r="Q2872">
        <v>1840002464</v>
      </c>
      <c r="R2872" t="str">
        <f t="shared" si="486"/>
        <v>small</v>
      </c>
      <c r="S2872">
        <f t="shared" si="487"/>
        <v>1</v>
      </c>
      <c r="T2872">
        <v>2871</v>
      </c>
      <c r="U2872">
        <f t="shared" si="488"/>
        <v>9.2801462462201449</v>
      </c>
      <c r="V2872">
        <f t="shared" si="489"/>
        <v>2871</v>
      </c>
      <c r="W2872" t="str">
        <f t="shared" si="490"/>
        <v/>
      </c>
      <c r="X2872" t="str">
        <f t="shared" si="491"/>
        <v/>
      </c>
      <c r="Y2872" t="str">
        <f t="shared" si="492"/>
        <v/>
      </c>
      <c r="Z2872" t="str">
        <f t="shared" si="493"/>
        <v/>
      </c>
      <c r="AA2872" t="str">
        <f t="shared" si="494"/>
        <v/>
      </c>
      <c r="AB2872" t="str">
        <f t="shared" si="495"/>
        <v/>
      </c>
    </row>
    <row r="2873" spans="1:28" x14ac:dyDescent="0.45">
      <c r="A2873" t="s">
        <v>5127</v>
      </c>
      <c r="B2873" t="s">
        <v>5127</v>
      </c>
      <c r="C2873" t="s">
        <v>5114</v>
      </c>
      <c r="D2873" t="s">
        <v>3732</v>
      </c>
      <c r="E2873">
        <v>28035</v>
      </c>
      <c r="F2873" t="s">
        <v>3898</v>
      </c>
      <c r="G2873">
        <v>31.3477</v>
      </c>
      <c r="H2873">
        <v>-89.235900000000001</v>
      </c>
      <c r="I2873">
        <v>10704</v>
      </c>
      <c r="J2873">
        <v>10704</v>
      </c>
      <c r="K2873">
        <f t="shared" si="485"/>
        <v>9.2783727823680096</v>
      </c>
      <c r="L2873">
        <v>246</v>
      </c>
      <c r="M2873" t="s">
        <v>19</v>
      </c>
      <c r="N2873" t="b">
        <v>1</v>
      </c>
      <c r="O2873" t="s">
        <v>596</v>
      </c>
      <c r="P2873">
        <v>39465</v>
      </c>
      <c r="Q2873">
        <v>1840014968</v>
      </c>
      <c r="R2873" t="str">
        <f t="shared" si="486"/>
        <v>small</v>
      </c>
      <c r="S2873">
        <f t="shared" si="487"/>
        <v>1</v>
      </c>
      <c r="T2873">
        <v>2872</v>
      </c>
      <c r="U2873">
        <f t="shared" si="488"/>
        <v>9.2783727823680096</v>
      </c>
      <c r="V2873">
        <f t="shared" si="489"/>
        <v>2872</v>
      </c>
      <c r="W2873" t="str">
        <f t="shared" si="490"/>
        <v/>
      </c>
      <c r="X2873" t="str">
        <f t="shared" si="491"/>
        <v/>
      </c>
      <c r="Y2873" t="str">
        <f t="shared" si="492"/>
        <v/>
      </c>
      <c r="Z2873" t="str">
        <f t="shared" si="493"/>
        <v/>
      </c>
      <c r="AA2873" t="str">
        <f t="shared" si="494"/>
        <v/>
      </c>
      <c r="AB2873" t="str">
        <f t="shared" si="495"/>
        <v/>
      </c>
    </row>
    <row r="2874" spans="1:28" x14ac:dyDescent="0.45">
      <c r="A2874" t="s">
        <v>2224</v>
      </c>
      <c r="B2874" t="s">
        <v>2224</v>
      </c>
      <c r="C2874" t="s">
        <v>4006</v>
      </c>
      <c r="D2874" t="s">
        <v>4007</v>
      </c>
      <c r="E2874">
        <v>13279</v>
      </c>
      <c r="F2874" t="s">
        <v>4014</v>
      </c>
      <c r="G2874">
        <v>32.2134</v>
      </c>
      <c r="H2874">
        <v>-82.403499999999994</v>
      </c>
      <c r="I2874">
        <v>13736</v>
      </c>
      <c r="J2874">
        <v>10703</v>
      </c>
      <c r="K2874">
        <f t="shared" si="485"/>
        <v>9.2782793549843756</v>
      </c>
      <c r="L2874">
        <v>238</v>
      </c>
      <c r="M2874" t="s">
        <v>19</v>
      </c>
      <c r="N2874" t="b">
        <v>1</v>
      </c>
      <c r="O2874" t="s">
        <v>330</v>
      </c>
      <c r="P2874" t="s">
        <v>4028</v>
      </c>
      <c r="Q2874">
        <v>1840015820</v>
      </c>
      <c r="R2874" t="str">
        <f t="shared" si="486"/>
        <v>small</v>
      </c>
      <c r="S2874">
        <f t="shared" si="487"/>
        <v>1</v>
      </c>
      <c r="T2874">
        <v>2873</v>
      </c>
      <c r="U2874">
        <f t="shared" si="488"/>
        <v>9.2782793549843756</v>
      </c>
      <c r="V2874">
        <f t="shared" si="489"/>
        <v>2873</v>
      </c>
      <c r="W2874" t="str">
        <f t="shared" si="490"/>
        <v/>
      </c>
      <c r="X2874" t="str">
        <f t="shared" si="491"/>
        <v/>
      </c>
      <c r="Y2874" t="str">
        <f t="shared" si="492"/>
        <v/>
      </c>
      <c r="Z2874" t="str">
        <f t="shared" si="493"/>
        <v/>
      </c>
      <c r="AA2874" t="str">
        <f t="shared" si="494"/>
        <v/>
      </c>
      <c r="AB2874" t="str">
        <f t="shared" si="495"/>
        <v/>
      </c>
    </row>
    <row r="2875" spans="1:28" x14ac:dyDescent="0.45">
      <c r="A2875" t="s">
        <v>2192</v>
      </c>
      <c r="B2875" t="s">
        <v>2192</v>
      </c>
      <c r="C2875" t="s">
        <v>1679</v>
      </c>
      <c r="D2875" t="s">
        <v>1680</v>
      </c>
      <c r="E2875">
        <v>48397</v>
      </c>
      <c r="F2875" t="s">
        <v>1766</v>
      </c>
      <c r="G2875">
        <v>32.940100000000001</v>
      </c>
      <c r="H2875">
        <v>-96.386399999999995</v>
      </c>
      <c r="I2875">
        <v>10703</v>
      </c>
      <c r="J2875">
        <v>10703</v>
      </c>
      <c r="K2875">
        <f t="shared" si="485"/>
        <v>9.2782793549843756</v>
      </c>
      <c r="L2875">
        <v>454</v>
      </c>
      <c r="M2875" t="s">
        <v>19</v>
      </c>
      <c r="N2875" t="b">
        <v>1</v>
      </c>
      <c r="O2875" t="s">
        <v>596</v>
      </c>
      <c r="P2875" t="s">
        <v>2193</v>
      </c>
      <c r="Q2875">
        <v>1840020715</v>
      </c>
      <c r="R2875" t="str">
        <f t="shared" si="486"/>
        <v>small</v>
      </c>
      <c r="S2875">
        <f t="shared" si="487"/>
        <v>1</v>
      </c>
      <c r="T2875">
        <v>2874</v>
      </c>
      <c r="U2875">
        <f t="shared" si="488"/>
        <v>9.2782793549843756</v>
      </c>
      <c r="V2875">
        <f t="shared" si="489"/>
        <v>2874</v>
      </c>
      <c r="W2875" t="str">
        <f t="shared" si="490"/>
        <v/>
      </c>
      <c r="X2875" t="str">
        <f t="shared" si="491"/>
        <v/>
      </c>
      <c r="Y2875" t="str">
        <f t="shared" si="492"/>
        <v/>
      </c>
      <c r="Z2875" t="str">
        <f t="shared" si="493"/>
        <v/>
      </c>
      <c r="AA2875" t="str">
        <f t="shared" si="494"/>
        <v/>
      </c>
      <c r="AB2875" t="str">
        <f t="shared" si="495"/>
        <v/>
      </c>
    </row>
    <row r="2876" spans="1:28" x14ac:dyDescent="0.45">
      <c r="A2876" t="s">
        <v>4818</v>
      </c>
      <c r="B2876" t="s">
        <v>4818</v>
      </c>
      <c r="C2876" t="s">
        <v>4781</v>
      </c>
      <c r="D2876" t="s">
        <v>4782</v>
      </c>
      <c r="E2876">
        <v>29189</v>
      </c>
      <c r="F2876" t="s">
        <v>4783</v>
      </c>
      <c r="G2876">
        <v>38.752899999999997</v>
      </c>
      <c r="H2876">
        <v>-90.227800000000002</v>
      </c>
      <c r="I2876">
        <v>10702</v>
      </c>
      <c r="J2876">
        <v>10702</v>
      </c>
      <c r="K2876">
        <f t="shared" si="485"/>
        <v>9.2781859188712499</v>
      </c>
      <c r="L2876">
        <v>932</v>
      </c>
      <c r="M2876" t="s">
        <v>19</v>
      </c>
      <c r="N2876" t="b">
        <v>1</v>
      </c>
      <c r="O2876" t="s">
        <v>596</v>
      </c>
      <c r="P2876" t="s">
        <v>4784</v>
      </c>
      <c r="Q2876">
        <v>1840007449</v>
      </c>
      <c r="R2876" t="str">
        <f t="shared" si="486"/>
        <v>small</v>
      </c>
      <c r="S2876">
        <f t="shared" si="487"/>
        <v>1</v>
      </c>
      <c r="T2876">
        <v>2875</v>
      </c>
      <c r="U2876">
        <f t="shared" si="488"/>
        <v>9.2781859188712499</v>
      </c>
      <c r="V2876">
        <f t="shared" si="489"/>
        <v>2875</v>
      </c>
      <c r="W2876" t="str">
        <f t="shared" si="490"/>
        <v/>
      </c>
      <c r="X2876" t="str">
        <f t="shared" si="491"/>
        <v/>
      </c>
      <c r="Y2876" t="str">
        <f t="shared" si="492"/>
        <v/>
      </c>
      <c r="Z2876" t="str">
        <f t="shared" si="493"/>
        <v/>
      </c>
      <c r="AA2876" t="str">
        <f t="shared" si="494"/>
        <v/>
      </c>
      <c r="AB2876" t="str">
        <f t="shared" si="495"/>
        <v/>
      </c>
    </row>
    <row r="2877" spans="1:28" x14ac:dyDescent="0.45">
      <c r="A2877" t="s">
        <v>2048</v>
      </c>
      <c r="B2877" t="s">
        <v>2048</v>
      </c>
      <c r="C2877" t="s">
        <v>1679</v>
      </c>
      <c r="D2877" t="s">
        <v>1680</v>
      </c>
      <c r="E2877">
        <v>48201</v>
      </c>
      <c r="F2877" t="s">
        <v>1710</v>
      </c>
      <c r="G2877">
        <v>29.766300000000001</v>
      </c>
      <c r="H2877">
        <v>-95.241100000000003</v>
      </c>
      <c r="I2877">
        <v>10696</v>
      </c>
      <c r="J2877">
        <v>10696</v>
      </c>
      <c r="K2877">
        <f t="shared" si="485"/>
        <v>9.2776251187817795</v>
      </c>
      <c r="L2877">
        <v>2210</v>
      </c>
      <c r="M2877" t="s">
        <v>19</v>
      </c>
      <c r="N2877" t="b">
        <v>1</v>
      </c>
      <c r="O2877" t="s">
        <v>596</v>
      </c>
      <c r="P2877">
        <v>77029</v>
      </c>
      <c r="Q2877">
        <v>1840019619</v>
      </c>
      <c r="R2877" t="str">
        <f t="shared" si="486"/>
        <v>small</v>
      </c>
      <c r="S2877">
        <f t="shared" si="487"/>
        <v>1</v>
      </c>
      <c r="T2877">
        <v>2876</v>
      </c>
      <c r="U2877">
        <f t="shared" si="488"/>
        <v>9.2776251187817795</v>
      </c>
      <c r="V2877">
        <f t="shared" si="489"/>
        <v>2876</v>
      </c>
      <c r="W2877" t="str">
        <f t="shared" si="490"/>
        <v/>
      </c>
      <c r="X2877" t="str">
        <f t="shared" si="491"/>
        <v/>
      </c>
      <c r="Y2877" t="str">
        <f t="shared" si="492"/>
        <v/>
      </c>
      <c r="Z2877" t="str">
        <f t="shared" si="493"/>
        <v/>
      </c>
      <c r="AA2877" t="str">
        <f t="shared" si="494"/>
        <v/>
      </c>
      <c r="AB2877" t="str">
        <f t="shared" si="495"/>
        <v/>
      </c>
    </row>
    <row r="2878" spans="1:28" x14ac:dyDescent="0.45">
      <c r="A2878" t="s">
        <v>610</v>
      </c>
      <c r="B2878" t="s">
        <v>610</v>
      </c>
      <c r="C2878" t="s">
        <v>594</v>
      </c>
      <c r="D2878" t="s">
        <v>595</v>
      </c>
      <c r="E2878">
        <v>55075</v>
      </c>
      <c r="F2878" t="s">
        <v>610</v>
      </c>
      <c r="G2878">
        <v>45.087000000000003</v>
      </c>
      <c r="H2878">
        <v>-87.630499999999998</v>
      </c>
      <c r="I2878">
        <v>18947</v>
      </c>
      <c r="J2878">
        <v>10695</v>
      </c>
      <c r="K2878">
        <f t="shared" si="485"/>
        <v>9.2775316215165056</v>
      </c>
      <c r="L2878">
        <v>599</v>
      </c>
      <c r="M2878" t="s">
        <v>19</v>
      </c>
      <c r="N2878" t="b">
        <v>1</v>
      </c>
      <c r="O2878" t="s">
        <v>596</v>
      </c>
      <c r="P2878">
        <v>54143</v>
      </c>
      <c r="Q2878">
        <v>1840003930</v>
      </c>
      <c r="R2878" t="str">
        <f t="shared" si="486"/>
        <v>small</v>
      </c>
      <c r="S2878">
        <f t="shared" si="487"/>
        <v>1</v>
      </c>
      <c r="T2878">
        <v>2877</v>
      </c>
      <c r="U2878">
        <f t="shared" si="488"/>
        <v>9.2775316215165056</v>
      </c>
      <c r="V2878">
        <f t="shared" si="489"/>
        <v>2877</v>
      </c>
      <c r="W2878" t="str">
        <f t="shared" si="490"/>
        <v/>
      </c>
      <c r="X2878" t="str">
        <f t="shared" si="491"/>
        <v/>
      </c>
      <c r="Y2878" t="str">
        <f t="shared" si="492"/>
        <v/>
      </c>
      <c r="Z2878" t="str">
        <f t="shared" si="493"/>
        <v/>
      </c>
      <c r="AA2878" t="str">
        <f t="shared" si="494"/>
        <v/>
      </c>
      <c r="AB2878" t="str">
        <f t="shared" si="495"/>
        <v/>
      </c>
    </row>
    <row r="2879" spans="1:28" x14ac:dyDescent="0.45">
      <c r="A2879" t="s">
        <v>3432</v>
      </c>
      <c r="B2879" t="s">
        <v>3432</v>
      </c>
      <c r="C2879" t="s">
        <v>2998</v>
      </c>
      <c r="D2879" t="s">
        <v>2957</v>
      </c>
      <c r="E2879">
        <v>6017</v>
      </c>
      <c r="F2879" t="s">
        <v>3048</v>
      </c>
      <c r="G2879">
        <v>38.730899999999998</v>
      </c>
      <c r="H2879">
        <v>-120.7979</v>
      </c>
      <c r="I2879">
        <v>30531</v>
      </c>
      <c r="J2879">
        <v>10681</v>
      </c>
      <c r="K2879">
        <f t="shared" si="485"/>
        <v>9.2762217410896959</v>
      </c>
      <c r="L2879">
        <v>709</v>
      </c>
      <c r="M2879" t="s">
        <v>19</v>
      </c>
      <c r="N2879" t="b">
        <v>1</v>
      </c>
      <c r="O2879" t="s">
        <v>20</v>
      </c>
      <c r="P2879">
        <v>95667</v>
      </c>
      <c r="Q2879">
        <v>1840020238</v>
      </c>
      <c r="R2879" t="str">
        <f t="shared" si="486"/>
        <v>small</v>
      </c>
      <c r="S2879">
        <f t="shared" si="487"/>
        <v>1</v>
      </c>
      <c r="T2879">
        <v>2878</v>
      </c>
      <c r="U2879">
        <f t="shared" si="488"/>
        <v>9.2762217410896959</v>
      </c>
      <c r="V2879">
        <f t="shared" si="489"/>
        <v>2878</v>
      </c>
      <c r="W2879" t="str">
        <f t="shared" si="490"/>
        <v/>
      </c>
      <c r="X2879" t="str">
        <f t="shared" si="491"/>
        <v/>
      </c>
      <c r="Y2879" t="str">
        <f t="shared" si="492"/>
        <v/>
      </c>
      <c r="Z2879" t="str">
        <f t="shared" si="493"/>
        <v/>
      </c>
      <c r="AA2879" t="str">
        <f t="shared" si="494"/>
        <v/>
      </c>
      <c r="AB2879" t="str">
        <f t="shared" si="495"/>
        <v/>
      </c>
    </row>
    <row r="2880" spans="1:28" x14ac:dyDescent="0.45">
      <c r="A2880" t="s">
        <v>4745</v>
      </c>
      <c r="B2880" t="s">
        <v>4745</v>
      </c>
      <c r="C2880" t="s">
        <v>4722</v>
      </c>
      <c r="D2880" t="s">
        <v>4723</v>
      </c>
      <c r="E2880">
        <v>49047</v>
      </c>
      <c r="F2880" t="s">
        <v>4746</v>
      </c>
      <c r="G2880">
        <v>40.451700000000002</v>
      </c>
      <c r="H2880">
        <v>-109.53789999999999</v>
      </c>
      <c r="I2880">
        <v>20356</v>
      </c>
      <c r="J2880">
        <v>10681</v>
      </c>
      <c r="K2880">
        <f t="shared" si="485"/>
        <v>9.2762217410896959</v>
      </c>
      <c r="L2880">
        <v>892</v>
      </c>
      <c r="M2880" t="s">
        <v>19</v>
      </c>
      <c r="N2880" t="b">
        <v>1</v>
      </c>
      <c r="O2880" t="s">
        <v>1371</v>
      </c>
      <c r="P2880" t="s">
        <v>4747</v>
      </c>
      <c r="Q2880">
        <v>1840021391</v>
      </c>
      <c r="R2880" t="str">
        <f t="shared" si="486"/>
        <v>small</v>
      </c>
      <c r="S2880">
        <f t="shared" si="487"/>
        <v>1</v>
      </c>
      <c r="T2880">
        <v>2879</v>
      </c>
      <c r="U2880">
        <f t="shared" si="488"/>
        <v>9.2762217410896959</v>
      </c>
      <c r="V2880">
        <f t="shared" si="489"/>
        <v>2879</v>
      </c>
      <c r="W2880" t="str">
        <f t="shared" si="490"/>
        <v/>
      </c>
      <c r="X2880" t="str">
        <f t="shared" si="491"/>
        <v/>
      </c>
      <c r="Y2880" t="str">
        <f t="shared" si="492"/>
        <v/>
      </c>
      <c r="Z2880" t="str">
        <f t="shared" si="493"/>
        <v/>
      </c>
      <c r="AA2880" t="str">
        <f t="shared" si="494"/>
        <v/>
      </c>
      <c r="AB2880" t="str">
        <f t="shared" si="495"/>
        <v/>
      </c>
    </row>
    <row r="2881" spans="1:28" x14ac:dyDescent="0.45">
      <c r="A2881" t="s">
        <v>3440</v>
      </c>
      <c r="B2881" t="s">
        <v>3440</v>
      </c>
      <c r="C2881" t="s">
        <v>3789</v>
      </c>
      <c r="D2881" t="s">
        <v>3790</v>
      </c>
      <c r="E2881">
        <v>17031</v>
      </c>
      <c r="F2881" t="s">
        <v>2551</v>
      </c>
      <c r="G2881">
        <v>41.6877</v>
      </c>
      <c r="H2881">
        <v>-87.791600000000003</v>
      </c>
      <c r="I2881">
        <v>10681</v>
      </c>
      <c r="J2881">
        <v>10681</v>
      </c>
      <c r="K2881">
        <f t="shared" si="485"/>
        <v>9.2762217410896959</v>
      </c>
      <c r="L2881">
        <v>1741</v>
      </c>
      <c r="M2881" t="s">
        <v>19</v>
      </c>
      <c r="N2881" t="b">
        <v>1</v>
      </c>
      <c r="O2881" t="s">
        <v>596</v>
      </c>
      <c r="P2881">
        <v>60482</v>
      </c>
      <c r="Q2881">
        <v>1840011318</v>
      </c>
      <c r="R2881" t="str">
        <f t="shared" si="486"/>
        <v>small</v>
      </c>
      <c r="S2881">
        <f t="shared" si="487"/>
        <v>1</v>
      </c>
      <c r="T2881">
        <v>2880</v>
      </c>
      <c r="U2881">
        <f t="shared" si="488"/>
        <v>9.2762217410896959</v>
      </c>
      <c r="V2881">
        <f t="shared" si="489"/>
        <v>2880</v>
      </c>
      <c r="W2881" t="str">
        <f t="shared" si="490"/>
        <v/>
      </c>
      <c r="X2881" t="str">
        <f t="shared" si="491"/>
        <v/>
      </c>
      <c r="Y2881" t="str">
        <f t="shared" si="492"/>
        <v/>
      </c>
      <c r="Z2881" t="str">
        <f t="shared" si="493"/>
        <v/>
      </c>
      <c r="AA2881" t="str">
        <f t="shared" si="494"/>
        <v/>
      </c>
      <c r="AB2881" t="str">
        <f t="shared" si="495"/>
        <v/>
      </c>
    </row>
    <row r="2882" spans="1:28" x14ac:dyDescent="0.45">
      <c r="A2882" t="s">
        <v>4803</v>
      </c>
      <c r="B2882" t="s">
        <v>4803</v>
      </c>
      <c r="C2882" t="s">
        <v>5073</v>
      </c>
      <c r="D2882" t="s">
        <v>3683</v>
      </c>
      <c r="E2882">
        <v>20005</v>
      </c>
      <c r="F2882" t="s">
        <v>4803</v>
      </c>
      <c r="G2882">
        <v>39.562899999999999</v>
      </c>
      <c r="H2882">
        <v>-95.136799999999994</v>
      </c>
      <c r="I2882">
        <v>10819</v>
      </c>
      <c r="J2882">
        <v>10679</v>
      </c>
      <c r="K2882">
        <f t="shared" si="485"/>
        <v>9.2760344751715458</v>
      </c>
      <c r="L2882">
        <v>509</v>
      </c>
      <c r="M2882" t="s">
        <v>19</v>
      </c>
      <c r="N2882" t="b">
        <v>1</v>
      </c>
      <c r="O2882" t="s">
        <v>596</v>
      </c>
      <c r="P2882">
        <v>66002</v>
      </c>
      <c r="Q2882">
        <v>1840001543</v>
      </c>
      <c r="R2882" t="str">
        <f t="shared" si="486"/>
        <v>small</v>
      </c>
      <c r="S2882">
        <f t="shared" si="487"/>
        <v>1</v>
      </c>
      <c r="T2882">
        <v>2881</v>
      </c>
      <c r="U2882">
        <f t="shared" si="488"/>
        <v>9.2760344751715458</v>
      </c>
      <c r="V2882">
        <f t="shared" si="489"/>
        <v>2881</v>
      </c>
      <c r="W2882" t="str">
        <f t="shared" si="490"/>
        <v/>
      </c>
      <c r="X2882" t="str">
        <f t="shared" si="491"/>
        <v/>
      </c>
      <c r="Y2882" t="str">
        <f t="shared" si="492"/>
        <v/>
      </c>
      <c r="Z2882" t="str">
        <f t="shared" si="493"/>
        <v/>
      </c>
      <c r="AA2882" t="str">
        <f t="shared" si="494"/>
        <v/>
      </c>
      <c r="AB2882" t="str">
        <f t="shared" si="495"/>
        <v/>
      </c>
    </row>
    <row r="2883" spans="1:28" x14ac:dyDescent="0.45">
      <c r="A2883" t="s">
        <v>154</v>
      </c>
      <c r="B2883" t="s">
        <v>154</v>
      </c>
      <c r="C2883" t="s">
        <v>594</v>
      </c>
      <c r="D2883" t="s">
        <v>595</v>
      </c>
      <c r="E2883">
        <v>55101</v>
      </c>
      <c r="F2883" t="s">
        <v>611</v>
      </c>
      <c r="G2883">
        <v>42.674799999999998</v>
      </c>
      <c r="H2883">
        <v>-88.272400000000005</v>
      </c>
      <c r="I2883">
        <v>23990</v>
      </c>
      <c r="J2883">
        <v>10668</v>
      </c>
      <c r="K2883">
        <f t="shared" ref="K2883:K2946" si="496">LN(J2883)</f>
        <v>9.2750038853019046</v>
      </c>
      <c r="L2883">
        <v>536</v>
      </c>
      <c r="M2883" t="s">
        <v>19</v>
      </c>
      <c r="N2883" t="b">
        <v>1</v>
      </c>
      <c r="O2883" t="s">
        <v>596</v>
      </c>
      <c r="P2883">
        <v>53105</v>
      </c>
      <c r="Q2883">
        <v>1840002491</v>
      </c>
      <c r="R2883" t="str">
        <f t="shared" ref="R2883:R2946" si="497">_xlfn.IFS(J2883&lt;75000,"small",J2883&lt;250000,"intermediate",J2883&lt;1000000,"metropolitan",J2883&gt;=250000,"primate")</f>
        <v>small</v>
      </c>
      <c r="S2883">
        <f t="shared" ref="S2883:S2946" si="498">_xlfn.IFS(R2883="small",1,R2883="intermediate",2,R2883="metropolitan",3,R2883="primate",4)</f>
        <v>1</v>
      </c>
      <c r="T2883">
        <v>2882</v>
      </c>
      <c r="U2883">
        <f t="shared" ref="U2883:U2946" si="499">IF($S2883=1,K2883,"")</f>
        <v>9.2750038853019046</v>
      </c>
      <c r="V2883">
        <f t="shared" ref="V2883:V2946" si="500">IF(S2883=1,T2883,"")</f>
        <v>2882</v>
      </c>
      <c r="W2883" t="str">
        <f t="shared" ref="W2883:W2946" si="501">IF(S2883=2,K2883,"")</f>
        <v/>
      </c>
      <c r="X2883" t="str">
        <f t="shared" ref="X2883:X2946" si="502">IF(S2883=2,T2883,"")</f>
        <v/>
      </c>
      <c r="Y2883" t="str">
        <f t="shared" ref="Y2883:Y2946" si="503">IF(S2883=3,K2883,"")</f>
        <v/>
      </c>
      <c r="Z2883" t="str">
        <f t="shared" ref="Z2883:Z2946" si="504">IF(S2883=3,T2883,"")</f>
        <v/>
      </c>
      <c r="AA2883" t="str">
        <f t="shared" ref="AA2883:AA2946" si="505">IF(S2883=4,K2883,"")</f>
        <v/>
      </c>
      <c r="AB2883" t="str">
        <f t="shared" ref="AB2883:AB2946" si="506">IF(S2883=4,T2883,"")</f>
        <v/>
      </c>
    </row>
    <row r="2884" spans="1:28" x14ac:dyDescent="0.45">
      <c r="A2884" t="s">
        <v>2973</v>
      </c>
      <c r="B2884" t="s">
        <v>2973</v>
      </c>
      <c r="C2884" t="s">
        <v>2854</v>
      </c>
      <c r="D2884" t="s">
        <v>2855</v>
      </c>
      <c r="E2884">
        <v>42045</v>
      </c>
      <c r="F2884" t="s">
        <v>571</v>
      </c>
      <c r="G2884">
        <v>39.920999999999999</v>
      </c>
      <c r="H2884">
        <v>-75.261099999999999</v>
      </c>
      <c r="I2884">
        <v>10654</v>
      </c>
      <c r="J2884">
        <v>10654</v>
      </c>
      <c r="K2884">
        <f t="shared" si="496"/>
        <v>9.2736906874769449</v>
      </c>
      <c r="L2884">
        <v>4884</v>
      </c>
      <c r="M2884" t="s">
        <v>19</v>
      </c>
      <c r="N2884" t="b">
        <v>1</v>
      </c>
      <c r="O2884" t="s">
        <v>330</v>
      </c>
      <c r="P2884">
        <v>19023</v>
      </c>
      <c r="Q2884">
        <v>1840000695</v>
      </c>
      <c r="R2884" t="str">
        <f t="shared" si="497"/>
        <v>small</v>
      </c>
      <c r="S2884">
        <f t="shared" si="498"/>
        <v>1</v>
      </c>
      <c r="T2884">
        <v>2883</v>
      </c>
      <c r="U2884">
        <f t="shared" si="499"/>
        <v>9.2736906874769449</v>
      </c>
      <c r="V2884">
        <f t="shared" si="500"/>
        <v>2883</v>
      </c>
      <c r="W2884" t="str">
        <f t="shared" si="501"/>
        <v/>
      </c>
      <c r="X2884" t="str">
        <f t="shared" si="502"/>
        <v/>
      </c>
      <c r="Y2884" t="str">
        <f t="shared" si="503"/>
        <v/>
      </c>
      <c r="Z2884" t="str">
        <f t="shared" si="504"/>
        <v/>
      </c>
      <c r="AA2884" t="str">
        <f t="shared" si="505"/>
        <v/>
      </c>
      <c r="AB2884" t="str">
        <f t="shared" si="506"/>
        <v/>
      </c>
    </row>
    <row r="2885" spans="1:28" x14ac:dyDescent="0.45">
      <c r="A2885" t="s">
        <v>3501</v>
      </c>
      <c r="B2885" t="s">
        <v>3501</v>
      </c>
      <c r="C2885" t="s">
        <v>2998</v>
      </c>
      <c r="D2885" t="s">
        <v>2957</v>
      </c>
      <c r="E2885">
        <v>6079</v>
      </c>
      <c r="F2885" t="s">
        <v>3021</v>
      </c>
      <c r="G2885">
        <v>35.368099999999998</v>
      </c>
      <c r="H2885">
        <v>-120.8481</v>
      </c>
      <c r="I2885">
        <v>10648</v>
      </c>
      <c r="J2885">
        <v>10648</v>
      </c>
      <c r="K2885">
        <f t="shared" si="496"/>
        <v>9.2731273600749482</v>
      </c>
      <c r="L2885">
        <v>775</v>
      </c>
      <c r="M2885" t="s">
        <v>19</v>
      </c>
      <c r="N2885" t="b">
        <v>1</v>
      </c>
      <c r="O2885" t="s">
        <v>20</v>
      </c>
      <c r="P2885" t="s">
        <v>3502</v>
      </c>
      <c r="Q2885">
        <v>1840020415</v>
      </c>
      <c r="R2885" t="str">
        <f t="shared" si="497"/>
        <v>small</v>
      </c>
      <c r="S2885">
        <f t="shared" si="498"/>
        <v>1</v>
      </c>
      <c r="T2885">
        <v>2884</v>
      </c>
      <c r="U2885">
        <f t="shared" si="499"/>
        <v>9.2731273600749482</v>
      </c>
      <c r="V2885">
        <f t="shared" si="500"/>
        <v>2884</v>
      </c>
      <c r="W2885" t="str">
        <f t="shared" si="501"/>
        <v/>
      </c>
      <c r="X2885" t="str">
        <f t="shared" si="502"/>
        <v/>
      </c>
      <c r="Y2885" t="str">
        <f t="shared" si="503"/>
        <v/>
      </c>
      <c r="Z2885" t="str">
        <f t="shared" si="504"/>
        <v/>
      </c>
      <c r="AA2885" t="str">
        <f t="shared" si="505"/>
        <v/>
      </c>
      <c r="AB2885" t="str">
        <f t="shared" si="506"/>
        <v/>
      </c>
    </row>
    <row r="2886" spans="1:28" x14ac:dyDescent="0.45">
      <c r="A2886" t="s">
        <v>202</v>
      </c>
      <c r="B2886" t="s">
        <v>202</v>
      </c>
      <c r="C2886" t="s">
        <v>1679</v>
      </c>
      <c r="D2886" t="s">
        <v>1680</v>
      </c>
      <c r="E2886">
        <v>48007</v>
      </c>
      <c r="F2886" t="s">
        <v>1704</v>
      </c>
      <c r="G2886">
        <v>28.0351</v>
      </c>
      <c r="H2886">
        <v>-97.066299999999998</v>
      </c>
      <c r="I2886">
        <v>19819</v>
      </c>
      <c r="J2886">
        <v>10645</v>
      </c>
      <c r="K2886">
        <f t="shared" si="496"/>
        <v>9.2728455773275797</v>
      </c>
      <c r="L2886">
        <v>294</v>
      </c>
      <c r="M2886" t="s">
        <v>19</v>
      </c>
      <c r="N2886" t="b">
        <v>1</v>
      </c>
      <c r="O2886" t="s">
        <v>596</v>
      </c>
      <c r="P2886" t="s">
        <v>1810</v>
      </c>
      <c r="Q2886">
        <v>1840020999</v>
      </c>
      <c r="R2886" t="str">
        <f t="shared" si="497"/>
        <v>small</v>
      </c>
      <c r="S2886">
        <f t="shared" si="498"/>
        <v>1</v>
      </c>
      <c r="T2886">
        <v>2885</v>
      </c>
      <c r="U2886">
        <f t="shared" si="499"/>
        <v>9.2728455773275797</v>
      </c>
      <c r="V2886">
        <f t="shared" si="500"/>
        <v>2885</v>
      </c>
      <c r="W2886" t="str">
        <f t="shared" si="501"/>
        <v/>
      </c>
      <c r="X2886" t="str">
        <f t="shared" si="502"/>
        <v/>
      </c>
      <c r="Y2886" t="str">
        <f t="shared" si="503"/>
        <v/>
      </c>
      <c r="Z2886" t="str">
        <f t="shared" si="504"/>
        <v/>
      </c>
      <c r="AA2886" t="str">
        <f t="shared" si="505"/>
        <v/>
      </c>
      <c r="AB2886" t="str">
        <f t="shared" si="506"/>
        <v/>
      </c>
    </row>
    <row r="2887" spans="1:28" x14ac:dyDescent="0.45">
      <c r="A2887" t="s">
        <v>2351</v>
      </c>
      <c r="B2887" t="s">
        <v>2351</v>
      </c>
      <c r="C2887" t="s">
        <v>2310</v>
      </c>
      <c r="D2887" t="s">
        <v>2311</v>
      </c>
      <c r="E2887">
        <v>37179</v>
      </c>
      <c r="F2887" t="s">
        <v>179</v>
      </c>
      <c r="G2887">
        <v>35.022799999999997</v>
      </c>
      <c r="H2887">
        <v>-80.738299999999995</v>
      </c>
      <c r="I2887">
        <v>10642</v>
      </c>
      <c r="J2887">
        <v>10642</v>
      </c>
      <c r="K2887">
        <f t="shared" si="496"/>
        <v>9.2725637151563145</v>
      </c>
      <c r="L2887">
        <v>234</v>
      </c>
      <c r="M2887" t="s">
        <v>19</v>
      </c>
      <c r="N2887" t="b">
        <v>1</v>
      </c>
      <c r="O2887" t="s">
        <v>330</v>
      </c>
      <c r="P2887" t="s">
        <v>2352</v>
      </c>
      <c r="Q2887">
        <v>1840016459</v>
      </c>
      <c r="R2887" t="str">
        <f t="shared" si="497"/>
        <v>small</v>
      </c>
      <c r="S2887">
        <f t="shared" si="498"/>
        <v>1</v>
      </c>
      <c r="T2887">
        <v>2886</v>
      </c>
      <c r="U2887">
        <f t="shared" si="499"/>
        <v>9.2725637151563145</v>
      </c>
      <c r="V2887">
        <f t="shared" si="500"/>
        <v>2886</v>
      </c>
      <c r="W2887" t="str">
        <f t="shared" si="501"/>
        <v/>
      </c>
      <c r="X2887" t="str">
        <f t="shared" si="502"/>
        <v/>
      </c>
      <c r="Y2887" t="str">
        <f t="shared" si="503"/>
        <v/>
      </c>
      <c r="Z2887" t="str">
        <f t="shared" si="504"/>
        <v/>
      </c>
      <c r="AA2887" t="str">
        <f t="shared" si="505"/>
        <v/>
      </c>
      <c r="AB2887" t="str">
        <f t="shared" si="506"/>
        <v/>
      </c>
    </row>
    <row r="2888" spans="1:28" x14ac:dyDescent="0.45">
      <c r="A2888" t="s">
        <v>671</v>
      </c>
      <c r="B2888" t="s">
        <v>671</v>
      </c>
      <c r="C2888" t="s">
        <v>2703</v>
      </c>
      <c r="D2888" t="s">
        <v>2129</v>
      </c>
      <c r="E2888">
        <v>36013</v>
      </c>
      <c r="F2888" t="s">
        <v>2728</v>
      </c>
      <c r="G2888">
        <v>42.4407</v>
      </c>
      <c r="H2888">
        <v>-79.331900000000005</v>
      </c>
      <c r="I2888">
        <v>10639</v>
      </c>
      <c r="J2888">
        <v>10639</v>
      </c>
      <c r="K2888">
        <f t="shared" si="496"/>
        <v>9.2722817735163652</v>
      </c>
      <c r="L2888">
        <v>791</v>
      </c>
      <c r="M2888" t="s">
        <v>19</v>
      </c>
      <c r="N2888" t="b">
        <v>1</v>
      </c>
      <c r="O2888" t="s">
        <v>330</v>
      </c>
      <c r="P2888">
        <v>14063</v>
      </c>
      <c r="Q2888">
        <v>1840004566</v>
      </c>
      <c r="R2888" t="str">
        <f t="shared" si="497"/>
        <v>small</v>
      </c>
      <c r="S2888">
        <f t="shared" si="498"/>
        <v>1</v>
      </c>
      <c r="T2888">
        <v>2887</v>
      </c>
      <c r="U2888">
        <f t="shared" si="499"/>
        <v>9.2722817735163652</v>
      </c>
      <c r="V2888">
        <f t="shared" si="500"/>
        <v>2887</v>
      </c>
      <c r="W2888" t="str">
        <f t="shared" si="501"/>
        <v/>
      </c>
      <c r="X2888" t="str">
        <f t="shared" si="502"/>
        <v/>
      </c>
      <c r="Y2888" t="str">
        <f t="shared" si="503"/>
        <v/>
      </c>
      <c r="Z2888" t="str">
        <f t="shared" si="504"/>
        <v/>
      </c>
      <c r="AA2888" t="str">
        <f t="shared" si="505"/>
        <v/>
      </c>
      <c r="AB2888" t="str">
        <f t="shared" si="506"/>
        <v/>
      </c>
    </row>
    <row r="2889" spans="1:28" x14ac:dyDescent="0.45">
      <c r="A2889" t="s">
        <v>1061</v>
      </c>
      <c r="B2889" t="s">
        <v>1061</v>
      </c>
      <c r="C2889" t="s">
        <v>966</v>
      </c>
      <c r="D2889" t="s">
        <v>967</v>
      </c>
      <c r="E2889">
        <v>12055</v>
      </c>
      <c r="F2889" t="s">
        <v>1015</v>
      </c>
      <c r="G2889">
        <v>27.4771</v>
      </c>
      <c r="H2889">
        <v>-81.453000000000003</v>
      </c>
      <c r="I2889">
        <v>62473</v>
      </c>
      <c r="J2889">
        <v>10638</v>
      </c>
      <c r="K2889">
        <f t="shared" si="496"/>
        <v>9.2721877753022621</v>
      </c>
      <c r="L2889">
        <v>408</v>
      </c>
      <c r="M2889" t="s">
        <v>19</v>
      </c>
      <c r="N2889" t="b">
        <v>1</v>
      </c>
      <c r="O2889" t="s">
        <v>330</v>
      </c>
      <c r="P2889" t="s">
        <v>1062</v>
      </c>
      <c r="Q2889">
        <v>1840015986</v>
      </c>
      <c r="R2889" t="str">
        <f t="shared" si="497"/>
        <v>small</v>
      </c>
      <c r="S2889">
        <f t="shared" si="498"/>
        <v>1</v>
      </c>
      <c r="T2889">
        <v>2888</v>
      </c>
      <c r="U2889">
        <f t="shared" si="499"/>
        <v>9.2721877753022621</v>
      </c>
      <c r="V2889">
        <f t="shared" si="500"/>
        <v>2888</v>
      </c>
      <c r="W2889" t="str">
        <f t="shared" si="501"/>
        <v/>
      </c>
      <c r="X2889" t="str">
        <f t="shared" si="502"/>
        <v/>
      </c>
      <c r="Y2889" t="str">
        <f t="shared" si="503"/>
        <v/>
      </c>
      <c r="Z2889" t="str">
        <f t="shared" si="504"/>
        <v/>
      </c>
      <c r="AA2889" t="str">
        <f t="shared" si="505"/>
        <v/>
      </c>
      <c r="AB2889" t="str">
        <f t="shared" si="506"/>
        <v/>
      </c>
    </row>
    <row r="2890" spans="1:28" x14ac:dyDescent="0.45">
      <c r="A2890" t="s">
        <v>253</v>
      </c>
      <c r="B2890" t="s">
        <v>253</v>
      </c>
      <c r="C2890" t="s">
        <v>4859</v>
      </c>
      <c r="D2890" t="s">
        <v>4860</v>
      </c>
      <c r="E2890">
        <v>27141</v>
      </c>
      <c r="F2890" t="s">
        <v>2781</v>
      </c>
      <c r="G2890">
        <v>45.341799999999999</v>
      </c>
      <c r="H2890">
        <v>-93.743499999999997</v>
      </c>
      <c r="I2890">
        <v>10638</v>
      </c>
      <c r="J2890">
        <v>10638</v>
      </c>
      <c r="K2890">
        <f t="shared" si="496"/>
        <v>9.2721877753022621</v>
      </c>
      <c r="L2890">
        <v>594</v>
      </c>
      <c r="M2890" t="s">
        <v>19</v>
      </c>
      <c r="N2890" t="b">
        <v>1</v>
      </c>
      <c r="O2890" t="s">
        <v>596</v>
      </c>
      <c r="P2890">
        <v>55309</v>
      </c>
      <c r="Q2890">
        <v>1840006701</v>
      </c>
      <c r="R2890" t="str">
        <f t="shared" si="497"/>
        <v>small</v>
      </c>
      <c r="S2890">
        <f t="shared" si="498"/>
        <v>1</v>
      </c>
      <c r="T2890">
        <v>2889</v>
      </c>
      <c r="U2890">
        <f t="shared" si="499"/>
        <v>9.2721877753022621</v>
      </c>
      <c r="V2890">
        <f t="shared" si="500"/>
        <v>2889</v>
      </c>
      <c r="W2890" t="str">
        <f t="shared" si="501"/>
        <v/>
      </c>
      <c r="X2890" t="str">
        <f t="shared" si="502"/>
        <v/>
      </c>
      <c r="Y2890" t="str">
        <f t="shared" si="503"/>
        <v/>
      </c>
      <c r="Z2890" t="str">
        <f t="shared" si="504"/>
        <v/>
      </c>
      <c r="AA2890" t="str">
        <f t="shared" si="505"/>
        <v/>
      </c>
      <c r="AB2890" t="str">
        <f t="shared" si="506"/>
        <v/>
      </c>
    </row>
    <row r="2891" spans="1:28" x14ac:dyDescent="0.45">
      <c r="A2891" t="s">
        <v>5151</v>
      </c>
      <c r="B2891" t="s">
        <v>5151</v>
      </c>
      <c r="C2891" t="s">
        <v>5114</v>
      </c>
      <c r="D2891" t="s">
        <v>3732</v>
      </c>
      <c r="E2891">
        <v>28109</v>
      </c>
      <c r="F2891" t="s">
        <v>2266</v>
      </c>
      <c r="G2891">
        <v>30.5289</v>
      </c>
      <c r="H2891">
        <v>-89.678799999999995</v>
      </c>
      <c r="I2891">
        <v>16401</v>
      </c>
      <c r="J2891">
        <v>10625</v>
      </c>
      <c r="K2891">
        <f t="shared" si="496"/>
        <v>9.2709649937926173</v>
      </c>
      <c r="L2891">
        <v>316</v>
      </c>
      <c r="M2891" t="s">
        <v>19</v>
      </c>
      <c r="N2891" t="b">
        <v>1</v>
      </c>
      <c r="O2891" t="s">
        <v>596</v>
      </c>
      <c r="P2891">
        <v>39466</v>
      </c>
      <c r="Q2891">
        <v>1840015002</v>
      </c>
      <c r="R2891" t="str">
        <f t="shared" si="497"/>
        <v>small</v>
      </c>
      <c r="S2891">
        <f t="shared" si="498"/>
        <v>1</v>
      </c>
      <c r="T2891">
        <v>2890</v>
      </c>
      <c r="U2891">
        <f t="shared" si="499"/>
        <v>9.2709649937926173</v>
      </c>
      <c r="V2891">
        <f t="shared" si="500"/>
        <v>2890</v>
      </c>
      <c r="W2891" t="str">
        <f t="shared" si="501"/>
        <v/>
      </c>
      <c r="X2891" t="str">
        <f t="shared" si="502"/>
        <v/>
      </c>
      <c r="Y2891" t="str">
        <f t="shared" si="503"/>
        <v/>
      </c>
      <c r="Z2891" t="str">
        <f t="shared" si="504"/>
        <v/>
      </c>
      <c r="AA2891" t="str">
        <f t="shared" si="505"/>
        <v/>
      </c>
      <c r="AB2891" t="str">
        <f t="shared" si="506"/>
        <v/>
      </c>
    </row>
    <row r="2892" spans="1:28" x14ac:dyDescent="0.45">
      <c r="A2892" t="s">
        <v>2028</v>
      </c>
      <c r="B2892" t="s">
        <v>2028</v>
      </c>
      <c r="C2892" t="s">
        <v>4580</v>
      </c>
      <c r="D2892" t="s">
        <v>899</v>
      </c>
      <c r="E2892">
        <v>39089</v>
      </c>
      <c r="F2892" t="s">
        <v>4598</v>
      </c>
      <c r="G2892">
        <v>40.024099999999997</v>
      </c>
      <c r="H2892">
        <v>-82.441199999999995</v>
      </c>
      <c r="I2892">
        <v>10625</v>
      </c>
      <c r="J2892">
        <v>10625</v>
      </c>
      <c r="K2892">
        <f t="shared" si="496"/>
        <v>9.2709649937926173</v>
      </c>
      <c r="L2892">
        <v>382</v>
      </c>
      <c r="M2892" t="s">
        <v>19</v>
      </c>
      <c r="N2892" t="b">
        <v>1</v>
      </c>
      <c r="O2892" t="s">
        <v>330</v>
      </c>
      <c r="P2892">
        <v>43056</v>
      </c>
      <c r="Q2892">
        <v>1840001418</v>
      </c>
      <c r="R2892" t="str">
        <f t="shared" si="497"/>
        <v>small</v>
      </c>
      <c r="S2892">
        <f t="shared" si="498"/>
        <v>1</v>
      </c>
      <c r="T2892">
        <v>2891</v>
      </c>
      <c r="U2892">
        <f t="shared" si="499"/>
        <v>9.2709649937926173</v>
      </c>
      <c r="V2892">
        <f t="shared" si="500"/>
        <v>2891</v>
      </c>
      <c r="W2892" t="str">
        <f t="shared" si="501"/>
        <v/>
      </c>
      <c r="X2892" t="str">
        <f t="shared" si="502"/>
        <v/>
      </c>
      <c r="Y2892" t="str">
        <f t="shared" si="503"/>
        <v/>
      </c>
      <c r="Z2892" t="str">
        <f t="shared" si="504"/>
        <v/>
      </c>
      <c r="AA2892" t="str">
        <f t="shared" si="505"/>
        <v/>
      </c>
      <c r="AB2892" t="str">
        <f t="shared" si="506"/>
        <v/>
      </c>
    </row>
    <row r="2893" spans="1:28" x14ac:dyDescent="0.45">
      <c r="A2893" t="s">
        <v>1461</v>
      </c>
      <c r="B2893" t="s">
        <v>1461</v>
      </c>
      <c r="C2893" t="s">
        <v>3789</v>
      </c>
      <c r="D2893" t="s">
        <v>3790</v>
      </c>
      <c r="E2893">
        <v>17031</v>
      </c>
      <c r="F2893" t="s">
        <v>2551</v>
      </c>
      <c r="G2893">
        <v>41.812100000000001</v>
      </c>
      <c r="H2893">
        <v>-87.819199999999995</v>
      </c>
      <c r="I2893">
        <v>10621</v>
      </c>
      <c r="J2893">
        <v>10621</v>
      </c>
      <c r="K2893">
        <f t="shared" si="496"/>
        <v>9.2705884523215403</v>
      </c>
      <c r="L2893">
        <v>1876</v>
      </c>
      <c r="M2893" t="s">
        <v>19</v>
      </c>
      <c r="N2893" t="b">
        <v>1</v>
      </c>
      <c r="O2893" t="s">
        <v>596</v>
      </c>
      <c r="P2893" t="s">
        <v>3895</v>
      </c>
      <c r="Q2893">
        <v>1840011292</v>
      </c>
      <c r="R2893" t="str">
        <f t="shared" si="497"/>
        <v>small</v>
      </c>
      <c r="S2893">
        <f t="shared" si="498"/>
        <v>1</v>
      </c>
      <c r="T2893">
        <v>2892</v>
      </c>
      <c r="U2893">
        <f t="shared" si="499"/>
        <v>9.2705884523215403</v>
      </c>
      <c r="V2893">
        <f t="shared" si="500"/>
        <v>2892</v>
      </c>
      <c r="W2893" t="str">
        <f t="shared" si="501"/>
        <v/>
      </c>
      <c r="X2893" t="str">
        <f t="shared" si="502"/>
        <v/>
      </c>
      <c r="Y2893" t="str">
        <f t="shared" si="503"/>
        <v/>
      </c>
      <c r="Z2893" t="str">
        <f t="shared" si="504"/>
        <v/>
      </c>
      <c r="AA2893" t="str">
        <f t="shared" si="505"/>
        <v/>
      </c>
      <c r="AB2893" t="str">
        <f t="shared" si="506"/>
        <v/>
      </c>
    </row>
    <row r="2894" spans="1:28" x14ac:dyDescent="0.45">
      <c r="A2894" t="s">
        <v>130</v>
      </c>
      <c r="B2894" t="s">
        <v>130</v>
      </c>
      <c r="C2894" t="s">
        <v>2592</v>
      </c>
      <c r="D2894" t="s">
        <v>2593</v>
      </c>
      <c r="E2894">
        <v>47031</v>
      </c>
      <c r="F2894" t="s">
        <v>2652</v>
      </c>
      <c r="G2894">
        <v>35.462899999999998</v>
      </c>
      <c r="H2894">
        <v>-86.077399999999997</v>
      </c>
      <c r="I2894">
        <v>11959</v>
      </c>
      <c r="J2894">
        <v>10617</v>
      </c>
      <c r="K2894">
        <f t="shared" si="496"/>
        <v>9.2702117690135726</v>
      </c>
      <c r="L2894">
        <v>288</v>
      </c>
      <c r="M2894" t="s">
        <v>19</v>
      </c>
      <c r="N2894" t="b">
        <v>1</v>
      </c>
      <c r="O2894" t="s">
        <v>596</v>
      </c>
      <c r="P2894" t="s">
        <v>2665</v>
      </c>
      <c r="Q2894">
        <v>1840015409</v>
      </c>
      <c r="R2894" t="str">
        <f t="shared" si="497"/>
        <v>small</v>
      </c>
      <c r="S2894">
        <f t="shared" si="498"/>
        <v>1</v>
      </c>
      <c r="T2894">
        <v>2893</v>
      </c>
      <c r="U2894">
        <f t="shared" si="499"/>
        <v>9.2702117690135726</v>
      </c>
      <c r="V2894">
        <f t="shared" si="500"/>
        <v>2893</v>
      </c>
      <c r="W2894" t="str">
        <f t="shared" si="501"/>
        <v/>
      </c>
      <c r="X2894" t="str">
        <f t="shared" si="502"/>
        <v/>
      </c>
      <c r="Y2894" t="str">
        <f t="shared" si="503"/>
        <v/>
      </c>
      <c r="Z2894" t="str">
        <f t="shared" si="504"/>
        <v/>
      </c>
      <c r="AA2894" t="str">
        <f t="shared" si="505"/>
        <v/>
      </c>
      <c r="AB2894" t="str">
        <f t="shared" si="506"/>
        <v/>
      </c>
    </row>
    <row r="2895" spans="1:28" x14ac:dyDescent="0.45">
      <c r="A2895" t="s">
        <v>2894</v>
      </c>
      <c r="B2895" t="s">
        <v>2894</v>
      </c>
      <c r="C2895" t="s">
        <v>2854</v>
      </c>
      <c r="D2895" t="s">
        <v>2855</v>
      </c>
      <c r="E2895">
        <v>42045</v>
      </c>
      <c r="F2895" t="s">
        <v>571</v>
      </c>
      <c r="G2895">
        <v>39.940800000000003</v>
      </c>
      <c r="H2895">
        <v>-75.275999999999996</v>
      </c>
      <c r="I2895">
        <v>10606</v>
      </c>
      <c r="J2895">
        <v>10606</v>
      </c>
      <c r="K2895">
        <f t="shared" si="496"/>
        <v>9.2691751576970756</v>
      </c>
      <c r="L2895">
        <v>3466</v>
      </c>
      <c r="M2895" t="s">
        <v>19</v>
      </c>
      <c r="N2895" t="b">
        <v>1</v>
      </c>
      <c r="O2895" t="s">
        <v>330</v>
      </c>
      <c r="P2895">
        <v>19050</v>
      </c>
      <c r="Q2895">
        <v>1840000700</v>
      </c>
      <c r="R2895" t="str">
        <f t="shared" si="497"/>
        <v>small</v>
      </c>
      <c r="S2895">
        <f t="shared" si="498"/>
        <v>1</v>
      </c>
      <c r="T2895">
        <v>2894</v>
      </c>
      <c r="U2895">
        <f t="shared" si="499"/>
        <v>9.2691751576970756</v>
      </c>
      <c r="V2895">
        <f t="shared" si="500"/>
        <v>2894</v>
      </c>
      <c r="W2895" t="str">
        <f t="shared" si="501"/>
        <v/>
      </c>
      <c r="X2895" t="str">
        <f t="shared" si="502"/>
        <v/>
      </c>
      <c r="Y2895" t="str">
        <f t="shared" si="503"/>
        <v/>
      </c>
      <c r="Z2895" t="str">
        <f t="shared" si="504"/>
        <v/>
      </c>
      <c r="AA2895" t="str">
        <f t="shared" si="505"/>
        <v/>
      </c>
      <c r="AB2895" t="str">
        <f t="shared" si="506"/>
        <v/>
      </c>
    </row>
    <row r="2896" spans="1:28" x14ac:dyDescent="0.45">
      <c r="A2896" t="s">
        <v>4267</v>
      </c>
      <c r="B2896" t="s">
        <v>4267</v>
      </c>
      <c r="C2896" t="s">
        <v>4235</v>
      </c>
      <c r="D2896" t="s">
        <v>597</v>
      </c>
      <c r="E2896">
        <v>19111</v>
      </c>
      <c r="F2896" t="s">
        <v>356</v>
      </c>
      <c r="G2896">
        <v>40.619799999999998</v>
      </c>
      <c r="H2896">
        <v>-91.352000000000004</v>
      </c>
      <c r="I2896">
        <v>10401</v>
      </c>
      <c r="J2896">
        <v>10597</v>
      </c>
      <c r="K2896">
        <f t="shared" si="496"/>
        <v>9.2683262211748367</v>
      </c>
      <c r="L2896">
        <v>431</v>
      </c>
      <c r="M2896" t="s">
        <v>19</v>
      </c>
      <c r="N2896" t="b">
        <v>1</v>
      </c>
      <c r="O2896" t="s">
        <v>596</v>
      </c>
      <c r="P2896">
        <v>52627</v>
      </c>
      <c r="Q2896">
        <v>1840008321</v>
      </c>
      <c r="R2896" t="str">
        <f t="shared" si="497"/>
        <v>small</v>
      </c>
      <c r="S2896">
        <f t="shared" si="498"/>
        <v>1</v>
      </c>
      <c r="T2896">
        <v>2895</v>
      </c>
      <c r="U2896">
        <f t="shared" si="499"/>
        <v>9.2683262211748367</v>
      </c>
      <c r="V2896">
        <f t="shared" si="500"/>
        <v>2895</v>
      </c>
      <c r="W2896" t="str">
        <f t="shared" si="501"/>
        <v/>
      </c>
      <c r="X2896" t="str">
        <f t="shared" si="502"/>
        <v/>
      </c>
      <c r="Y2896" t="str">
        <f t="shared" si="503"/>
        <v/>
      </c>
      <c r="Z2896" t="str">
        <f t="shared" si="504"/>
        <v/>
      </c>
      <c r="AA2896" t="str">
        <f t="shared" si="505"/>
        <v/>
      </c>
      <c r="AB2896" t="str">
        <f t="shared" si="506"/>
        <v/>
      </c>
    </row>
    <row r="2897" spans="1:28" x14ac:dyDescent="0.45">
      <c r="A2897" t="s">
        <v>692</v>
      </c>
      <c r="B2897" t="s">
        <v>692</v>
      </c>
      <c r="C2897" t="s">
        <v>4235</v>
      </c>
      <c r="D2897" t="s">
        <v>597</v>
      </c>
      <c r="E2897">
        <v>19181</v>
      </c>
      <c r="F2897" t="s">
        <v>380</v>
      </c>
      <c r="G2897">
        <v>41.491399999999999</v>
      </c>
      <c r="H2897">
        <v>-93.6922</v>
      </c>
      <c r="I2897">
        <v>10590</v>
      </c>
      <c r="J2897">
        <v>10590</v>
      </c>
      <c r="K2897">
        <f t="shared" si="496"/>
        <v>9.2676654385954524</v>
      </c>
      <c r="L2897">
        <v>380</v>
      </c>
      <c r="M2897" t="s">
        <v>19</v>
      </c>
      <c r="N2897" t="b">
        <v>1</v>
      </c>
      <c r="O2897" t="s">
        <v>596</v>
      </c>
      <c r="P2897" t="s">
        <v>4253</v>
      </c>
      <c r="Q2897">
        <v>1840008213</v>
      </c>
      <c r="R2897" t="str">
        <f t="shared" si="497"/>
        <v>small</v>
      </c>
      <c r="S2897">
        <f t="shared" si="498"/>
        <v>1</v>
      </c>
      <c r="T2897">
        <v>2896</v>
      </c>
      <c r="U2897">
        <f t="shared" si="499"/>
        <v>9.2676654385954524</v>
      </c>
      <c r="V2897">
        <f t="shared" si="500"/>
        <v>2896</v>
      </c>
      <c r="W2897" t="str">
        <f t="shared" si="501"/>
        <v/>
      </c>
      <c r="X2897" t="str">
        <f t="shared" si="502"/>
        <v/>
      </c>
      <c r="Y2897" t="str">
        <f t="shared" si="503"/>
        <v/>
      </c>
      <c r="Z2897" t="str">
        <f t="shared" si="504"/>
        <v/>
      </c>
      <c r="AA2897" t="str">
        <f t="shared" si="505"/>
        <v/>
      </c>
      <c r="AB2897" t="str">
        <f t="shared" si="506"/>
        <v/>
      </c>
    </row>
    <row r="2898" spans="1:28" x14ac:dyDescent="0.45">
      <c r="A2898" t="s">
        <v>4772</v>
      </c>
      <c r="B2898" t="s">
        <v>4772</v>
      </c>
      <c r="C2898" t="s">
        <v>4722</v>
      </c>
      <c r="D2898" t="s">
        <v>4723</v>
      </c>
      <c r="E2898">
        <v>49005</v>
      </c>
      <c r="F2898" t="s">
        <v>4317</v>
      </c>
      <c r="G2898">
        <v>41.7759</v>
      </c>
      <c r="H2898">
        <v>-111.8066</v>
      </c>
      <c r="I2898">
        <v>10590</v>
      </c>
      <c r="J2898">
        <v>10590</v>
      </c>
      <c r="K2898">
        <f t="shared" si="496"/>
        <v>9.2676654385954524</v>
      </c>
      <c r="L2898">
        <v>575</v>
      </c>
      <c r="M2898" t="s">
        <v>19</v>
      </c>
      <c r="N2898" t="b">
        <v>1</v>
      </c>
      <c r="O2898" t="s">
        <v>1371</v>
      </c>
      <c r="P2898">
        <v>84341</v>
      </c>
      <c r="Q2898">
        <v>1840020114</v>
      </c>
      <c r="R2898" t="str">
        <f t="shared" si="497"/>
        <v>small</v>
      </c>
      <c r="S2898">
        <f t="shared" si="498"/>
        <v>1</v>
      </c>
      <c r="T2898">
        <v>2897</v>
      </c>
      <c r="U2898">
        <f t="shared" si="499"/>
        <v>9.2676654385954524</v>
      </c>
      <c r="V2898">
        <f t="shared" si="500"/>
        <v>2897</v>
      </c>
      <c r="W2898" t="str">
        <f t="shared" si="501"/>
        <v/>
      </c>
      <c r="X2898" t="str">
        <f t="shared" si="502"/>
        <v/>
      </c>
      <c r="Y2898" t="str">
        <f t="shared" si="503"/>
        <v/>
      </c>
      <c r="Z2898" t="str">
        <f t="shared" si="504"/>
        <v/>
      </c>
      <c r="AA2898" t="str">
        <f t="shared" si="505"/>
        <v/>
      </c>
      <c r="AB2898" t="str">
        <f t="shared" si="506"/>
        <v/>
      </c>
    </row>
    <row r="2899" spans="1:28" x14ac:dyDescent="0.45">
      <c r="A2899" t="s">
        <v>1522</v>
      </c>
      <c r="B2899" t="s">
        <v>1522</v>
      </c>
      <c r="C2899" t="s">
        <v>2592</v>
      </c>
      <c r="D2899" t="s">
        <v>2593</v>
      </c>
      <c r="E2899">
        <v>47131</v>
      </c>
      <c r="F2899" t="s">
        <v>2606</v>
      </c>
      <c r="G2899">
        <v>36.426499999999997</v>
      </c>
      <c r="H2899">
        <v>-89.047700000000006</v>
      </c>
      <c r="I2899">
        <v>10013</v>
      </c>
      <c r="J2899">
        <v>10589</v>
      </c>
      <c r="K2899">
        <f t="shared" si="496"/>
        <v>9.2675710054304545</v>
      </c>
      <c r="L2899">
        <v>331</v>
      </c>
      <c r="M2899" t="s">
        <v>19</v>
      </c>
      <c r="N2899" t="b">
        <v>1</v>
      </c>
      <c r="O2899" t="s">
        <v>596</v>
      </c>
      <c r="P2899" t="s">
        <v>2659</v>
      </c>
      <c r="Q2899">
        <v>1840015280</v>
      </c>
      <c r="R2899" t="str">
        <f t="shared" si="497"/>
        <v>small</v>
      </c>
      <c r="S2899">
        <f t="shared" si="498"/>
        <v>1</v>
      </c>
      <c r="T2899">
        <v>2898</v>
      </c>
      <c r="U2899">
        <f t="shared" si="499"/>
        <v>9.2675710054304545</v>
      </c>
      <c r="V2899">
        <f t="shared" si="500"/>
        <v>2898</v>
      </c>
      <c r="W2899" t="str">
        <f t="shared" si="501"/>
        <v/>
      </c>
      <c r="X2899" t="str">
        <f t="shared" si="502"/>
        <v/>
      </c>
      <c r="Y2899" t="str">
        <f t="shared" si="503"/>
        <v/>
      </c>
      <c r="Z2899" t="str">
        <f t="shared" si="504"/>
        <v/>
      </c>
      <c r="AA2899" t="str">
        <f t="shared" si="505"/>
        <v/>
      </c>
      <c r="AB2899" t="str">
        <f t="shared" si="506"/>
        <v/>
      </c>
    </row>
    <row r="2900" spans="1:28" x14ac:dyDescent="0.45">
      <c r="A2900" t="s">
        <v>329</v>
      </c>
      <c r="B2900" t="s">
        <v>329</v>
      </c>
      <c r="C2900" t="s">
        <v>4580</v>
      </c>
      <c r="D2900" t="s">
        <v>899</v>
      </c>
      <c r="E2900">
        <v>39061</v>
      </c>
      <c r="F2900" t="s">
        <v>66</v>
      </c>
      <c r="G2900">
        <v>39.249400000000001</v>
      </c>
      <c r="H2900">
        <v>-84.345699999999994</v>
      </c>
      <c r="I2900">
        <v>10582</v>
      </c>
      <c r="J2900">
        <v>10582</v>
      </c>
      <c r="K2900">
        <f t="shared" si="496"/>
        <v>9.2669097234640763</v>
      </c>
      <c r="L2900">
        <v>772</v>
      </c>
      <c r="M2900" t="s">
        <v>19</v>
      </c>
      <c r="N2900" t="b">
        <v>1</v>
      </c>
      <c r="O2900" t="s">
        <v>330</v>
      </c>
      <c r="P2900" t="s">
        <v>4601</v>
      </c>
      <c r="Q2900">
        <v>1840008521</v>
      </c>
      <c r="R2900" t="str">
        <f t="shared" si="497"/>
        <v>small</v>
      </c>
      <c r="S2900">
        <f t="shared" si="498"/>
        <v>1</v>
      </c>
      <c r="T2900">
        <v>2899</v>
      </c>
      <c r="U2900">
        <f t="shared" si="499"/>
        <v>9.2669097234640763</v>
      </c>
      <c r="V2900">
        <f t="shared" si="500"/>
        <v>2899</v>
      </c>
      <c r="W2900" t="str">
        <f t="shared" si="501"/>
        <v/>
      </c>
      <c r="X2900" t="str">
        <f t="shared" si="502"/>
        <v/>
      </c>
      <c r="Y2900" t="str">
        <f t="shared" si="503"/>
        <v/>
      </c>
      <c r="Z2900" t="str">
        <f t="shared" si="504"/>
        <v/>
      </c>
      <c r="AA2900" t="str">
        <f t="shared" si="505"/>
        <v/>
      </c>
      <c r="AB2900" t="str">
        <f t="shared" si="506"/>
        <v/>
      </c>
    </row>
    <row r="2901" spans="1:28" x14ac:dyDescent="0.45">
      <c r="A2901" t="s">
        <v>1720</v>
      </c>
      <c r="B2901" t="s">
        <v>1720</v>
      </c>
      <c r="C2901" t="s">
        <v>2197</v>
      </c>
      <c r="D2901" t="s">
        <v>2198</v>
      </c>
      <c r="E2901">
        <v>22067</v>
      </c>
      <c r="F2901" t="s">
        <v>2199</v>
      </c>
      <c r="G2901">
        <v>32.774900000000002</v>
      </c>
      <c r="H2901">
        <v>-91.905799999999999</v>
      </c>
      <c r="I2901">
        <v>13010</v>
      </c>
      <c r="J2901">
        <v>10578</v>
      </c>
      <c r="K2901">
        <f t="shared" si="496"/>
        <v>9.2665316516259253</v>
      </c>
      <c r="L2901">
        <v>459</v>
      </c>
      <c r="M2901" t="s">
        <v>19</v>
      </c>
      <c r="N2901" t="b">
        <v>1</v>
      </c>
      <c r="O2901" t="s">
        <v>596</v>
      </c>
      <c r="P2901" t="s">
        <v>2281</v>
      </c>
      <c r="Q2901">
        <v>1840013793</v>
      </c>
      <c r="R2901" t="str">
        <f t="shared" si="497"/>
        <v>small</v>
      </c>
      <c r="S2901">
        <f t="shared" si="498"/>
        <v>1</v>
      </c>
      <c r="T2901">
        <v>2900</v>
      </c>
      <c r="U2901">
        <f t="shared" si="499"/>
        <v>9.2665316516259253</v>
      </c>
      <c r="V2901">
        <f t="shared" si="500"/>
        <v>2900</v>
      </c>
      <c r="W2901" t="str">
        <f t="shared" si="501"/>
        <v/>
      </c>
      <c r="X2901" t="str">
        <f t="shared" si="502"/>
        <v/>
      </c>
      <c r="Y2901" t="str">
        <f t="shared" si="503"/>
        <v/>
      </c>
      <c r="Z2901" t="str">
        <f t="shared" si="504"/>
        <v/>
      </c>
      <c r="AA2901" t="str">
        <f t="shared" si="505"/>
        <v/>
      </c>
      <c r="AB2901" t="str">
        <f t="shared" si="506"/>
        <v/>
      </c>
    </row>
    <row r="2902" spans="1:28" x14ac:dyDescent="0.45">
      <c r="A2902" t="s">
        <v>4835</v>
      </c>
      <c r="B2902" t="s">
        <v>4835</v>
      </c>
      <c r="C2902" t="s">
        <v>4781</v>
      </c>
      <c r="D2902" t="s">
        <v>4782</v>
      </c>
      <c r="E2902">
        <v>29069</v>
      </c>
      <c r="F2902" t="s">
        <v>4800</v>
      </c>
      <c r="G2902">
        <v>36.240299999999998</v>
      </c>
      <c r="H2902">
        <v>-90.048100000000005</v>
      </c>
      <c r="I2902">
        <v>10863</v>
      </c>
      <c r="J2902">
        <v>10564</v>
      </c>
      <c r="K2902">
        <f t="shared" si="496"/>
        <v>9.2652072734170225</v>
      </c>
      <c r="L2902">
        <v>582</v>
      </c>
      <c r="M2902" t="s">
        <v>19</v>
      </c>
      <c r="N2902" t="b">
        <v>1</v>
      </c>
      <c r="O2902" t="s">
        <v>596</v>
      </c>
      <c r="P2902">
        <v>63857</v>
      </c>
      <c r="Q2902">
        <v>1840008809</v>
      </c>
      <c r="R2902" t="str">
        <f t="shared" si="497"/>
        <v>small</v>
      </c>
      <c r="S2902">
        <f t="shared" si="498"/>
        <v>1</v>
      </c>
      <c r="T2902">
        <v>2901</v>
      </c>
      <c r="U2902">
        <f t="shared" si="499"/>
        <v>9.2652072734170225</v>
      </c>
      <c r="V2902">
        <f t="shared" si="500"/>
        <v>2901</v>
      </c>
      <c r="W2902" t="str">
        <f t="shared" si="501"/>
        <v/>
      </c>
      <c r="X2902" t="str">
        <f t="shared" si="502"/>
        <v/>
      </c>
      <c r="Y2902" t="str">
        <f t="shared" si="503"/>
        <v/>
      </c>
      <c r="Z2902" t="str">
        <f t="shared" si="504"/>
        <v/>
      </c>
      <c r="AA2902" t="str">
        <f t="shared" si="505"/>
        <v/>
      </c>
      <c r="AB2902" t="str">
        <f t="shared" si="506"/>
        <v/>
      </c>
    </row>
    <row r="2903" spans="1:28" x14ac:dyDescent="0.45">
      <c r="A2903" t="s">
        <v>4619</v>
      </c>
      <c r="B2903" t="s">
        <v>4619</v>
      </c>
      <c r="C2903" t="s">
        <v>4580</v>
      </c>
      <c r="D2903" t="s">
        <v>899</v>
      </c>
      <c r="E2903">
        <v>39035</v>
      </c>
      <c r="F2903" t="s">
        <v>4584</v>
      </c>
      <c r="G2903">
        <v>41.404200000000003</v>
      </c>
      <c r="H2903">
        <v>-81.505300000000005</v>
      </c>
      <c r="I2903">
        <v>10555</v>
      </c>
      <c r="J2903">
        <v>10555</v>
      </c>
      <c r="K2903">
        <f t="shared" si="496"/>
        <v>9.2643549602824216</v>
      </c>
      <c r="L2903">
        <v>897</v>
      </c>
      <c r="M2903" t="s">
        <v>19</v>
      </c>
      <c r="N2903" t="b">
        <v>1</v>
      </c>
      <c r="O2903" t="s">
        <v>330</v>
      </c>
      <c r="P2903">
        <v>44146</v>
      </c>
      <c r="Q2903">
        <v>1840003397</v>
      </c>
      <c r="R2903" t="str">
        <f t="shared" si="497"/>
        <v>small</v>
      </c>
      <c r="S2903">
        <f t="shared" si="498"/>
        <v>1</v>
      </c>
      <c r="T2903">
        <v>2902</v>
      </c>
      <c r="U2903">
        <f t="shared" si="499"/>
        <v>9.2643549602824216</v>
      </c>
      <c r="V2903">
        <f t="shared" si="500"/>
        <v>2902</v>
      </c>
      <c r="W2903" t="str">
        <f t="shared" si="501"/>
        <v/>
      </c>
      <c r="X2903" t="str">
        <f t="shared" si="502"/>
        <v/>
      </c>
      <c r="Y2903" t="str">
        <f t="shared" si="503"/>
        <v/>
      </c>
      <c r="Z2903" t="str">
        <f t="shared" si="504"/>
        <v/>
      </c>
      <c r="AA2903" t="str">
        <f t="shared" si="505"/>
        <v/>
      </c>
      <c r="AB2903" t="str">
        <f t="shared" si="506"/>
        <v/>
      </c>
    </row>
    <row r="2904" spans="1:28" x14ac:dyDescent="0.45">
      <c r="A2904" t="s">
        <v>913</v>
      </c>
      <c r="B2904" t="s">
        <v>913</v>
      </c>
      <c r="C2904" t="s">
        <v>870</v>
      </c>
      <c r="D2904" t="s">
        <v>871</v>
      </c>
      <c r="E2904">
        <v>54039</v>
      </c>
      <c r="F2904" t="s">
        <v>881</v>
      </c>
      <c r="G2904">
        <v>38.376899999999999</v>
      </c>
      <c r="H2904">
        <v>-81.819800000000001</v>
      </c>
      <c r="I2904">
        <v>10553</v>
      </c>
      <c r="J2904">
        <v>10553</v>
      </c>
      <c r="K2904">
        <f t="shared" si="496"/>
        <v>9.2641654586710906</v>
      </c>
      <c r="L2904">
        <v>1127</v>
      </c>
      <c r="M2904" t="s">
        <v>19</v>
      </c>
      <c r="N2904" t="b">
        <v>1</v>
      </c>
      <c r="O2904" t="s">
        <v>330</v>
      </c>
      <c r="P2904">
        <v>25177</v>
      </c>
      <c r="Q2904">
        <v>1840006201</v>
      </c>
      <c r="R2904" t="str">
        <f t="shared" si="497"/>
        <v>small</v>
      </c>
      <c r="S2904">
        <f t="shared" si="498"/>
        <v>1</v>
      </c>
      <c r="T2904">
        <v>2903</v>
      </c>
      <c r="U2904">
        <f t="shared" si="499"/>
        <v>9.2641654586710906</v>
      </c>
      <c r="V2904">
        <f t="shared" si="500"/>
        <v>2903</v>
      </c>
      <c r="W2904" t="str">
        <f t="shared" si="501"/>
        <v/>
      </c>
      <c r="X2904" t="str">
        <f t="shared" si="502"/>
        <v/>
      </c>
      <c r="Y2904" t="str">
        <f t="shared" si="503"/>
        <v/>
      </c>
      <c r="Z2904" t="str">
        <f t="shared" si="504"/>
        <v/>
      </c>
      <c r="AA2904" t="str">
        <f t="shared" si="505"/>
        <v/>
      </c>
      <c r="AB2904" t="str">
        <f t="shared" si="506"/>
        <v/>
      </c>
    </row>
    <row r="2905" spans="1:28" x14ac:dyDescent="0.45">
      <c r="A2905" t="s">
        <v>541</v>
      </c>
      <c r="B2905" t="s">
        <v>541</v>
      </c>
      <c r="C2905" t="s">
        <v>4722</v>
      </c>
      <c r="D2905" t="s">
        <v>4723</v>
      </c>
      <c r="E2905">
        <v>49011</v>
      </c>
      <c r="F2905" t="s">
        <v>951</v>
      </c>
      <c r="G2905">
        <v>41.122100000000003</v>
      </c>
      <c r="H2905">
        <v>-112.09950000000001</v>
      </c>
      <c r="I2905">
        <v>10548</v>
      </c>
      <c r="J2905">
        <v>10548</v>
      </c>
      <c r="K2905">
        <f t="shared" si="496"/>
        <v>9.2636915474731776</v>
      </c>
      <c r="L2905">
        <v>572</v>
      </c>
      <c r="M2905" t="s">
        <v>19</v>
      </c>
      <c r="N2905" t="b">
        <v>1</v>
      </c>
      <c r="O2905" t="s">
        <v>1371</v>
      </c>
      <c r="P2905">
        <v>84015</v>
      </c>
      <c r="Q2905">
        <v>1840021354</v>
      </c>
      <c r="R2905" t="str">
        <f t="shared" si="497"/>
        <v>small</v>
      </c>
      <c r="S2905">
        <f t="shared" si="498"/>
        <v>1</v>
      </c>
      <c r="T2905">
        <v>2904</v>
      </c>
      <c r="U2905">
        <f t="shared" si="499"/>
        <v>9.2636915474731776</v>
      </c>
      <c r="V2905">
        <f t="shared" si="500"/>
        <v>2904</v>
      </c>
      <c r="W2905" t="str">
        <f t="shared" si="501"/>
        <v/>
      </c>
      <c r="X2905" t="str">
        <f t="shared" si="502"/>
        <v/>
      </c>
      <c r="Y2905" t="str">
        <f t="shared" si="503"/>
        <v/>
      </c>
      <c r="Z2905" t="str">
        <f t="shared" si="504"/>
        <v/>
      </c>
      <c r="AA2905" t="str">
        <f t="shared" si="505"/>
        <v/>
      </c>
      <c r="AB2905" t="str">
        <f t="shared" si="506"/>
        <v/>
      </c>
    </row>
    <row r="2906" spans="1:28" x14ac:dyDescent="0.45">
      <c r="A2906" t="s">
        <v>1444</v>
      </c>
      <c r="B2906" t="s">
        <v>1444</v>
      </c>
      <c r="C2906" t="s">
        <v>1442</v>
      </c>
      <c r="D2906" t="s">
        <v>1443</v>
      </c>
      <c r="E2906">
        <v>34001</v>
      </c>
      <c r="F2906" t="s">
        <v>559</v>
      </c>
      <c r="G2906">
        <v>39.316699999999997</v>
      </c>
      <c r="H2906">
        <v>-74.606899999999996</v>
      </c>
      <c r="I2906">
        <v>10545</v>
      </c>
      <c r="J2906">
        <v>10545</v>
      </c>
      <c r="K2906">
        <f t="shared" si="496"/>
        <v>9.2634070929128747</v>
      </c>
      <c r="L2906">
        <v>1010</v>
      </c>
      <c r="M2906" t="s">
        <v>19</v>
      </c>
      <c r="N2906" t="b">
        <v>1</v>
      </c>
      <c r="O2906" t="s">
        <v>330</v>
      </c>
      <c r="P2906">
        <v>8244</v>
      </c>
      <c r="Q2906">
        <v>1840001537</v>
      </c>
      <c r="R2906" t="str">
        <f t="shared" si="497"/>
        <v>small</v>
      </c>
      <c r="S2906">
        <f t="shared" si="498"/>
        <v>1</v>
      </c>
      <c r="T2906">
        <v>2905</v>
      </c>
      <c r="U2906">
        <f t="shared" si="499"/>
        <v>9.2634070929128747</v>
      </c>
      <c r="V2906">
        <f t="shared" si="500"/>
        <v>2905</v>
      </c>
      <c r="W2906" t="str">
        <f t="shared" si="501"/>
        <v/>
      </c>
      <c r="X2906" t="str">
        <f t="shared" si="502"/>
        <v/>
      </c>
      <c r="Y2906" t="str">
        <f t="shared" si="503"/>
        <v/>
      </c>
      <c r="Z2906" t="str">
        <f t="shared" si="504"/>
        <v/>
      </c>
      <c r="AA2906" t="str">
        <f t="shared" si="505"/>
        <v/>
      </c>
      <c r="AB2906" t="str">
        <f t="shared" si="506"/>
        <v/>
      </c>
    </row>
    <row r="2907" spans="1:28" x14ac:dyDescent="0.45">
      <c r="A2907" t="s">
        <v>5212</v>
      </c>
      <c r="B2907" t="s">
        <v>5212</v>
      </c>
      <c r="C2907" t="s">
        <v>5162</v>
      </c>
      <c r="D2907" t="s">
        <v>5163</v>
      </c>
      <c r="E2907">
        <v>45079</v>
      </c>
      <c r="F2907" t="s">
        <v>259</v>
      </c>
      <c r="G2907">
        <v>34.032200000000003</v>
      </c>
      <c r="H2907">
        <v>-80.971800000000002</v>
      </c>
      <c r="I2907">
        <v>10542</v>
      </c>
      <c r="J2907">
        <v>10542</v>
      </c>
      <c r="K2907">
        <f t="shared" si="496"/>
        <v>9.2631225574151514</v>
      </c>
      <c r="L2907">
        <v>885</v>
      </c>
      <c r="M2907" t="s">
        <v>19</v>
      </c>
      <c r="N2907" t="b">
        <v>1</v>
      </c>
      <c r="O2907" t="s">
        <v>330</v>
      </c>
      <c r="P2907" t="s">
        <v>5213</v>
      </c>
      <c r="Q2907">
        <v>1840013653</v>
      </c>
      <c r="R2907" t="str">
        <f t="shared" si="497"/>
        <v>small</v>
      </c>
      <c r="S2907">
        <f t="shared" si="498"/>
        <v>1</v>
      </c>
      <c r="T2907">
        <v>2906</v>
      </c>
      <c r="U2907">
        <f t="shared" si="499"/>
        <v>9.2631225574151514</v>
      </c>
      <c r="V2907">
        <f t="shared" si="500"/>
        <v>2906</v>
      </c>
      <c r="W2907" t="str">
        <f t="shared" si="501"/>
        <v/>
      </c>
      <c r="X2907" t="str">
        <f t="shared" si="502"/>
        <v/>
      </c>
      <c r="Y2907" t="str">
        <f t="shared" si="503"/>
        <v/>
      </c>
      <c r="Z2907" t="str">
        <f t="shared" si="504"/>
        <v/>
      </c>
      <c r="AA2907" t="str">
        <f t="shared" si="505"/>
        <v/>
      </c>
      <c r="AB2907" t="str">
        <f t="shared" si="506"/>
        <v/>
      </c>
    </row>
    <row r="2908" spans="1:28" x14ac:dyDescent="0.45">
      <c r="A2908" t="s">
        <v>797</v>
      </c>
      <c r="B2908" t="s">
        <v>797</v>
      </c>
      <c r="C2908" t="s">
        <v>4781</v>
      </c>
      <c r="D2908" t="s">
        <v>4782</v>
      </c>
      <c r="E2908">
        <v>29189</v>
      </c>
      <c r="F2908" t="s">
        <v>4783</v>
      </c>
      <c r="G2908">
        <v>38.501300000000001</v>
      </c>
      <c r="H2908">
        <v>-90.649199999999993</v>
      </c>
      <c r="I2908">
        <v>11641</v>
      </c>
      <c r="J2908">
        <v>10534</v>
      </c>
      <c r="K2908">
        <f t="shared" si="496"/>
        <v>9.2623634000433341</v>
      </c>
      <c r="L2908">
        <v>381</v>
      </c>
      <c r="M2908" t="s">
        <v>19</v>
      </c>
      <c r="N2908" t="b">
        <v>1</v>
      </c>
      <c r="O2908" t="s">
        <v>596</v>
      </c>
      <c r="P2908" t="s">
        <v>4806</v>
      </c>
      <c r="Q2908">
        <v>1840008582</v>
      </c>
      <c r="R2908" t="str">
        <f t="shared" si="497"/>
        <v>small</v>
      </c>
      <c r="S2908">
        <f t="shared" si="498"/>
        <v>1</v>
      </c>
      <c r="T2908">
        <v>2907</v>
      </c>
      <c r="U2908">
        <f t="shared" si="499"/>
        <v>9.2623634000433341</v>
      </c>
      <c r="V2908">
        <f t="shared" si="500"/>
        <v>2907</v>
      </c>
      <c r="W2908" t="str">
        <f t="shared" si="501"/>
        <v/>
      </c>
      <c r="X2908" t="str">
        <f t="shared" si="502"/>
        <v/>
      </c>
      <c r="Y2908" t="str">
        <f t="shared" si="503"/>
        <v/>
      </c>
      <c r="Z2908" t="str">
        <f t="shared" si="504"/>
        <v/>
      </c>
      <c r="AA2908" t="str">
        <f t="shared" si="505"/>
        <v/>
      </c>
      <c r="AB2908" t="str">
        <f t="shared" si="506"/>
        <v/>
      </c>
    </row>
    <row r="2909" spans="1:28" x14ac:dyDescent="0.45">
      <c r="A2909" t="s">
        <v>647</v>
      </c>
      <c r="B2909" t="s">
        <v>647</v>
      </c>
      <c r="C2909" t="s">
        <v>1370</v>
      </c>
      <c r="D2909" t="s">
        <v>572</v>
      </c>
      <c r="E2909">
        <v>56039</v>
      </c>
      <c r="F2909" t="s">
        <v>1372</v>
      </c>
      <c r="G2909">
        <v>43.472299999999997</v>
      </c>
      <c r="H2909">
        <v>-110.774</v>
      </c>
      <c r="I2909">
        <v>12540</v>
      </c>
      <c r="J2909">
        <v>10529</v>
      </c>
      <c r="K2909">
        <f t="shared" si="496"/>
        <v>9.2618886338567599</v>
      </c>
      <c r="L2909">
        <v>1396</v>
      </c>
      <c r="M2909" t="s">
        <v>19</v>
      </c>
      <c r="N2909" t="b">
        <v>1</v>
      </c>
      <c r="O2909" t="s">
        <v>1371</v>
      </c>
      <c r="P2909" t="s">
        <v>1385</v>
      </c>
      <c r="Q2909">
        <v>1840021258</v>
      </c>
      <c r="R2909" t="str">
        <f t="shared" si="497"/>
        <v>small</v>
      </c>
      <c r="S2909">
        <f t="shared" si="498"/>
        <v>1</v>
      </c>
      <c r="T2909">
        <v>2908</v>
      </c>
      <c r="U2909">
        <f t="shared" si="499"/>
        <v>9.2618886338567599</v>
      </c>
      <c r="V2909">
        <f t="shared" si="500"/>
        <v>2908</v>
      </c>
      <c r="W2909" t="str">
        <f t="shared" si="501"/>
        <v/>
      </c>
      <c r="X2909" t="str">
        <f t="shared" si="502"/>
        <v/>
      </c>
      <c r="Y2909" t="str">
        <f t="shared" si="503"/>
        <v/>
      </c>
      <c r="Z2909" t="str">
        <f t="shared" si="504"/>
        <v/>
      </c>
      <c r="AA2909" t="str">
        <f t="shared" si="505"/>
        <v/>
      </c>
      <c r="AB2909" t="str">
        <f t="shared" si="506"/>
        <v/>
      </c>
    </row>
    <row r="2910" spans="1:28" x14ac:dyDescent="0.45">
      <c r="A2910" t="s">
        <v>1553</v>
      </c>
      <c r="B2910" t="s">
        <v>1553</v>
      </c>
      <c r="C2910" t="s">
        <v>1442</v>
      </c>
      <c r="D2910" t="s">
        <v>1443</v>
      </c>
      <c r="E2910">
        <v>34007</v>
      </c>
      <c r="F2910" t="s">
        <v>201</v>
      </c>
      <c r="G2910">
        <v>39.7879</v>
      </c>
      <c r="H2910">
        <v>-74.985799999999998</v>
      </c>
      <c r="I2910">
        <v>10524</v>
      </c>
      <c r="J2910">
        <v>10524</v>
      </c>
      <c r="K2910">
        <f t="shared" si="496"/>
        <v>9.2614136421601838</v>
      </c>
      <c r="L2910">
        <v>1049</v>
      </c>
      <c r="M2910" t="s">
        <v>19</v>
      </c>
      <c r="N2910" t="b">
        <v>1</v>
      </c>
      <c r="O2910" t="s">
        <v>330</v>
      </c>
      <c r="P2910" t="s">
        <v>1554</v>
      </c>
      <c r="Q2910">
        <v>1840001509</v>
      </c>
      <c r="R2910" t="str">
        <f t="shared" si="497"/>
        <v>small</v>
      </c>
      <c r="S2910">
        <f t="shared" si="498"/>
        <v>1</v>
      </c>
      <c r="T2910">
        <v>2909</v>
      </c>
      <c r="U2910">
        <f t="shared" si="499"/>
        <v>9.2614136421601838</v>
      </c>
      <c r="V2910">
        <f t="shared" si="500"/>
        <v>2909</v>
      </c>
      <c r="W2910" t="str">
        <f t="shared" si="501"/>
        <v/>
      </c>
      <c r="X2910" t="str">
        <f t="shared" si="502"/>
        <v/>
      </c>
      <c r="Y2910" t="str">
        <f t="shared" si="503"/>
        <v/>
      </c>
      <c r="Z2910" t="str">
        <f t="shared" si="504"/>
        <v/>
      </c>
      <c r="AA2910" t="str">
        <f t="shared" si="505"/>
        <v/>
      </c>
      <c r="AB2910" t="str">
        <f t="shared" si="506"/>
        <v/>
      </c>
    </row>
    <row r="2911" spans="1:28" x14ac:dyDescent="0.45">
      <c r="A2911" t="s">
        <v>1982</v>
      </c>
      <c r="B2911" t="s">
        <v>1982</v>
      </c>
      <c r="C2911" t="s">
        <v>3789</v>
      </c>
      <c r="D2911" t="s">
        <v>3790</v>
      </c>
      <c r="E2911">
        <v>17201</v>
      </c>
      <c r="F2911" t="s">
        <v>626</v>
      </c>
      <c r="G2911">
        <v>42.425199999999997</v>
      </c>
      <c r="H2911">
        <v>-89.008399999999995</v>
      </c>
      <c r="I2911">
        <v>10521</v>
      </c>
      <c r="J2911">
        <v>10521</v>
      </c>
      <c r="K2911">
        <f t="shared" si="496"/>
        <v>9.261128538808288</v>
      </c>
      <c r="L2911">
        <v>393</v>
      </c>
      <c r="M2911" t="s">
        <v>19</v>
      </c>
      <c r="N2911" t="b">
        <v>1</v>
      </c>
      <c r="O2911" t="s">
        <v>596</v>
      </c>
      <c r="P2911">
        <v>61073</v>
      </c>
      <c r="Q2911">
        <v>1840011122</v>
      </c>
      <c r="R2911" t="str">
        <f t="shared" si="497"/>
        <v>small</v>
      </c>
      <c r="S2911">
        <f t="shared" si="498"/>
        <v>1</v>
      </c>
      <c r="T2911">
        <v>2910</v>
      </c>
      <c r="U2911">
        <f t="shared" si="499"/>
        <v>9.261128538808288</v>
      </c>
      <c r="V2911">
        <f t="shared" si="500"/>
        <v>2910</v>
      </c>
      <c r="W2911" t="str">
        <f t="shared" si="501"/>
        <v/>
      </c>
      <c r="X2911" t="str">
        <f t="shared" si="502"/>
        <v/>
      </c>
      <c r="Y2911" t="str">
        <f t="shared" si="503"/>
        <v/>
      </c>
      <c r="Z2911" t="str">
        <f t="shared" si="504"/>
        <v/>
      </c>
      <c r="AA2911" t="str">
        <f t="shared" si="505"/>
        <v/>
      </c>
      <c r="AB2911" t="str">
        <f t="shared" si="506"/>
        <v/>
      </c>
    </row>
    <row r="2912" spans="1:28" x14ac:dyDescent="0.45">
      <c r="A2912" t="s">
        <v>206</v>
      </c>
      <c r="B2912" t="s">
        <v>206</v>
      </c>
      <c r="C2912" t="s">
        <v>4960</v>
      </c>
      <c r="D2912" t="s">
        <v>2504</v>
      </c>
      <c r="E2912">
        <v>26125</v>
      </c>
      <c r="F2912" t="s">
        <v>1369</v>
      </c>
      <c r="G2912">
        <v>42.461399999999998</v>
      </c>
      <c r="H2912">
        <v>-83.378399999999999</v>
      </c>
      <c r="I2912">
        <v>10514</v>
      </c>
      <c r="J2912">
        <v>10514</v>
      </c>
      <c r="K2912">
        <f t="shared" si="496"/>
        <v>9.2604629813793942</v>
      </c>
      <c r="L2912">
        <v>1526</v>
      </c>
      <c r="M2912" t="s">
        <v>19</v>
      </c>
      <c r="N2912" t="b">
        <v>1</v>
      </c>
      <c r="O2912" t="s">
        <v>4149</v>
      </c>
      <c r="P2912" t="s">
        <v>5008</v>
      </c>
      <c r="Q2912">
        <v>1840002441</v>
      </c>
      <c r="R2912" t="str">
        <f t="shared" si="497"/>
        <v>small</v>
      </c>
      <c r="S2912">
        <f t="shared" si="498"/>
        <v>1</v>
      </c>
      <c r="T2912">
        <v>2911</v>
      </c>
      <c r="U2912">
        <f t="shared" si="499"/>
        <v>9.2604629813793942</v>
      </c>
      <c r="V2912">
        <f t="shared" si="500"/>
        <v>2911</v>
      </c>
      <c r="W2912" t="str">
        <f t="shared" si="501"/>
        <v/>
      </c>
      <c r="X2912" t="str">
        <f t="shared" si="502"/>
        <v/>
      </c>
      <c r="Y2912" t="str">
        <f t="shared" si="503"/>
        <v/>
      </c>
      <c r="Z2912" t="str">
        <f t="shared" si="504"/>
        <v/>
      </c>
      <c r="AA2912" t="str">
        <f t="shared" si="505"/>
        <v/>
      </c>
      <c r="AB2912" t="str">
        <f t="shared" si="506"/>
        <v/>
      </c>
    </row>
    <row r="2913" spans="1:28" x14ac:dyDescent="0.45">
      <c r="A2913" t="s">
        <v>864</v>
      </c>
      <c r="B2913" t="s">
        <v>864</v>
      </c>
      <c r="C2913" t="s">
        <v>1442</v>
      </c>
      <c r="D2913" t="s">
        <v>1443</v>
      </c>
      <c r="E2913">
        <v>34003</v>
      </c>
      <c r="F2913" t="s">
        <v>1451</v>
      </c>
      <c r="G2913">
        <v>41.007399999999997</v>
      </c>
      <c r="H2913">
        <v>-74.0441</v>
      </c>
      <c r="I2913">
        <v>10510</v>
      </c>
      <c r="J2913">
        <v>10510</v>
      </c>
      <c r="K2913">
        <f t="shared" si="496"/>
        <v>9.2600824638709973</v>
      </c>
      <c r="L2913">
        <v>1373</v>
      </c>
      <c r="M2913" t="s">
        <v>19</v>
      </c>
      <c r="N2913" t="b">
        <v>1</v>
      </c>
      <c r="O2913" t="s">
        <v>330</v>
      </c>
      <c r="P2913">
        <v>7642</v>
      </c>
      <c r="Q2913">
        <v>1840003560</v>
      </c>
      <c r="R2913" t="str">
        <f t="shared" si="497"/>
        <v>small</v>
      </c>
      <c r="S2913">
        <f t="shared" si="498"/>
        <v>1</v>
      </c>
      <c r="T2913">
        <v>2912</v>
      </c>
      <c r="U2913">
        <f t="shared" si="499"/>
        <v>9.2600824638709973</v>
      </c>
      <c r="V2913">
        <f t="shared" si="500"/>
        <v>2912</v>
      </c>
      <c r="W2913" t="str">
        <f t="shared" si="501"/>
        <v/>
      </c>
      <c r="X2913" t="str">
        <f t="shared" si="502"/>
        <v/>
      </c>
      <c r="Y2913" t="str">
        <f t="shared" si="503"/>
        <v/>
      </c>
      <c r="Z2913" t="str">
        <f t="shared" si="504"/>
        <v/>
      </c>
      <c r="AA2913" t="str">
        <f t="shared" si="505"/>
        <v/>
      </c>
      <c r="AB2913" t="str">
        <f t="shared" si="506"/>
        <v/>
      </c>
    </row>
    <row r="2914" spans="1:28" x14ac:dyDescent="0.45">
      <c r="A2914" t="s">
        <v>2967</v>
      </c>
      <c r="B2914" t="s">
        <v>2967</v>
      </c>
      <c r="C2914" t="s">
        <v>4142</v>
      </c>
      <c r="D2914" t="s">
        <v>2864</v>
      </c>
      <c r="E2914">
        <v>18133</v>
      </c>
      <c r="F2914" t="s">
        <v>880</v>
      </c>
      <c r="G2914">
        <v>39.643099999999997</v>
      </c>
      <c r="H2914">
        <v>-86.841899999999995</v>
      </c>
      <c r="I2914">
        <v>10812</v>
      </c>
      <c r="J2914">
        <v>10508</v>
      </c>
      <c r="K2914">
        <f t="shared" si="496"/>
        <v>9.259892150805431</v>
      </c>
      <c r="L2914">
        <v>773</v>
      </c>
      <c r="M2914" t="s">
        <v>19</v>
      </c>
      <c r="N2914" t="b">
        <v>1</v>
      </c>
      <c r="O2914" t="s">
        <v>4143</v>
      </c>
      <c r="P2914">
        <v>46135</v>
      </c>
      <c r="Q2914">
        <v>1840008439</v>
      </c>
      <c r="R2914" t="str">
        <f t="shared" si="497"/>
        <v>small</v>
      </c>
      <c r="S2914">
        <f t="shared" si="498"/>
        <v>1</v>
      </c>
      <c r="T2914">
        <v>2913</v>
      </c>
      <c r="U2914">
        <f t="shared" si="499"/>
        <v>9.259892150805431</v>
      </c>
      <c r="V2914">
        <f t="shared" si="500"/>
        <v>2913</v>
      </c>
      <c r="W2914" t="str">
        <f t="shared" si="501"/>
        <v/>
      </c>
      <c r="X2914" t="str">
        <f t="shared" si="502"/>
        <v/>
      </c>
      <c r="Y2914" t="str">
        <f t="shared" si="503"/>
        <v/>
      </c>
      <c r="Z2914" t="str">
        <f t="shared" si="504"/>
        <v/>
      </c>
      <c r="AA2914" t="str">
        <f t="shared" si="505"/>
        <v/>
      </c>
      <c r="AB2914" t="str">
        <f t="shared" si="506"/>
        <v/>
      </c>
    </row>
    <row r="2915" spans="1:28" x14ac:dyDescent="0.45">
      <c r="A2915" t="s">
        <v>1420</v>
      </c>
      <c r="B2915" t="s">
        <v>1420</v>
      </c>
      <c r="C2915" t="s">
        <v>2998</v>
      </c>
      <c r="D2915" t="s">
        <v>2957</v>
      </c>
      <c r="E2915">
        <v>6107</v>
      </c>
      <c r="F2915" t="s">
        <v>3020</v>
      </c>
      <c r="G2915">
        <v>36.293999999999997</v>
      </c>
      <c r="H2915">
        <v>-119.1459</v>
      </c>
      <c r="I2915">
        <v>10506</v>
      </c>
      <c r="J2915">
        <v>10506</v>
      </c>
      <c r="K2915">
        <f t="shared" si="496"/>
        <v>9.2597018015139074</v>
      </c>
      <c r="L2915">
        <v>1646</v>
      </c>
      <c r="M2915" t="s">
        <v>19</v>
      </c>
      <c r="N2915" t="b">
        <v>1</v>
      </c>
      <c r="O2915" t="s">
        <v>20</v>
      </c>
      <c r="P2915">
        <v>93221</v>
      </c>
      <c r="Q2915">
        <v>1840020365</v>
      </c>
      <c r="R2915" t="str">
        <f t="shared" si="497"/>
        <v>small</v>
      </c>
      <c r="S2915">
        <f t="shared" si="498"/>
        <v>1</v>
      </c>
      <c r="T2915">
        <v>2914</v>
      </c>
      <c r="U2915">
        <f t="shared" si="499"/>
        <v>9.2597018015139074</v>
      </c>
      <c r="V2915">
        <f t="shared" si="500"/>
        <v>2914</v>
      </c>
      <c r="W2915" t="str">
        <f t="shared" si="501"/>
        <v/>
      </c>
      <c r="X2915" t="str">
        <f t="shared" si="502"/>
        <v/>
      </c>
      <c r="Y2915" t="str">
        <f t="shared" si="503"/>
        <v/>
      </c>
      <c r="Z2915" t="str">
        <f t="shared" si="504"/>
        <v/>
      </c>
      <c r="AA2915" t="str">
        <f t="shared" si="505"/>
        <v/>
      </c>
      <c r="AB2915" t="str">
        <f t="shared" si="506"/>
        <v/>
      </c>
    </row>
    <row r="2916" spans="1:28" x14ac:dyDescent="0.45">
      <c r="A2916" t="s">
        <v>4115</v>
      </c>
      <c r="B2916" t="s">
        <v>4115</v>
      </c>
      <c r="C2916" t="s">
        <v>4006</v>
      </c>
      <c r="D2916" t="s">
        <v>4007</v>
      </c>
      <c r="E2916">
        <v>13089</v>
      </c>
      <c r="F2916" t="s">
        <v>2642</v>
      </c>
      <c r="G2916">
        <v>33.907200000000003</v>
      </c>
      <c r="H2916">
        <v>-84.271100000000004</v>
      </c>
      <c r="I2916">
        <v>10501</v>
      </c>
      <c r="J2916">
        <v>10501</v>
      </c>
      <c r="K2916">
        <f t="shared" si="496"/>
        <v>9.2592257697059939</v>
      </c>
      <c r="L2916">
        <v>827</v>
      </c>
      <c r="M2916" t="s">
        <v>19</v>
      </c>
      <c r="N2916" t="b">
        <v>1</v>
      </c>
      <c r="O2916" t="s">
        <v>330</v>
      </c>
      <c r="P2916" t="s">
        <v>4116</v>
      </c>
      <c r="Q2916">
        <v>1840014778</v>
      </c>
      <c r="R2916" t="str">
        <f t="shared" si="497"/>
        <v>small</v>
      </c>
      <c r="S2916">
        <f t="shared" si="498"/>
        <v>1</v>
      </c>
      <c r="T2916">
        <v>2915</v>
      </c>
      <c r="U2916">
        <f t="shared" si="499"/>
        <v>9.2592257697059939</v>
      </c>
      <c r="V2916">
        <f t="shared" si="500"/>
        <v>2915</v>
      </c>
      <c r="W2916" t="str">
        <f t="shared" si="501"/>
        <v/>
      </c>
      <c r="X2916" t="str">
        <f t="shared" si="502"/>
        <v/>
      </c>
      <c r="Y2916" t="str">
        <f t="shared" si="503"/>
        <v/>
      </c>
      <c r="Z2916" t="str">
        <f t="shared" si="504"/>
        <v/>
      </c>
      <c r="AA2916" t="str">
        <f t="shared" si="505"/>
        <v/>
      </c>
      <c r="AB2916" t="str">
        <f t="shared" si="506"/>
        <v/>
      </c>
    </row>
    <row r="2917" spans="1:28" x14ac:dyDescent="0.45">
      <c r="A2917" t="s">
        <v>923</v>
      </c>
      <c r="B2917" t="s">
        <v>923</v>
      </c>
      <c r="C2917" t="s">
        <v>1679</v>
      </c>
      <c r="D2917" t="s">
        <v>1680</v>
      </c>
      <c r="E2917">
        <v>48409</v>
      </c>
      <c r="F2917" t="s">
        <v>1631</v>
      </c>
      <c r="G2917">
        <v>27.870899999999999</v>
      </c>
      <c r="H2917">
        <v>-97.2072</v>
      </c>
      <c r="I2917">
        <v>18461</v>
      </c>
      <c r="J2917">
        <v>10488</v>
      </c>
      <c r="K2917">
        <f t="shared" si="496"/>
        <v>9.2579870254435352</v>
      </c>
      <c r="L2917">
        <v>248</v>
      </c>
      <c r="M2917" t="s">
        <v>19</v>
      </c>
      <c r="N2917" t="b">
        <v>1</v>
      </c>
      <c r="O2917" t="s">
        <v>596</v>
      </c>
      <c r="P2917" t="s">
        <v>1921</v>
      </c>
      <c r="Q2917">
        <v>1840019709</v>
      </c>
      <c r="R2917" t="str">
        <f t="shared" si="497"/>
        <v>small</v>
      </c>
      <c r="S2917">
        <f t="shared" si="498"/>
        <v>1</v>
      </c>
      <c r="T2917">
        <v>2916</v>
      </c>
      <c r="U2917">
        <f t="shared" si="499"/>
        <v>9.2579870254435352</v>
      </c>
      <c r="V2917">
        <f t="shared" si="500"/>
        <v>2916</v>
      </c>
      <c r="W2917" t="str">
        <f t="shared" si="501"/>
        <v/>
      </c>
      <c r="X2917" t="str">
        <f t="shared" si="502"/>
        <v/>
      </c>
      <c r="Y2917" t="str">
        <f t="shared" si="503"/>
        <v/>
      </c>
      <c r="Z2917" t="str">
        <f t="shared" si="504"/>
        <v/>
      </c>
      <c r="AA2917" t="str">
        <f t="shared" si="505"/>
        <v/>
      </c>
      <c r="AB2917" t="str">
        <f t="shared" si="506"/>
        <v/>
      </c>
    </row>
    <row r="2918" spans="1:28" x14ac:dyDescent="0.45">
      <c r="A2918" t="s">
        <v>60</v>
      </c>
      <c r="B2918" t="s">
        <v>60</v>
      </c>
      <c r="C2918" t="s">
        <v>4006</v>
      </c>
      <c r="D2918" t="s">
        <v>4007</v>
      </c>
      <c r="E2918">
        <v>13157</v>
      </c>
      <c r="F2918" t="s">
        <v>647</v>
      </c>
      <c r="G2918">
        <v>34.136800000000001</v>
      </c>
      <c r="H2918">
        <v>-83.602199999999996</v>
      </c>
      <c r="I2918">
        <v>11610</v>
      </c>
      <c r="J2918">
        <v>10486</v>
      </c>
      <c r="K2918">
        <f t="shared" si="496"/>
        <v>9.257796313132479</v>
      </c>
      <c r="L2918">
        <v>186</v>
      </c>
      <c r="M2918" t="s">
        <v>19</v>
      </c>
      <c r="N2918" t="b">
        <v>1</v>
      </c>
      <c r="O2918" t="s">
        <v>330</v>
      </c>
      <c r="P2918">
        <v>30549</v>
      </c>
      <c r="Q2918">
        <v>1840014723</v>
      </c>
      <c r="R2918" t="str">
        <f t="shared" si="497"/>
        <v>small</v>
      </c>
      <c r="S2918">
        <f t="shared" si="498"/>
        <v>1</v>
      </c>
      <c r="T2918">
        <v>2917</v>
      </c>
      <c r="U2918">
        <f t="shared" si="499"/>
        <v>9.257796313132479</v>
      </c>
      <c r="V2918">
        <f t="shared" si="500"/>
        <v>2917</v>
      </c>
      <c r="W2918" t="str">
        <f t="shared" si="501"/>
        <v/>
      </c>
      <c r="X2918" t="str">
        <f t="shared" si="502"/>
        <v/>
      </c>
      <c r="Y2918" t="str">
        <f t="shared" si="503"/>
        <v/>
      </c>
      <c r="Z2918" t="str">
        <f t="shared" si="504"/>
        <v/>
      </c>
      <c r="AA2918" t="str">
        <f t="shared" si="505"/>
        <v/>
      </c>
      <c r="AB2918" t="str">
        <f t="shared" si="506"/>
        <v/>
      </c>
    </row>
    <row r="2919" spans="1:28" x14ac:dyDescent="0.45">
      <c r="A2919" t="s">
        <v>1181</v>
      </c>
      <c r="B2919" t="s">
        <v>1181</v>
      </c>
      <c r="C2919" t="s">
        <v>4960</v>
      </c>
      <c r="D2919" t="s">
        <v>2504</v>
      </c>
      <c r="E2919">
        <v>26125</v>
      </c>
      <c r="F2919" t="s">
        <v>1369</v>
      </c>
      <c r="G2919">
        <v>42.521999999999998</v>
      </c>
      <c r="H2919">
        <v>-83.242400000000004</v>
      </c>
      <c r="I2919">
        <v>10470</v>
      </c>
      <c r="J2919">
        <v>10470</v>
      </c>
      <c r="K2919">
        <f t="shared" si="496"/>
        <v>9.2562693038645829</v>
      </c>
      <c r="L2919">
        <v>1010</v>
      </c>
      <c r="M2919" t="s">
        <v>19</v>
      </c>
      <c r="N2919" t="b">
        <v>1</v>
      </c>
      <c r="O2919" t="s">
        <v>4149</v>
      </c>
      <c r="P2919">
        <v>48025</v>
      </c>
      <c r="Q2919">
        <v>1840011052</v>
      </c>
      <c r="R2919" t="str">
        <f t="shared" si="497"/>
        <v>small</v>
      </c>
      <c r="S2919">
        <f t="shared" si="498"/>
        <v>1</v>
      </c>
      <c r="T2919">
        <v>2918</v>
      </c>
      <c r="U2919">
        <f t="shared" si="499"/>
        <v>9.2562693038645829</v>
      </c>
      <c r="V2919">
        <f t="shared" si="500"/>
        <v>2918</v>
      </c>
      <c r="W2919" t="str">
        <f t="shared" si="501"/>
        <v/>
      </c>
      <c r="X2919" t="str">
        <f t="shared" si="502"/>
        <v/>
      </c>
      <c r="Y2919" t="str">
        <f t="shared" si="503"/>
        <v/>
      </c>
      <c r="Z2919" t="str">
        <f t="shared" si="504"/>
        <v/>
      </c>
      <c r="AA2919" t="str">
        <f t="shared" si="505"/>
        <v/>
      </c>
      <c r="AB2919" t="str">
        <f t="shared" si="506"/>
        <v/>
      </c>
    </row>
    <row r="2920" spans="1:28" x14ac:dyDescent="0.45">
      <c r="A2920" t="s">
        <v>2839</v>
      </c>
      <c r="B2920" t="s">
        <v>2839</v>
      </c>
      <c r="C2920" t="s">
        <v>2703</v>
      </c>
      <c r="D2920" t="s">
        <v>2129</v>
      </c>
      <c r="E2920">
        <v>36089</v>
      </c>
      <c r="F2920" t="s">
        <v>2712</v>
      </c>
      <c r="G2920">
        <v>44.929200000000002</v>
      </c>
      <c r="H2920">
        <v>-74.892300000000006</v>
      </c>
      <c r="I2920">
        <v>10776</v>
      </c>
      <c r="J2920">
        <v>10468</v>
      </c>
      <c r="K2920">
        <f t="shared" si="496"/>
        <v>9.2560782636500356</v>
      </c>
      <c r="L2920">
        <v>893</v>
      </c>
      <c r="M2920" t="s">
        <v>19</v>
      </c>
      <c r="N2920" t="b">
        <v>1</v>
      </c>
      <c r="O2920" t="s">
        <v>330</v>
      </c>
      <c r="P2920">
        <v>13662</v>
      </c>
      <c r="Q2920">
        <v>1840004058</v>
      </c>
      <c r="R2920" t="str">
        <f t="shared" si="497"/>
        <v>small</v>
      </c>
      <c r="S2920">
        <f t="shared" si="498"/>
        <v>1</v>
      </c>
      <c r="T2920">
        <v>2919</v>
      </c>
      <c r="U2920">
        <f t="shared" si="499"/>
        <v>9.2560782636500356</v>
      </c>
      <c r="V2920">
        <f t="shared" si="500"/>
        <v>2919</v>
      </c>
      <c r="W2920" t="str">
        <f t="shared" si="501"/>
        <v/>
      </c>
      <c r="X2920" t="str">
        <f t="shared" si="502"/>
        <v/>
      </c>
      <c r="Y2920" t="str">
        <f t="shared" si="503"/>
        <v/>
      </c>
      <c r="Z2920" t="str">
        <f t="shared" si="504"/>
        <v/>
      </c>
      <c r="AA2920" t="str">
        <f t="shared" si="505"/>
        <v/>
      </c>
      <c r="AB2920" t="str">
        <f t="shared" si="506"/>
        <v/>
      </c>
    </row>
    <row r="2921" spans="1:28" x14ac:dyDescent="0.45">
      <c r="A2921" t="s">
        <v>221</v>
      </c>
      <c r="B2921" t="s">
        <v>221</v>
      </c>
      <c r="C2921" t="s">
        <v>4424</v>
      </c>
      <c r="D2921" t="s">
        <v>4425</v>
      </c>
      <c r="E2921">
        <v>16031</v>
      </c>
      <c r="F2921" t="s">
        <v>4439</v>
      </c>
      <c r="G2921">
        <v>42.537100000000002</v>
      </c>
      <c r="H2921">
        <v>-113.7933</v>
      </c>
      <c r="I2921">
        <v>16160</v>
      </c>
      <c r="J2921">
        <v>10464</v>
      </c>
      <c r="K2921">
        <f t="shared" si="496"/>
        <v>9.2556960736969796</v>
      </c>
      <c r="L2921">
        <v>660</v>
      </c>
      <c r="M2921" t="s">
        <v>19</v>
      </c>
      <c r="N2921" t="b">
        <v>1</v>
      </c>
      <c r="O2921" t="s">
        <v>4427</v>
      </c>
      <c r="P2921">
        <v>83318</v>
      </c>
      <c r="Q2921">
        <v>1840018683</v>
      </c>
      <c r="R2921" t="str">
        <f t="shared" si="497"/>
        <v>small</v>
      </c>
      <c r="S2921">
        <f t="shared" si="498"/>
        <v>1</v>
      </c>
      <c r="T2921">
        <v>2920</v>
      </c>
      <c r="U2921">
        <f t="shared" si="499"/>
        <v>9.2556960736969796</v>
      </c>
      <c r="V2921">
        <f t="shared" si="500"/>
        <v>2920</v>
      </c>
      <c r="W2921" t="str">
        <f t="shared" si="501"/>
        <v/>
      </c>
      <c r="X2921" t="str">
        <f t="shared" si="502"/>
        <v/>
      </c>
      <c r="Y2921" t="str">
        <f t="shared" si="503"/>
        <v/>
      </c>
      <c r="Z2921" t="str">
        <f t="shared" si="504"/>
        <v/>
      </c>
      <c r="AA2921" t="str">
        <f t="shared" si="505"/>
        <v/>
      </c>
      <c r="AB2921" t="str">
        <f t="shared" si="506"/>
        <v/>
      </c>
    </row>
    <row r="2922" spans="1:28" x14ac:dyDescent="0.45">
      <c r="A2922" t="s">
        <v>614</v>
      </c>
      <c r="B2922" t="s">
        <v>614</v>
      </c>
      <c r="C2922" t="s">
        <v>1679</v>
      </c>
      <c r="D2922" t="s">
        <v>1680</v>
      </c>
      <c r="E2922">
        <v>48487</v>
      </c>
      <c r="F2922" t="s">
        <v>1714</v>
      </c>
      <c r="G2922">
        <v>34.148000000000003</v>
      </c>
      <c r="H2922">
        <v>-99.3</v>
      </c>
      <c r="I2922">
        <v>10051</v>
      </c>
      <c r="J2922">
        <v>10461</v>
      </c>
      <c r="K2922">
        <f t="shared" si="496"/>
        <v>9.2554093353437601</v>
      </c>
      <c r="L2922">
        <v>511</v>
      </c>
      <c r="M2922" t="s">
        <v>19</v>
      </c>
      <c r="N2922" t="b">
        <v>1</v>
      </c>
      <c r="O2922" t="s">
        <v>596</v>
      </c>
      <c r="P2922" t="s">
        <v>1715</v>
      </c>
      <c r="Q2922">
        <v>1840021912</v>
      </c>
      <c r="R2922" t="str">
        <f t="shared" si="497"/>
        <v>small</v>
      </c>
      <c r="S2922">
        <f t="shared" si="498"/>
        <v>1</v>
      </c>
      <c r="T2922">
        <v>2921</v>
      </c>
      <c r="U2922">
        <f t="shared" si="499"/>
        <v>9.2554093353437601</v>
      </c>
      <c r="V2922">
        <f t="shared" si="500"/>
        <v>2921</v>
      </c>
      <c r="W2922" t="str">
        <f t="shared" si="501"/>
        <v/>
      </c>
      <c r="X2922" t="str">
        <f t="shared" si="502"/>
        <v/>
      </c>
      <c r="Y2922" t="str">
        <f t="shared" si="503"/>
        <v/>
      </c>
      <c r="Z2922" t="str">
        <f t="shared" si="504"/>
        <v/>
      </c>
      <c r="AA2922" t="str">
        <f t="shared" si="505"/>
        <v/>
      </c>
      <c r="AB2922" t="str">
        <f t="shared" si="506"/>
        <v/>
      </c>
    </row>
    <row r="2923" spans="1:28" x14ac:dyDescent="0.45">
      <c r="A2923" t="s">
        <v>4978</v>
      </c>
      <c r="B2923" t="s">
        <v>4978</v>
      </c>
      <c r="C2923" t="s">
        <v>4960</v>
      </c>
      <c r="D2923" t="s">
        <v>2504</v>
      </c>
      <c r="E2923">
        <v>26165</v>
      </c>
      <c r="F2923" t="s">
        <v>2899</v>
      </c>
      <c r="G2923">
        <v>44.249400000000001</v>
      </c>
      <c r="H2923">
        <v>-85.413700000000006</v>
      </c>
      <c r="I2923">
        <v>11809</v>
      </c>
      <c r="J2923">
        <v>10460</v>
      </c>
      <c r="K2923">
        <f t="shared" si="496"/>
        <v>9.2553137376189145</v>
      </c>
      <c r="L2923">
        <v>534</v>
      </c>
      <c r="M2923" t="s">
        <v>19</v>
      </c>
      <c r="N2923" t="b">
        <v>1</v>
      </c>
      <c r="O2923" t="s">
        <v>4149</v>
      </c>
      <c r="P2923">
        <v>49601</v>
      </c>
      <c r="Q2923">
        <v>1840002512</v>
      </c>
      <c r="R2923" t="str">
        <f t="shared" si="497"/>
        <v>small</v>
      </c>
      <c r="S2923">
        <f t="shared" si="498"/>
        <v>1</v>
      </c>
      <c r="T2923">
        <v>2922</v>
      </c>
      <c r="U2923">
        <f t="shared" si="499"/>
        <v>9.2553137376189145</v>
      </c>
      <c r="V2923">
        <f t="shared" si="500"/>
        <v>2922</v>
      </c>
      <c r="W2923" t="str">
        <f t="shared" si="501"/>
        <v/>
      </c>
      <c r="X2923" t="str">
        <f t="shared" si="502"/>
        <v/>
      </c>
      <c r="Y2923" t="str">
        <f t="shared" si="503"/>
        <v/>
      </c>
      <c r="Z2923" t="str">
        <f t="shared" si="504"/>
        <v/>
      </c>
      <c r="AA2923" t="str">
        <f t="shared" si="505"/>
        <v/>
      </c>
      <c r="AB2923" t="str">
        <f t="shared" si="506"/>
        <v/>
      </c>
    </row>
    <row r="2924" spans="1:28" x14ac:dyDescent="0.45">
      <c r="A2924" t="s">
        <v>532</v>
      </c>
      <c r="B2924" t="s">
        <v>532</v>
      </c>
      <c r="C2924" t="s">
        <v>870</v>
      </c>
      <c r="D2924" t="s">
        <v>871</v>
      </c>
      <c r="E2924">
        <v>54107</v>
      </c>
      <c r="F2924" t="s">
        <v>612</v>
      </c>
      <c r="G2924">
        <v>39.323599999999999</v>
      </c>
      <c r="H2924">
        <v>-81.5381</v>
      </c>
      <c r="I2924">
        <v>10459</v>
      </c>
      <c r="J2924">
        <v>10459</v>
      </c>
      <c r="K2924">
        <f t="shared" si="496"/>
        <v>9.2552181307542689</v>
      </c>
      <c r="L2924">
        <v>1065</v>
      </c>
      <c r="M2924" t="s">
        <v>19</v>
      </c>
      <c r="N2924" t="b">
        <v>1</v>
      </c>
      <c r="O2924" t="s">
        <v>330</v>
      </c>
      <c r="P2924">
        <v>26105</v>
      </c>
      <c r="Q2924">
        <v>1840005787</v>
      </c>
      <c r="R2924" t="str">
        <f t="shared" si="497"/>
        <v>small</v>
      </c>
      <c r="S2924">
        <f t="shared" si="498"/>
        <v>1</v>
      </c>
      <c r="T2924">
        <v>2923</v>
      </c>
      <c r="U2924">
        <f t="shared" si="499"/>
        <v>9.2552181307542689</v>
      </c>
      <c r="V2924">
        <f t="shared" si="500"/>
        <v>2923</v>
      </c>
      <c r="W2924" t="str">
        <f t="shared" si="501"/>
        <v/>
      </c>
      <c r="X2924" t="str">
        <f t="shared" si="502"/>
        <v/>
      </c>
      <c r="Y2924" t="str">
        <f t="shared" si="503"/>
        <v/>
      </c>
      <c r="Z2924" t="str">
        <f t="shared" si="504"/>
        <v/>
      </c>
      <c r="AA2924" t="str">
        <f t="shared" si="505"/>
        <v/>
      </c>
      <c r="AB2924" t="str">
        <f t="shared" si="506"/>
        <v/>
      </c>
    </row>
    <row r="2925" spans="1:28" x14ac:dyDescent="0.45">
      <c r="A2925" t="s">
        <v>863</v>
      </c>
      <c r="B2925" t="s">
        <v>863</v>
      </c>
      <c r="C2925" t="s">
        <v>3789</v>
      </c>
      <c r="D2925" t="s">
        <v>3790</v>
      </c>
      <c r="E2925">
        <v>17097</v>
      </c>
      <c r="F2925" t="s">
        <v>999</v>
      </c>
      <c r="G2925">
        <v>42.426000000000002</v>
      </c>
      <c r="H2925">
        <v>-88.184700000000007</v>
      </c>
      <c r="I2925">
        <v>10459</v>
      </c>
      <c r="J2925">
        <v>10459</v>
      </c>
      <c r="K2925">
        <f t="shared" si="496"/>
        <v>9.2552181307542689</v>
      </c>
      <c r="L2925">
        <v>505</v>
      </c>
      <c r="M2925" t="s">
        <v>19</v>
      </c>
      <c r="N2925" t="b">
        <v>1</v>
      </c>
      <c r="O2925" t="s">
        <v>596</v>
      </c>
      <c r="P2925" t="s">
        <v>4002</v>
      </c>
      <c r="Q2925">
        <v>1840011168</v>
      </c>
      <c r="R2925" t="str">
        <f t="shared" si="497"/>
        <v>small</v>
      </c>
      <c r="S2925">
        <f t="shared" si="498"/>
        <v>1</v>
      </c>
      <c r="T2925">
        <v>2924</v>
      </c>
      <c r="U2925">
        <f t="shared" si="499"/>
        <v>9.2552181307542689</v>
      </c>
      <c r="V2925">
        <f t="shared" si="500"/>
        <v>2924</v>
      </c>
      <c r="W2925" t="str">
        <f t="shared" si="501"/>
        <v/>
      </c>
      <c r="X2925" t="str">
        <f t="shared" si="502"/>
        <v/>
      </c>
      <c r="Y2925" t="str">
        <f t="shared" si="503"/>
        <v/>
      </c>
      <c r="Z2925" t="str">
        <f t="shared" si="504"/>
        <v/>
      </c>
      <c r="AA2925" t="str">
        <f t="shared" si="505"/>
        <v/>
      </c>
      <c r="AB2925" t="str">
        <f t="shared" si="506"/>
        <v/>
      </c>
    </row>
    <row r="2926" spans="1:28" x14ac:dyDescent="0.45">
      <c r="A2926" t="s">
        <v>1548</v>
      </c>
      <c r="B2926" t="s">
        <v>1548</v>
      </c>
      <c r="C2926" t="s">
        <v>1442</v>
      </c>
      <c r="D2926" t="s">
        <v>1443</v>
      </c>
      <c r="E2926">
        <v>34035</v>
      </c>
      <c r="F2926" t="s">
        <v>634</v>
      </c>
      <c r="G2926">
        <v>40.567599999999999</v>
      </c>
      <c r="H2926">
        <v>-74.538499999999999</v>
      </c>
      <c r="I2926">
        <v>10455</v>
      </c>
      <c r="J2926">
        <v>10455</v>
      </c>
      <c r="K2926">
        <f t="shared" si="496"/>
        <v>9.2548356118627346</v>
      </c>
      <c r="L2926">
        <v>2433</v>
      </c>
      <c r="M2926" t="s">
        <v>19</v>
      </c>
      <c r="N2926" t="b">
        <v>1</v>
      </c>
      <c r="O2926" t="s">
        <v>330</v>
      </c>
      <c r="P2926">
        <v>8805</v>
      </c>
      <c r="Q2926">
        <v>1840001053</v>
      </c>
      <c r="R2926" t="str">
        <f t="shared" si="497"/>
        <v>small</v>
      </c>
      <c r="S2926">
        <f t="shared" si="498"/>
        <v>1</v>
      </c>
      <c r="T2926">
        <v>2925</v>
      </c>
      <c r="U2926">
        <f t="shared" si="499"/>
        <v>9.2548356118627346</v>
      </c>
      <c r="V2926">
        <f t="shared" si="500"/>
        <v>2925</v>
      </c>
      <c r="W2926" t="str">
        <f t="shared" si="501"/>
        <v/>
      </c>
      <c r="X2926" t="str">
        <f t="shared" si="502"/>
        <v/>
      </c>
      <c r="Y2926" t="str">
        <f t="shared" si="503"/>
        <v/>
      </c>
      <c r="Z2926" t="str">
        <f t="shared" si="504"/>
        <v/>
      </c>
      <c r="AA2926" t="str">
        <f t="shared" si="505"/>
        <v/>
      </c>
      <c r="AB2926" t="str">
        <f t="shared" si="506"/>
        <v/>
      </c>
    </row>
    <row r="2927" spans="1:28" x14ac:dyDescent="0.45">
      <c r="A2927" t="s">
        <v>1367</v>
      </c>
      <c r="B2927" t="s">
        <v>1367</v>
      </c>
      <c r="C2927" t="s">
        <v>966</v>
      </c>
      <c r="D2927" t="s">
        <v>967</v>
      </c>
      <c r="E2927">
        <v>12107</v>
      </c>
      <c r="F2927" t="s">
        <v>880</v>
      </c>
      <c r="G2927">
        <v>29.648800000000001</v>
      </c>
      <c r="H2927">
        <v>-81.661799999999999</v>
      </c>
      <c r="I2927">
        <v>23740</v>
      </c>
      <c r="J2927">
        <v>10452</v>
      </c>
      <c r="K2927">
        <f t="shared" si="496"/>
        <v>9.2545486266405028</v>
      </c>
      <c r="L2927">
        <v>472</v>
      </c>
      <c r="M2927" t="s">
        <v>19</v>
      </c>
      <c r="N2927" t="b">
        <v>1</v>
      </c>
      <c r="O2927" t="s">
        <v>330</v>
      </c>
      <c r="P2927" t="s">
        <v>1368</v>
      </c>
      <c r="Q2927">
        <v>1840015062</v>
      </c>
      <c r="R2927" t="str">
        <f t="shared" si="497"/>
        <v>small</v>
      </c>
      <c r="S2927">
        <f t="shared" si="498"/>
        <v>1</v>
      </c>
      <c r="T2927">
        <v>2926</v>
      </c>
      <c r="U2927">
        <f t="shared" si="499"/>
        <v>9.2545486266405028</v>
      </c>
      <c r="V2927">
        <f t="shared" si="500"/>
        <v>2926</v>
      </c>
      <c r="W2927" t="str">
        <f t="shared" si="501"/>
        <v/>
      </c>
      <c r="X2927" t="str">
        <f t="shared" si="502"/>
        <v/>
      </c>
      <c r="Y2927" t="str">
        <f t="shared" si="503"/>
        <v/>
      </c>
      <c r="Z2927" t="str">
        <f t="shared" si="504"/>
        <v/>
      </c>
      <c r="AA2927" t="str">
        <f t="shared" si="505"/>
        <v/>
      </c>
      <c r="AB2927" t="str">
        <f t="shared" si="506"/>
        <v/>
      </c>
    </row>
    <row r="2928" spans="1:28" x14ac:dyDescent="0.45">
      <c r="A2928" t="s">
        <v>1529</v>
      </c>
      <c r="B2928" t="s">
        <v>1529</v>
      </c>
      <c r="C2928" t="s">
        <v>1442</v>
      </c>
      <c r="D2928" t="s">
        <v>1443</v>
      </c>
      <c r="E2928">
        <v>34027</v>
      </c>
      <c r="F2928" t="s">
        <v>1448</v>
      </c>
      <c r="G2928">
        <v>40.923900000000003</v>
      </c>
      <c r="H2928">
        <v>-74.3035</v>
      </c>
      <c r="I2928">
        <v>10442</v>
      </c>
      <c r="J2928">
        <v>10442</v>
      </c>
      <c r="K2928">
        <f t="shared" si="496"/>
        <v>9.2535914139704971</v>
      </c>
      <c r="L2928">
        <v>632</v>
      </c>
      <c r="M2928" t="s">
        <v>19</v>
      </c>
      <c r="N2928" t="b">
        <v>1</v>
      </c>
      <c r="O2928" t="s">
        <v>330</v>
      </c>
      <c r="P2928">
        <v>7035</v>
      </c>
      <c r="Q2928">
        <v>1840000953</v>
      </c>
      <c r="R2928" t="str">
        <f t="shared" si="497"/>
        <v>small</v>
      </c>
      <c r="S2928">
        <f t="shared" si="498"/>
        <v>1</v>
      </c>
      <c r="T2928">
        <v>2927</v>
      </c>
      <c r="U2928">
        <f t="shared" si="499"/>
        <v>9.2535914139704971</v>
      </c>
      <c r="V2928">
        <f t="shared" si="500"/>
        <v>2927</v>
      </c>
      <c r="W2928" t="str">
        <f t="shared" si="501"/>
        <v/>
      </c>
      <c r="X2928" t="str">
        <f t="shared" si="502"/>
        <v/>
      </c>
      <c r="Y2928" t="str">
        <f t="shared" si="503"/>
        <v/>
      </c>
      <c r="Z2928" t="str">
        <f t="shared" si="504"/>
        <v/>
      </c>
      <c r="AA2928" t="str">
        <f t="shared" si="505"/>
        <v/>
      </c>
      <c r="AB2928" t="str">
        <f t="shared" si="506"/>
        <v/>
      </c>
    </row>
    <row r="2929" spans="1:28" x14ac:dyDescent="0.45">
      <c r="A2929" t="s">
        <v>3845</v>
      </c>
      <c r="B2929" t="s">
        <v>3845</v>
      </c>
      <c r="C2929" t="s">
        <v>3789</v>
      </c>
      <c r="D2929" t="s">
        <v>3790</v>
      </c>
      <c r="E2929">
        <v>17031</v>
      </c>
      <c r="F2929" t="s">
        <v>2551</v>
      </c>
      <c r="G2929">
        <v>41.490699999999997</v>
      </c>
      <c r="H2929">
        <v>-87.5702</v>
      </c>
      <c r="I2929">
        <v>10438</v>
      </c>
      <c r="J2929">
        <v>10438</v>
      </c>
      <c r="K2929">
        <f t="shared" si="496"/>
        <v>9.2532082722033593</v>
      </c>
      <c r="L2929">
        <v>1038</v>
      </c>
      <c r="M2929" t="s">
        <v>19</v>
      </c>
      <c r="N2929" t="b">
        <v>1</v>
      </c>
      <c r="O2929" t="s">
        <v>596</v>
      </c>
      <c r="P2929">
        <v>60411</v>
      </c>
      <c r="Q2929">
        <v>1840011290</v>
      </c>
      <c r="R2929" t="str">
        <f t="shared" si="497"/>
        <v>small</v>
      </c>
      <c r="S2929">
        <f t="shared" si="498"/>
        <v>1</v>
      </c>
      <c r="T2929">
        <v>2928</v>
      </c>
      <c r="U2929">
        <f t="shared" si="499"/>
        <v>9.2532082722033593</v>
      </c>
      <c r="V2929">
        <f t="shared" si="500"/>
        <v>2928</v>
      </c>
      <c r="W2929" t="str">
        <f t="shared" si="501"/>
        <v/>
      </c>
      <c r="X2929" t="str">
        <f t="shared" si="502"/>
        <v/>
      </c>
      <c r="Y2929" t="str">
        <f t="shared" si="503"/>
        <v/>
      </c>
      <c r="Z2929" t="str">
        <f t="shared" si="504"/>
        <v/>
      </c>
      <c r="AA2929" t="str">
        <f t="shared" si="505"/>
        <v/>
      </c>
      <c r="AB2929" t="str">
        <f t="shared" si="506"/>
        <v/>
      </c>
    </row>
    <row r="2930" spans="1:28" x14ac:dyDescent="0.45">
      <c r="A2930" t="s">
        <v>4981</v>
      </c>
      <c r="B2930" t="s">
        <v>4981</v>
      </c>
      <c r="C2930" t="s">
        <v>4960</v>
      </c>
      <c r="D2930" t="s">
        <v>2504</v>
      </c>
      <c r="E2930">
        <v>26107</v>
      </c>
      <c r="F2930" t="s">
        <v>4982</v>
      </c>
      <c r="G2930">
        <v>43.699199999999998</v>
      </c>
      <c r="H2930">
        <v>-85.480199999999996</v>
      </c>
      <c r="I2930">
        <v>14021</v>
      </c>
      <c r="J2930">
        <v>10437</v>
      </c>
      <c r="K2930">
        <f t="shared" si="496"/>
        <v>9.2531124638200524</v>
      </c>
      <c r="L2930">
        <v>925</v>
      </c>
      <c r="M2930" t="s">
        <v>19</v>
      </c>
      <c r="N2930" t="b">
        <v>1</v>
      </c>
      <c r="O2930" t="s">
        <v>4149</v>
      </c>
      <c r="P2930">
        <v>49307</v>
      </c>
      <c r="Q2930">
        <v>1840002678</v>
      </c>
      <c r="R2930" t="str">
        <f t="shared" si="497"/>
        <v>small</v>
      </c>
      <c r="S2930">
        <f t="shared" si="498"/>
        <v>1</v>
      </c>
      <c r="T2930">
        <v>2929</v>
      </c>
      <c r="U2930">
        <f t="shared" si="499"/>
        <v>9.2531124638200524</v>
      </c>
      <c r="V2930">
        <f t="shared" si="500"/>
        <v>2929</v>
      </c>
      <c r="W2930" t="str">
        <f t="shared" si="501"/>
        <v/>
      </c>
      <c r="X2930" t="str">
        <f t="shared" si="502"/>
        <v/>
      </c>
      <c r="Y2930" t="str">
        <f t="shared" si="503"/>
        <v/>
      </c>
      <c r="Z2930" t="str">
        <f t="shared" si="504"/>
        <v/>
      </c>
      <c r="AA2930" t="str">
        <f t="shared" si="505"/>
        <v/>
      </c>
      <c r="AB2930" t="str">
        <f t="shared" si="506"/>
        <v/>
      </c>
    </row>
    <row r="2931" spans="1:28" x14ac:dyDescent="0.45">
      <c r="A2931" t="s">
        <v>719</v>
      </c>
      <c r="B2931" t="s">
        <v>719</v>
      </c>
      <c r="C2931" t="s">
        <v>4580</v>
      </c>
      <c r="D2931" t="s">
        <v>899</v>
      </c>
      <c r="E2931">
        <v>39059</v>
      </c>
      <c r="F2931" t="s">
        <v>1405</v>
      </c>
      <c r="G2931">
        <v>40.022100000000002</v>
      </c>
      <c r="H2931">
        <v>-81.586799999999997</v>
      </c>
      <c r="I2931">
        <v>14943</v>
      </c>
      <c r="J2931">
        <v>10433</v>
      </c>
      <c r="K2931">
        <f t="shared" si="496"/>
        <v>9.25272913846797</v>
      </c>
      <c r="L2931">
        <v>634</v>
      </c>
      <c r="M2931" t="s">
        <v>19</v>
      </c>
      <c r="N2931" t="b">
        <v>1</v>
      </c>
      <c r="O2931" t="s">
        <v>330</v>
      </c>
      <c r="P2931">
        <v>43725</v>
      </c>
      <c r="Q2931">
        <v>1840007259</v>
      </c>
      <c r="R2931" t="str">
        <f t="shared" si="497"/>
        <v>small</v>
      </c>
      <c r="S2931">
        <f t="shared" si="498"/>
        <v>1</v>
      </c>
      <c r="T2931">
        <v>2930</v>
      </c>
      <c r="U2931">
        <f t="shared" si="499"/>
        <v>9.25272913846797</v>
      </c>
      <c r="V2931">
        <f t="shared" si="500"/>
        <v>2930</v>
      </c>
      <c r="W2931" t="str">
        <f t="shared" si="501"/>
        <v/>
      </c>
      <c r="X2931" t="str">
        <f t="shared" si="502"/>
        <v/>
      </c>
      <c r="Y2931" t="str">
        <f t="shared" si="503"/>
        <v/>
      </c>
      <c r="Z2931" t="str">
        <f t="shared" si="504"/>
        <v/>
      </c>
      <c r="AA2931" t="str">
        <f t="shared" si="505"/>
        <v/>
      </c>
      <c r="AB2931" t="str">
        <f t="shared" si="506"/>
        <v/>
      </c>
    </row>
    <row r="2932" spans="1:28" x14ac:dyDescent="0.45">
      <c r="A2932" t="s">
        <v>4240</v>
      </c>
      <c r="B2932" t="s">
        <v>4240</v>
      </c>
      <c r="C2932" t="s">
        <v>4235</v>
      </c>
      <c r="D2932" t="s">
        <v>597</v>
      </c>
      <c r="E2932">
        <v>19111</v>
      </c>
      <c r="F2932" t="s">
        <v>356</v>
      </c>
      <c r="G2932">
        <v>40.409599999999998</v>
      </c>
      <c r="H2932">
        <v>-91.403099999999995</v>
      </c>
      <c r="I2932">
        <v>12976</v>
      </c>
      <c r="J2932">
        <v>10431</v>
      </c>
      <c r="K2932">
        <f t="shared" si="496"/>
        <v>9.2525374206759707</v>
      </c>
      <c r="L2932">
        <v>440</v>
      </c>
      <c r="M2932" t="s">
        <v>19</v>
      </c>
      <c r="N2932" t="b">
        <v>1</v>
      </c>
      <c r="O2932" t="s">
        <v>596</v>
      </c>
      <c r="P2932">
        <v>52632</v>
      </c>
      <c r="Q2932">
        <v>1840001036</v>
      </c>
      <c r="R2932" t="str">
        <f t="shared" si="497"/>
        <v>small</v>
      </c>
      <c r="S2932">
        <f t="shared" si="498"/>
        <v>1</v>
      </c>
      <c r="T2932">
        <v>2931</v>
      </c>
      <c r="U2932">
        <f t="shared" si="499"/>
        <v>9.2525374206759707</v>
      </c>
      <c r="V2932">
        <f t="shared" si="500"/>
        <v>2931</v>
      </c>
      <c r="W2932" t="str">
        <f t="shared" si="501"/>
        <v/>
      </c>
      <c r="X2932" t="str">
        <f t="shared" si="502"/>
        <v/>
      </c>
      <c r="Y2932" t="str">
        <f t="shared" si="503"/>
        <v/>
      </c>
      <c r="Z2932" t="str">
        <f t="shared" si="504"/>
        <v/>
      </c>
      <c r="AA2932" t="str">
        <f t="shared" si="505"/>
        <v/>
      </c>
      <c r="AB2932" t="str">
        <f t="shared" si="506"/>
        <v/>
      </c>
    </row>
    <row r="2933" spans="1:28" x14ac:dyDescent="0.45">
      <c r="A2933" t="s">
        <v>1404</v>
      </c>
      <c r="B2933" t="s">
        <v>1404</v>
      </c>
      <c r="C2933" t="s">
        <v>1442</v>
      </c>
      <c r="D2933" t="s">
        <v>1443</v>
      </c>
      <c r="E2933">
        <v>34035</v>
      </c>
      <c r="F2933" t="s">
        <v>634</v>
      </c>
      <c r="G2933">
        <v>40.542200000000001</v>
      </c>
      <c r="H2933">
        <v>-74.589200000000005</v>
      </c>
      <c r="I2933">
        <v>10430</v>
      </c>
      <c r="J2933">
        <v>10430</v>
      </c>
      <c r="K2933">
        <f t="shared" si="496"/>
        <v>9.2524415479948185</v>
      </c>
      <c r="L2933">
        <v>1705</v>
      </c>
      <c r="M2933" t="s">
        <v>19</v>
      </c>
      <c r="N2933" t="b">
        <v>1</v>
      </c>
      <c r="O2933" t="s">
        <v>330</v>
      </c>
      <c r="P2933">
        <v>8835</v>
      </c>
      <c r="Q2933">
        <v>1840003610</v>
      </c>
      <c r="R2933" t="str">
        <f t="shared" si="497"/>
        <v>small</v>
      </c>
      <c r="S2933">
        <f t="shared" si="498"/>
        <v>1</v>
      </c>
      <c r="T2933">
        <v>2932</v>
      </c>
      <c r="U2933">
        <f t="shared" si="499"/>
        <v>9.2524415479948185</v>
      </c>
      <c r="V2933">
        <f t="shared" si="500"/>
        <v>2932</v>
      </c>
      <c r="W2933" t="str">
        <f t="shared" si="501"/>
        <v/>
      </c>
      <c r="X2933" t="str">
        <f t="shared" si="502"/>
        <v/>
      </c>
      <c r="Y2933" t="str">
        <f t="shared" si="503"/>
        <v/>
      </c>
      <c r="Z2933" t="str">
        <f t="shared" si="504"/>
        <v/>
      </c>
      <c r="AA2933" t="str">
        <f t="shared" si="505"/>
        <v/>
      </c>
      <c r="AB2933" t="str">
        <f t="shared" si="506"/>
        <v/>
      </c>
    </row>
    <row r="2934" spans="1:28" x14ac:dyDescent="0.45">
      <c r="A2934" t="s">
        <v>1100</v>
      </c>
      <c r="B2934" t="s">
        <v>1100</v>
      </c>
      <c r="C2934" t="s">
        <v>4580</v>
      </c>
      <c r="D2934" t="s">
        <v>899</v>
      </c>
      <c r="E2934">
        <v>39035</v>
      </c>
      <c r="F2934" t="s">
        <v>4584</v>
      </c>
      <c r="G2934">
        <v>41.558900000000001</v>
      </c>
      <c r="H2934">
        <v>-81.502899999999997</v>
      </c>
      <c r="I2934">
        <v>10421</v>
      </c>
      <c r="J2934">
        <v>10421</v>
      </c>
      <c r="K2934">
        <f t="shared" si="496"/>
        <v>9.2515782799924278</v>
      </c>
      <c r="L2934">
        <v>906</v>
      </c>
      <c r="M2934" t="s">
        <v>19</v>
      </c>
      <c r="N2934" t="b">
        <v>1</v>
      </c>
      <c r="O2934" t="s">
        <v>330</v>
      </c>
      <c r="P2934">
        <v>44143</v>
      </c>
      <c r="Q2934">
        <v>1840003409</v>
      </c>
      <c r="R2934" t="str">
        <f t="shared" si="497"/>
        <v>small</v>
      </c>
      <c r="S2934">
        <f t="shared" si="498"/>
        <v>1</v>
      </c>
      <c r="T2934">
        <v>2933</v>
      </c>
      <c r="U2934">
        <f t="shared" si="499"/>
        <v>9.2515782799924278</v>
      </c>
      <c r="V2934">
        <f t="shared" si="500"/>
        <v>2933</v>
      </c>
      <c r="W2934" t="str">
        <f t="shared" si="501"/>
        <v/>
      </c>
      <c r="X2934" t="str">
        <f t="shared" si="502"/>
        <v/>
      </c>
      <c r="Y2934" t="str">
        <f t="shared" si="503"/>
        <v/>
      </c>
      <c r="Z2934" t="str">
        <f t="shared" si="504"/>
        <v/>
      </c>
      <c r="AA2934" t="str">
        <f t="shared" si="505"/>
        <v/>
      </c>
      <c r="AB2934" t="str">
        <f t="shared" si="506"/>
        <v/>
      </c>
    </row>
    <row r="2935" spans="1:28" x14ac:dyDescent="0.45">
      <c r="A2935" t="s">
        <v>2885</v>
      </c>
      <c r="B2935" t="s">
        <v>2885</v>
      </c>
      <c r="C2935" t="s">
        <v>2854</v>
      </c>
      <c r="D2935" t="s">
        <v>2855</v>
      </c>
      <c r="E2935">
        <v>42011</v>
      </c>
      <c r="F2935" t="s">
        <v>2857</v>
      </c>
      <c r="G2935">
        <v>40.331699999999998</v>
      </c>
      <c r="H2935">
        <v>-75.970299999999995</v>
      </c>
      <c r="I2935">
        <v>10420</v>
      </c>
      <c r="J2935">
        <v>10420</v>
      </c>
      <c r="K2935">
        <f t="shared" si="496"/>
        <v>9.2514823153073582</v>
      </c>
      <c r="L2935">
        <v>892</v>
      </c>
      <c r="M2935" t="s">
        <v>19</v>
      </c>
      <c r="N2935" t="b">
        <v>1</v>
      </c>
      <c r="O2935" t="s">
        <v>330</v>
      </c>
      <c r="P2935">
        <v>19610</v>
      </c>
      <c r="Q2935">
        <v>1840001196</v>
      </c>
      <c r="R2935" t="str">
        <f t="shared" si="497"/>
        <v>small</v>
      </c>
      <c r="S2935">
        <f t="shared" si="498"/>
        <v>1</v>
      </c>
      <c r="T2935">
        <v>2934</v>
      </c>
      <c r="U2935">
        <f t="shared" si="499"/>
        <v>9.2514823153073582</v>
      </c>
      <c r="V2935">
        <f t="shared" si="500"/>
        <v>2934</v>
      </c>
      <c r="W2935" t="str">
        <f t="shared" si="501"/>
        <v/>
      </c>
      <c r="X2935" t="str">
        <f t="shared" si="502"/>
        <v/>
      </c>
      <c r="Y2935" t="str">
        <f t="shared" si="503"/>
        <v/>
      </c>
      <c r="Z2935" t="str">
        <f t="shared" si="504"/>
        <v/>
      </c>
      <c r="AA2935" t="str">
        <f t="shared" si="505"/>
        <v/>
      </c>
      <c r="AB2935" t="str">
        <f t="shared" si="506"/>
        <v/>
      </c>
    </row>
    <row r="2936" spans="1:28" x14ac:dyDescent="0.45">
      <c r="A2936" t="s">
        <v>4315</v>
      </c>
      <c r="B2936" t="s">
        <v>4315</v>
      </c>
      <c r="C2936" t="s">
        <v>4288</v>
      </c>
      <c r="D2936" t="s">
        <v>2932</v>
      </c>
      <c r="E2936">
        <v>40109</v>
      </c>
      <c r="F2936" t="s">
        <v>2932</v>
      </c>
      <c r="G2936">
        <v>35.528399999999998</v>
      </c>
      <c r="H2936">
        <v>-97.618200000000002</v>
      </c>
      <c r="I2936">
        <v>10420</v>
      </c>
      <c r="J2936">
        <v>10420</v>
      </c>
      <c r="K2936">
        <f t="shared" si="496"/>
        <v>9.2514823153073582</v>
      </c>
      <c r="L2936">
        <v>1430</v>
      </c>
      <c r="M2936" t="s">
        <v>19</v>
      </c>
      <c r="N2936" t="b">
        <v>1</v>
      </c>
      <c r="O2936" t="s">
        <v>596</v>
      </c>
      <c r="P2936" t="s">
        <v>4316</v>
      </c>
      <c r="Q2936">
        <v>1840021743</v>
      </c>
      <c r="R2936" t="str">
        <f t="shared" si="497"/>
        <v>small</v>
      </c>
      <c r="S2936">
        <f t="shared" si="498"/>
        <v>1</v>
      </c>
      <c r="T2936">
        <v>2935</v>
      </c>
      <c r="U2936">
        <f t="shared" si="499"/>
        <v>9.2514823153073582</v>
      </c>
      <c r="V2936">
        <f t="shared" si="500"/>
        <v>2935</v>
      </c>
      <c r="W2936" t="str">
        <f t="shared" si="501"/>
        <v/>
      </c>
      <c r="X2936" t="str">
        <f t="shared" si="502"/>
        <v/>
      </c>
      <c r="Y2936" t="str">
        <f t="shared" si="503"/>
        <v/>
      </c>
      <c r="Z2936" t="str">
        <f t="shared" si="504"/>
        <v/>
      </c>
      <c r="AA2936" t="str">
        <f t="shared" si="505"/>
        <v/>
      </c>
      <c r="AB2936" t="str">
        <f t="shared" si="506"/>
        <v/>
      </c>
    </row>
    <row r="2937" spans="1:28" x14ac:dyDescent="0.45">
      <c r="A2937" t="s">
        <v>769</v>
      </c>
      <c r="B2937" t="s">
        <v>769</v>
      </c>
      <c r="C2937" t="s">
        <v>1415</v>
      </c>
      <c r="D2937" t="s">
        <v>1416</v>
      </c>
      <c r="E2937">
        <v>33007</v>
      </c>
      <c r="F2937" t="s">
        <v>1421</v>
      </c>
      <c r="G2937">
        <v>44.487099999999998</v>
      </c>
      <c r="H2937">
        <v>-71.260099999999994</v>
      </c>
      <c r="I2937">
        <v>11560</v>
      </c>
      <c r="J2937">
        <v>10413</v>
      </c>
      <c r="K2937">
        <f t="shared" si="496"/>
        <v>9.2508103045298959</v>
      </c>
      <c r="L2937">
        <v>65</v>
      </c>
      <c r="M2937" t="s">
        <v>19</v>
      </c>
      <c r="N2937" t="b">
        <v>1</v>
      </c>
      <c r="O2937" t="s">
        <v>330</v>
      </c>
      <c r="P2937">
        <v>3570</v>
      </c>
      <c r="Q2937">
        <v>1840002100</v>
      </c>
      <c r="R2937" t="str">
        <f t="shared" si="497"/>
        <v>small</v>
      </c>
      <c r="S2937">
        <f t="shared" si="498"/>
        <v>1</v>
      </c>
      <c r="T2937">
        <v>2936</v>
      </c>
      <c r="U2937">
        <f t="shared" si="499"/>
        <v>9.2508103045298959</v>
      </c>
      <c r="V2937">
        <f t="shared" si="500"/>
        <v>2936</v>
      </c>
      <c r="W2937" t="str">
        <f t="shared" si="501"/>
        <v/>
      </c>
      <c r="X2937" t="str">
        <f t="shared" si="502"/>
        <v/>
      </c>
      <c r="Y2937" t="str">
        <f t="shared" si="503"/>
        <v/>
      </c>
      <c r="Z2937" t="str">
        <f t="shared" si="504"/>
        <v/>
      </c>
      <c r="AA2937" t="str">
        <f t="shared" si="505"/>
        <v/>
      </c>
      <c r="AB2937" t="str">
        <f t="shared" si="506"/>
        <v/>
      </c>
    </row>
    <row r="2938" spans="1:28" x14ac:dyDescent="0.45">
      <c r="A2938" t="s">
        <v>3785</v>
      </c>
      <c r="B2938" t="s">
        <v>3785</v>
      </c>
      <c r="C2938" t="s">
        <v>3778</v>
      </c>
      <c r="D2938" t="s">
        <v>3779</v>
      </c>
      <c r="E2938">
        <v>50007</v>
      </c>
      <c r="F2938" t="s">
        <v>3781</v>
      </c>
      <c r="G2938">
        <v>44.490299999999998</v>
      </c>
      <c r="H2938">
        <v>-73.114000000000004</v>
      </c>
      <c r="I2938">
        <v>10412</v>
      </c>
      <c r="J2938">
        <v>10412</v>
      </c>
      <c r="K2938">
        <f t="shared" si="496"/>
        <v>9.2507142661144552</v>
      </c>
      <c r="L2938">
        <v>880</v>
      </c>
      <c r="M2938" t="s">
        <v>19</v>
      </c>
      <c r="N2938" t="b">
        <v>1</v>
      </c>
      <c r="O2938" t="s">
        <v>330</v>
      </c>
      <c r="P2938" t="s">
        <v>3786</v>
      </c>
      <c r="Q2938">
        <v>1840004083</v>
      </c>
      <c r="R2938" t="str">
        <f t="shared" si="497"/>
        <v>small</v>
      </c>
      <c r="S2938">
        <f t="shared" si="498"/>
        <v>1</v>
      </c>
      <c r="T2938">
        <v>2937</v>
      </c>
      <c r="U2938">
        <f t="shared" si="499"/>
        <v>9.2507142661144552</v>
      </c>
      <c r="V2938">
        <f t="shared" si="500"/>
        <v>2937</v>
      </c>
      <c r="W2938" t="str">
        <f t="shared" si="501"/>
        <v/>
      </c>
      <c r="X2938" t="str">
        <f t="shared" si="502"/>
        <v/>
      </c>
      <c r="Y2938" t="str">
        <f t="shared" si="503"/>
        <v/>
      </c>
      <c r="Z2938" t="str">
        <f t="shared" si="504"/>
        <v/>
      </c>
      <c r="AA2938" t="str">
        <f t="shared" si="505"/>
        <v/>
      </c>
      <c r="AB2938" t="str">
        <f t="shared" si="506"/>
        <v/>
      </c>
    </row>
    <row r="2939" spans="1:28" x14ac:dyDescent="0.45">
      <c r="A2939" t="s">
        <v>2200</v>
      </c>
      <c r="B2939" t="s">
        <v>2200</v>
      </c>
      <c r="C2939" t="s">
        <v>4580</v>
      </c>
      <c r="D2939" t="s">
        <v>899</v>
      </c>
      <c r="E2939">
        <v>39043</v>
      </c>
      <c r="F2939" t="s">
        <v>2505</v>
      </c>
      <c r="G2939">
        <v>41.410299999999999</v>
      </c>
      <c r="H2939">
        <v>-82.321399999999997</v>
      </c>
      <c r="I2939">
        <v>10409</v>
      </c>
      <c r="J2939">
        <v>10409</v>
      </c>
      <c r="K2939">
        <f t="shared" si="496"/>
        <v>9.2504260955154685</v>
      </c>
      <c r="L2939">
        <v>377</v>
      </c>
      <c r="M2939" t="s">
        <v>19</v>
      </c>
      <c r="N2939" t="b">
        <v>1</v>
      </c>
      <c r="O2939" t="s">
        <v>330</v>
      </c>
      <c r="P2939">
        <v>44089</v>
      </c>
      <c r="Q2939">
        <v>1840010234</v>
      </c>
      <c r="R2939" t="str">
        <f t="shared" si="497"/>
        <v>small</v>
      </c>
      <c r="S2939">
        <f t="shared" si="498"/>
        <v>1</v>
      </c>
      <c r="T2939">
        <v>2938</v>
      </c>
      <c r="U2939">
        <f t="shared" si="499"/>
        <v>9.2504260955154685</v>
      </c>
      <c r="V2939">
        <f t="shared" si="500"/>
        <v>2938</v>
      </c>
      <c r="W2939" t="str">
        <f t="shared" si="501"/>
        <v/>
      </c>
      <c r="X2939" t="str">
        <f t="shared" si="502"/>
        <v/>
      </c>
      <c r="Y2939" t="str">
        <f t="shared" si="503"/>
        <v/>
      </c>
      <c r="Z2939" t="str">
        <f t="shared" si="504"/>
        <v/>
      </c>
      <c r="AA2939" t="str">
        <f t="shared" si="505"/>
        <v/>
      </c>
      <c r="AB2939" t="str">
        <f t="shared" si="506"/>
        <v/>
      </c>
    </row>
    <row r="2940" spans="1:28" x14ac:dyDescent="0.45">
      <c r="A2940" t="s">
        <v>178</v>
      </c>
      <c r="B2940" t="s">
        <v>178</v>
      </c>
      <c r="C2940" t="s">
        <v>16</v>
      </c>
      <c r="D2940" t="s">
        <v>17</v>
      </c>
      <c r="E2940">
        <v>53035</v>
      </c>
      <c r="F2940" t="s">
        <v>23</v>
      </c>
      <c r="G2940">
        <v>47.741700000000002</v>
      </c>
      <c r="H2940">
        <v>-122.6408</v>
      </c>
      <c r="I2940">
        <v>10400</v>
      </c>
      <c r="J2940">
        <v>10400</v>
      </c>
      <c r="K2940">
        <f t="shared" si="496"/>
        <v>9.2495610851294643</v>
      </c>
      <c r="L2940">
        <v>846</v>
      </c>
      <c r="M2940" t="s">
        <v>19</v>
      </c>
      <c r="N2940" t="b">
        <v>1</v>
      </c>
      <c r="O2940" t="s">
        <v>20</v>
      </c>
      <c r="P2940">
        <v>98370</v>
      </c>
      <c r="Q2940">
        <v>1840019822</v>
      </c>
      <c r="R2940" t="str">
        <f t="shared" si="497"/>
        <v>small</v>
      </c>
      <c r="S2940">
        <f t="shared" si="498"/>
        <v>1</v>
      </c>
      <c r="T2940">
        <v>2939</v>
      </c>
      <c r="U2940">
        <f t="shared" si="499"/>
        <v>9.2495610851294643</v>
      </c>
      <c r="V2940">
        <f t="shared" si="500"/>
        <v>2939</v>
      </c>
      <c r="W2940" t="str">
        <f t="shared" si="501"/>
        <v/>
      </c>
      <c r="X2940" t="str">
        <f t="shared" si="502"/>
        <v/>
      </c>
      <c r="Y2940" t="str">
        <f t="shared" si="503"/>
        <v/>
      </c>
      <c r="Z2940" t="str">
        <f t="shared" si="504"/>
        <v/>
      </c>
      <c r="AA2940" t="str">
        <f t="shared" si="505"/>
        <v/>
      </c>
      <c r="AB2940" t="str">
        <f t="shared" si="506"/>
        <v/>
      </c>
    </row>
    <row r="2941" spans="1:28" x14ac:dyDescent="0.45">
      <c r="A2941" t="s">
        <v>1672</v>
      </c>
      <c r="B2941" t="s">
        <v>1672</v>
      </c>
      <c r="C2941" t="s">
        <v>1679</v>
      </c>
      <c r="D2941" t="s">
        <v>1680</v>
      </c>
      <c r="E2941">
        <v>48013</v>
      </c>
      <c r="F2941" t="s">
        <v>1718</v>
      </c>
      <c r="G2941">
        <v>28.9636</v>
      </c>
      <c r="H2941">
        <v>-98.494</v>
      </c>
      <c r="I2941">
        <v>14503</v>
      </c>
      <c r="J2941">
        <v>10393</v>
      </c>
      <c r="K2941">
        <f t="shared" si="496"/>
        <v>9.2488877815884223</v>
      </c>
      <c r="L2941">
        <v>510</v>
      </c>
      <c r="M2941" t="s">
        <v>19</v>
      </c>
      <c r="N2941" t="b">
        <v>1</v>
      </c>
      <c r="O2941" t="s">
        <v>596</v>
      </c>
      <c r="P2941">
        <v>78064</v>
      </c>
      <c r="Q2941">
        <v>1840020988</v>
      </c>
      <c r="R2941" t="str">
        <f t="shared" si="497"/>
        <v>small</v>
      </c>
      <c r="S2941">
        <f t="shared" si="498"/>
        <v>1</v>
      </c>
      <c r="T2941">
        <v>2940</v>
      </c>
      <c r="U2941">
        <f t="shared" si="499"/>
        <v>9.2488877815884223</v>
      </c>
      <c r="V2941">
        <f t="shared" si="500"/>
        <v>2940</v>
      </c>
      <c r="W2941" t="str">
        <f t="shared" si="501"/>
        <v/>
      </c>
      <c r="X2941" t="str">
        <f t="shared" si="502"/>
        <v/>
      </c>
      <c r="Y2941" t="str">
        <f t="shared" si="503"/>
        <v/>
      </c>
      <c r="Z2941" t="str">
        <f t="shared" si="504"/>
        <v/>
      </c>
      <c r="AA2941" t="str">
        <f t="shared" si="505"/>
        <v/>
      </c>
      <c r="AB2941" t="str">
        <f t="shared" si="506"/>
        <v/>
      </c>
    </row>
    <row r="2942" spans="1:28" x14ac:dyDescent="0.45">
      <c r="A2942" t="s">
        <v>193</v>
      </c>
      <c r="B2942" t="s">
        <v>193</v>
      </c>
      <c r="C2942" t="s">
        <v>5269</v>
      </c>
      <c r="D2942" t="s">
        <v>766</v>
      </c>
      <c r="E2942">
        <v>41041</v>
      </c>
      <c r="F2942" t="s">
        <v>26</v>
      </c>
      <c r="G2942">
        <v>44.623100000000001</v>
      </c>
      <c r="H2942">
        <v>-124.05240000000001</v>
      </c>
      <c r="I2942">
        <v>11639</v>
      </c>
      <c r="J2942">
        <v>10393</v>
      </c>
      <c r="K2942">
        <f t="shared" si="496"/>
        <v>9.2488877815884223</v>
      </c>
      <c r="L2942">
        <v>448</v>
      </c>
      <c r="M2942" t="s">
        <v>19</v>
      </c>
      <c r="N2942" t="b">
        <v>1</v>
      </c>
      <c r="O2942" t="s">
        <v>20</v>
      </c>
      <c r="P2942" t="s">
        <v>5290</v>
      </c>
      <c r="Q2942">
        <v>1840019975</v>
      </c>
      <c r="R2942" t="str">
        <f t="shared" si="497"/>
        <v>small</v>
      </c>
      <c r="S2942">
        <f t="shared" si="498"/>
        <v>1</v>
      </c>
      <c r="T2942">
        <v>2941</v>
      </c>
      <c r="U2942">
        <f t="shared" si="499"/>
        <v>9.2488877815884223</v>
      </c>
      <c r="V2942">
        <f t="shared" si="500"/>
        <v>2941</v>
      </c>
      <c r="W2942" t="str">
        <f t="shared" si="501"/>
        <v/>
      </c>
      <c r="X2942" t="str">
        <f t="shared" si="502"/>
        <v/>
      </c>
      <c r="Y2942" t="str">
        <f t="shared" si="503"/>
        <v/>
      </c>
      <c r="Z2942" t="str">
        <f t="shared" si="504"/>
        <v/>
      </c>
      <c r="AA2942" t="str">
        <f t="shared" si="505"/>
        <v/>
      </c>
      <c r="AB2942" t="str">
        <f t="shared" si="506"/>
        <v/>
      </c>
    </row>
    <row r="2943" spans="1:28" x14ac:dyDescent="0.45">
      <c r="A2943" t="s">
        <v>4735</v>
      </c>
      <c r="B2943" t="s">
        <v>4735</v>
      </c>
      <c r="C2943" t="s">
        <v>4722</v>
      </c>
      <c r="D2943" t="s">
        <v>4723</v>
      </c>
      <c r="E2943">
        <v>49049</v>
      </c>
      <c r="F2943" t="s">
        <v>4723</v>
      </c>
      <c r="G2943">
        <v>40.413499999999999</v>
      </c>
      <c r="H2943">
        <v>-111.753</v>
      </c>
      <c r="I2943">
        <v>10374</v>
      </c>
      <c r="J2943">
        <v>10374</v>
      </c>
      <c r="K2943">
        <f t="shared" si="496"/>
        <v>9.2470579549113463</v>
      </c>
      <c r="L2943">
        <v>1476</v>
      </c>
      <c r="M2943" t="s">
        <v>19</v>
      </c>
      <c r="N2943" t="b">
        <v>1</v>
      </c>
      <c r="O2943" t="s">
        <v>1371</v>
      </c>
      <c r="P2943">
        <v>84062</v>
      </c>
      <c r="Q2943">
        <v>1840018754</v>
      </c>
      <c r="R2943" t="str">
        <f t="shared" si="497"/>
        <v>small</v>
      </c>
      <c r="S2943">
        <f t="shared" si="498"/>
        <v>1</v>
      </c>
      <c r="T2943">
        <v>2942</v>
      </c>
      <c r="U2943">
        <f t="shared" si="499"/>
        <v>9.2470579549113463</v>
      </c>
      <c r="V2943">
        <f t="shared" si="500"/>
        <v>2942</v>
      </c>
      <c r="W2943" t="str">
        <f t="shared" si="501"/>
        <v/>
      </c>
      <c r="X2943" t="str">
        <f t="shared" si="502"/>
        <v/>
      </c>
      <c r="Y2943" t="str">
        <f t="shared" si="503"/>
        <v/>
      </c>
      <c r="Z2943" t="str">
        <f t="shared" si="504"/>
        <v/>
      </c>
      <c r="AA2943" t="str">
        <f t="shared" si="505"/>
        <v/>
      </c>
      <c r="AB2943" t="str">
        <f t="shared" si="506"/>
        <v/>
      </c>
    </row>
    <row r="2944" spans="1:28" x14ac:dyDescent="0.45">
      <c r="A2944" t="s">
        <v>1170</v>
      </c>
      <c r="B2944" t="s">
        <v>1170</v>
      </c>
      <c r="C2944" t="s">
        <v>5162</v>
      </c>
      <c r="D2944" t="s">
        <v>5163</v>
      </c>
      <c r="E2944">
        <v>45071</v>
      </c>
      <c r="F2944" t="s">
        <v>1170</v>
      </c>
      <c r="G2944">
        <v>34.282200000000003</v>
      </c>
      <c r="H2944">
        <v>-81.601200000000006</v>
      </c>
      <c r="I2944">
        <v>12156</v>
      </c>
      <c r="J2944">
        <v>10372</v>
      </c>
      <c r="K2944">
        <f t="shared" si="496"/>
        <v>9.2468651466585552</v>
      </c>
      <c r="L2944">
        <v>465</v>
      </c>
      <c r="M2944" t="s">
        <v>19</v>
      </c>
      <c r="N2944" t="b">
        <v>1</v>
      </c>
      <c r="O2944" t="s">
        <v>330</v>
      </c>
      <c r="P2944">
        <v>29108</v>
      </c>
      <c r="Q2944">
        <v>1840014694</v>
      </c>
      <c r="R2944" t="str">
        <f t="shared" si="497"/>
        <v>small</v>
      </c>
      <c r="S2944">
        <f t="shared" si="498"/>
        <v>1</v>
      </c>
      <c r="T2944">
        <v>2943</v>
      </c>
      <c r="U2944">
        <f t="shared" si="499"/>
        <v>9.2468651466585552</v>
      </c>
      <c r="V2944">
        <f t="shared" si="500"/>
        <v>2943</v>
      </c>
      <c r="W2944" t="str">
        <f t="shared" si="501"/>
        <v/>
      </c>
      <c r="X2944" t="str">
        <f t="shared" si="502"/>
        <v/>
      </c>
      <c r="Y2944" t="str">
        <f t="shared" si="503"/>
        <v/>
      </c>
      <c r="Z2944" t="str">
        <f t="shared" si="504"/>
        <v/>
      </c>
      <c r="AA2944" t="str">
        <f t="shared" si="505"/>
        <v/>
      </c>
      <c r="AB2944" t="str">
        <f t="shared" si="506"/>
        <v/>
      </c>
    </row>
    <row r="2945" spans="1:28" x14ac:dyDescent="0.45">
      <c r="A2945" t="s">
        <v>2731</v>
      </c>
      <c r="B2945" t="s">
        <v>2731</v>
      </c>
      <c r="C2945" t="s">
        <v>2703</v>
      </c>
      <c r="D2945" t="s">
        <v>2129</v>
      </c>
      <c r="E2945">
        <v>36069</v>
      </c>
      <c r="F2945" t="s">
        <v>694</v>
      </c>
      <c r="G2945">
        <v>42.888500000000001</v>
      </c>
      <c r="H2945">
        <v>-77.280500000000004</v>
      </c>
      <c r="I2945">
        <v>10369</v>
      </c>
      <c r="J2945">
        <v>10369</v>
      </c>
      <c r="K2945">
        <f t="shared" si="496"/>
        <v>9.2465758645582774</v>
      </c>
      <c r="L2945">
        <v>871</v>
      </c>
      <c r="M2945" t="s">
        <v>19</v>
      </c>
      <c r="N2945" t="b">
        <v>1</v>
      </c>
      <c r="O2945" t="s">
        <v>330</v>
      </c>
      <c r="P2945">
        <v>14424</v>
      </c>
      <c r="Q2945">
        <v>1840000392</v>
      </c>
      <c r="R2945" t="str">
        <f t="shared" si="497"/>
        <v>small</v>
      </c>
      <c r="S2945">
        <f t="shared" si="498"/>
        <v>1</v>
      </c>
      <c r="T2945">
        <v>2944</v>
      </c>
      <c r="U2945">
        <f t="shared" si="499"/>
        <v>9.2465758645582774</v>
      </c>
      <c r="V2945">
        <f t="shared" si="500"/>
        <v>2944</v>
      </c>
      <c r="W2945" t="str">
        <f t="shared" si="501"/>
        <v/>
      </c>
      <c r="X2945" t="str">
        <f t="shared" si="502"/>
        <v/>
      </c>
      <c r="Y2945" t="str">
        <f t="shared" si="503"/>
        <v/>
      </c>
      <c r="Z2945" t="str">
        <f t="shared" si="504"/>
        <v/>
      </c>
      <c r="AA2945" t="str">
        <f t="shared" si="505"/>
        <v/>
      </c>
      <c r="AB2945" t="str">
        <f t="shared" si="506"/>
        <v/>
      </c>
    </row>
    <row r="2946" spans="1:28" x14ac:dyDescent="0.45">
      <c r="A2946" t="s">
        <v>310</v>
      </c>
      <c r="B2946" t="s">
        <v>310</v>
      </c>
      <c r="C2946" t="s">
        <v>594</v>
      </c>
      <c r="D2946" t="s">
        <v>595</v>
      </c>
      <c r="E2946">
        <v>55021</v>
      </c>
      <c r="F2946" t="s">
        <v>78</v>
      </c>
      <c r="G2946">
        <v>43.548900000000003</v>
      </c>
      <c r="H2946">
        <v>-89.465699999999998</v>
      </c>
      <c r="I2946">
        <v>10431</v>
      </c>
      <c r="J2946">
        <v>10365</v>
      </c>
      <c r="K2946">
        <f t="shared" si="496"/>
        <v>9.2461900248698807</v>
      </c>
      <c r="L2946">
        <v>453</v>
      </c>
      <c r="M2946" t="s">
        <v>19</v>
      </c>
      <c r="N2946" t="b">
        <v>1</v>
      </c>
      <c r="O2946" t="s">
        <v>596</v>
      </c>
      <c r="P2946">
        <v>53901</v>
      </c>
      <c r="Q2946">
        <v>1840002712</v>
      </c>
      <c r="R2946" t="str">
        <f t="shared" si="497"/>
        <v>small</v>
      </c>
      <c r="S2946">
        <f t="shared" si="498"/>
        <v>1</v>
      </c>
      <c r="T2946">
        <v>2945</v>
      </c>
      <c r="U2946">
        <f t="shared" si="499"/>
        <v>9.2461900248698807</v>
      </c>
      <c r="V2946">
        <f t="shared" si="500"/>
        <v>2945</v>
      </c>
      <c r="W2946" t="str">
        <f t="shared" si="501"/>
        <v/>
      </c>
      <c r="X2946" t="str">
        <f t="shared" si="502"/>
        <v/>
      </c>
      <c r="Y2946" t="str">
        <f t="shared" si="503"/>
        <v/>
      </c>
      <c r="Z2946" t="str">
        <f t="shared" si="504"/>
        <v/>
      </c>
      <c r="AA2946" t="str">
        <f t="shared" si="505"/>
        <v/>
      </c>
      <c r="AB2946" t="str">
        <f t="shared" si="506"/>
        <v/>
      </c>
    </row>
    <row r="2947" spans="1:28" x14ac:dyDescent="0.45">
      <c r="A2947" t="s">
        <v>1392</v>
      </c>
      <c r="B2947" t="s">
        <v>1392</v>
      </c>
      <c r="C2947" t="s">
        <v>4722</v>
      </c>
      <c r="D2947" t="s">
        <v>4723</v>
      </c>
      <c r="E2947">
        <v>49049</v>
      </c>
      <c r="F2947" t="s">
        <v>4723</v>
      </c>
      <c r="G2947">
        <v>40.4621</v>
      </c>
      <c r="H2947">
        <v>-111.7728</v>
      </c>
      <c r="I2947">
        <v>10361</v>
      </c>
      <c r="J2947">
        <v>10361</v>
      </c>
      <c r="K2947">
        <f t="shared" ref="K2947:K3010" si="507">LN(J2947)</f>
        <v>9.2458040362517515</v>
      </c>
      <c r="L2947">
        <v>533</v>
      </c>
      <c r="M2947" t="s">
        <v>19</v>
      </c>
      <c r="N2947" t="b">
        <v>1</v>
      </c>
      <c r="O2947" t="s">
        <v>1371</v>
      </c>
      <c r="P2947">
        <v>84004</v>
      </c>
      <c r="Q2947">
        <v>1840018755</v>
      </c>
      <c r="R2947" t="str">
        <f t="shared" ref="R2947:R3010" si="508">_xlfn.IFS(J2947&lt;75000,"small",J2947&lt;250000,"intermediate",J2947&lt;1000000,"metropolitan",J2947&gt;=250000,"primate")</f>
        <v>small</v>
      </c>
      <c r="S2947">
        <f t="shared" ref="S2947:S3010" si="509">_xlfn.IFS(R2947="small",1,R2947="intermediate",2,R2947="metropolitan",3,R2947="primate",4)</f>
        <v>1</v>
      </c>
      <c r="T2947">
        <v>2946</v>
      </c>
      <c r="U2947">
        <f t="shared" ref="U2947:U3010" si="510">IF($S2947=1,K2947,"")</f>
        <v>9.2458040362517515</v>
      </c>
      <c r="V2947">
        <f t="shared" ref="V2947:V3010" si="511">IF(S2947=1,T2947,"")</f>
        <v>2946</v>
      </c>
      <c r="W2947" t="str">
        <f t="shared" ref="W2947:W3010" si="512">IF(S2947=2,K2947,"")</f>
        <v/>
      </c>
      <c r="X2947" t="str">
        <f t="shared" ref="X2947:X3010" si="513">IF(S2947=2,T2947,"")</f>
        <v/>
      </c>
      <c r="Y2947" t="str">
        <f t="shared" ref="Y2947:Y3010" si="514">IF(S2947=3,K2947,"")</f>
        <v/>
      </c>
      <c r="Z2947" t="str">
        <f t="shared" ref="Z2947:Z3010" si="515">IF(S2947=3,T2947,"")</f>
        <v/>
      </c>
      <c r="AA2947" t="str">
        <f t="shared" ref="AA2947:AA3010" si="516">IF(S2947=4,K2947,"")</f>
        <v/>
      </c>
      <c r="AB2947" t="str">
        <f t="shared" ref="AB2947:AB3010" si="517">IF(S2947=4,T2947,"")</f>
        <v/>
      </c>
    </row>
    <row r="2948" spans="1:28" x14ac:dyDescent="0.45">
      <c r="A2948" t="s">
        <v>2881</v>
      </c>
      <c r="B2948" t="s">
        <v>2881</v>
      </c>
      <c r="C2948" t="s">
        <v>4580</v>
      </c>
      <c r="D2948" t="s">
        <v>899</v>
      </c>
      <c r="E2948">
        <v>39049</v>
      </c>
      <c r="F2948" t="s">
        <v>25</v>
      </c>
      <c r="G2948">
        <v>40.080800000000004</v>
      </c>
      <c r="H2948">
        <v>-82.792599999999993</v>
      </c>
      <c r="I2948">
        <v>10360</v>
      </c>
      <c r="J2948">
        <v>10360</v>
      </c>
      <c r="K2948">
        <f t="shared" si="507"/>
        <v>9.2457075158134732</v>
      </c>
      <c r="L2948">
        <v>297</v>
      </c>
      <c r="M2948" t="s">
        <v>19</v>
      </c>
      <c r="N2948" t="b">
        <v>1</v>
      </c>
      <c r="O2948" t="s">
        <v>330</v>
      </c>
      <c r="P2948" t="s">
        <v>4618</v>
      </c>
      <c r="Q2948">
        <v>1840012407</v>
      </c>
      <c r="R2948" t="str">
        <f t="shared" si="508"/>
        <v>small</v>
      </c>
      <c r="S2948">
        <f t="shared" si="509"/>
        <v>1</v>
      </c>
      <c r="T2948">
        <v>2947</v>
      </c>
      <c r="U2948">
        <f t="shared" si="510"/>
        <v>9.2457075158134732</v>
      </c>
      <c r="V2948">
        <f t="shared" si="511"/>
        <v>2947</v>
      </c>
      <c r="W2948" t="str">
        <f t="shared" si="512"/>
        <v/>
      </c>
      <c r="X2948" t="str">
        <f t="shared" si="513"/>
        <v/>
      </c>
      <c r="Y2948" t="str">
        <f t="shared" si="514"/>
        <v/>
      </c>
      <c r="Z2948" t="str">
        <f t="shared" si="515"/>
        <v/>
      </c>
      <c r="AA2948" t="str">
        <f t="shared" si="516"/>
        <v/>
      </c>
      <c r="AB2948" t="str">
        <f t="shared" si="517"/>
        <v/>
      </c>
    </row>
    <row r="2949" spans="1:28" x14ac:dyDescent="0.45">
      <c r="A2949" t="s">
        <v>78</v>
      </c>
      <c r="B2949" t="s">
        <v>78</v>
      </c>
      <c r="C2949" t="s">
        <v>2854</v>
      </c>
      <c r="D2949" t="s">
        <v>2855</v>
      </c>
      <c r="E2949">
        <v>42071</v>
      </c>
      <c r="F2949" t="s">
        <v>362</v>
      </c>
      <c r="G2949">
        <v>40.034700000000001</v>
      </c>
      <c r="H2949">
        <v>-76.494299999999996</v>
      </c>
      <c r="I2949">
        <v>10359</v>
      </c>
      <c r="J2949">
        <v>10359</v>
      </c>
      <c r="K2949">
        <f t="shared" si="507"/>
        <v>9.2456109860581019</v>
      </c>
      <c r="L2949">
        <v>1656</v>
      </c>
      <c r="M2949" t="s">
        <v>19</v>
      </c>
      <c r="N2949" t="b">
        <v>1</v>
      </c>
      <c r="O2949" t="s">
        <v>330</v>
      </c>
      <c r="P2949">
        <v>17512</v>
      </c>
      <c r="Q2949">
        <v>1840003713</v>
      </c>
      <c r="R2949" t="str">
        <f t="shared" si="508"/>
        <v>small</v>
      </c>
      <c r="S2949">
        <f t="shared" si="509"/>
        <v>1</v>
      </c>
      <c r="T2949">
        <v>2948</v>
      </c>
      <c r="U2949">
        <f t="shared" si="510"/>
        <v>9.2456109860581019</v>
      </c>
      <c r="V2949">
        <f t="shared" si="511"/>
        <v>2948</v>
      </c>
      <c r="W2949" t="str">
        <f t="shared" si="512"/>
        <v/>
      </c>
      <c r="X2949" t="str">
        <f t="shared" si="513"/>
        <v/>
      </c>
      <c r="Y2949" t="str">
        <f t="shared" si="514"/>
        <v/>
      </c>
      <c r="Z2949" t="str">
        <f t="shared" si="515"/>
        <v/>
      </c>
      <c r="AA2949" t="str">
        <f t="shared" si="516"/>
        <v/>
      </c>
      <c r="AB2949" t="str">
        <f t="shared" si="517"/>
        <v/>
      </c>
    </row>
    <row r="2950" spans="1:28" x14ac:dyDescent="0.45">
      <c r="A2950" t="s">
        <v>1317</v>
      </c>
      <c r="B2950" t="s">
        <v>1317</v>
      </c>
      <c r="C2950" t="s">
        <v>966</v>
      </c>
      <c r="D2950" t="s">
        <v>967</v>
      </c>
      <c r="E2950">
        <v>12009</v>
      </c>
      <c r="F2950" t="s">
        <v>1063</v>
      </c>
      <c r="G2950">
        <v>28.3934</v>
      </c>
      <c r="H2950">
        <v>-80.605000000000004</v>
      </c>
      <c r="I2950">
        <v>10352</v>
      </c>
      <c r="J2950">
        <v>10352</v>
      </c>
      <c r="K2950">
        <f t="shared" si="507"/>
        <v>9.2449350167406816</v>
      </c>
      <c r="L2950">
        <v>1789</v>
      </c>
      <c r="M2950" t="s">
        <v>19</v>
      </c>
      <c r="N2950" t="b">
        <v>1</v>
      </c>
      <c r="O2950" t="s">
        <v>330</v>
      </c>
      <c r="P2950">
        <v>32920</v>
      </c>
      <c r="Q2950">
        <v>1840015091</v>
      </c>
      <c r="R2950" t="str">
        <f t="shared" si="508"/>
        <v>small</v>
      </c>
      <c r="S2950">
        <f t="shared" si="509"/>
        <v>1</v>
      </c>
      <c r="T2950">
        <v>2949</v>
      </c>
      <c r="U2950">
        <f t="shared" si="510"/>
        <v>9.2449350167406816</v>
      </c>
      <c r="V2950">
        <f t="shared" si="511"/>
        <v>2949</v>
      </c>
      <c r="W2950" t="str">
        <f t="shared" si="512"/>
        <v/>
      </c>
      <c r="X2950" t="str">
        <f t="shared" si="513"/>
        <v/>
      </c>
      <c r="Y2950" t="str">
        <f t="shared" si="514"/>
        <v/>
      </c>
      <c r="Z2950" t="str">
        <f t="shared" si="515"/>
        <v/>
      </c>
      <c r="AA2950" t="str">
        <f t="shared" si="516"/>
        <v/>
      </c>
      <c r="AB2950" t="str">
        <f t="shared" si="517"/>
        <v/>
      </c>
    </row>
    <row r="2951" spans="1:28" x14ac:dyDescent="0.45">
      <c r="A2951" t="s">
        <v>479</v>
      </c>
      <c r="B2951" t="s">
        <v>479</v>
      </c>
      <c r="C2951" t="s">
        <v>2310</v>
      </c>
      <c r="D2951" t="s">
        <v>2311</v>
      </c>
      <c r="E2951">
        <v>37171</v>
      </c>
      <c r="F2951" t="s">
        <v>435</v>
      </c>
      <c r="G2951">
        <v>36.508400000000002</v>
      </c>
      <c r="H2951">
        <v>-80.615600000000001</v>
      </c>
      <c r="I2951">
        <v>19379</v>
      </c>
      <c r="J2951">
        <v>10347</v>
      </c>
      <c r="K2951">
        <f t="shared" si="507"/>
        <v>9.2444519016049505</v>
      </c>
      <c r="L2951">
        <v>341</v>
      </c>
      <c r="M2951" t="s">
        <v>19</v>
      </c>
      <c r="N2951" t="b">
        <v>1</v>
      </c>
      <c r="O2951" t="s">
        <v>330</v>
      </c>
      <c r="P2951">
        <v>27030</v>
      </c>
      <c r="Q2951">
        <v>1840014430</v>
      </c>
      <c r="R2951" t="str">
        <f t="shared" si="508"/>
        <v>small</v>
      </c>
      <c r="S2951">
        <f t="shared" si="509"/>
        <v>1</v>
      </c>
      <c r="T2951">
        <v>2950</v>
      </c>
      <c r="U2951">
        <f t="shared" si="510"/>
        <v>9.2444519016049505</v>
      </c>
      <c r="V2951">
        <f t="shared" si="511"/>
        <v>2950</v>
      </c>
      <c r="W2951" t="str">
        <f t="shared" si="512"/>
        <v/>
      </c>
      <c r="X2951" t="str">
        <f t="shared" si="513"/>
        <v/>
      </c>
      <c r="Y2951" t="str">
        <f t="shared" si="514"/>
        <v/>
      </c>
      <c r="Z2951" t="str">
        <f t="shared" si="515"/>
        <v/>
      </c>
      <c r="AA2951" t="str">
        <f t="shared" si="516"/>
        <v/>
      </c>
      <c r="AB2951" t="str">
        <f t="shared" si="517"/>
        <v/>
      </c>
    </row>
    <row r="2952" spans="1:28" x14ac:dyDescent="0.45">
      <c r="A2952" t="s">
        <v>2797</v>
      </c>
      <c r="B2952" t="s">
        <v>2797</v>
      </c>
      <c r="C2952" t="s">
        <v>2703</v>
      </c>
      <c r="D2952" t="s">
        <v>2129</v>
      </c>
      <c r="E2952">
        <v>36087</v>
      </c>
      <c r="F2952" t="s">
        <v>579</v>
      </c>
      <c r="G2952">
        <v>41.206299999999999</v>
      </c>
      <c r="H2952">
        <v>-73.988399999999999</v>
      </c>
      <c r="I2952">
        <v>10345</v>
      </c>
      <c r="J2952">
        <v>10345</v>
      </c>
      <c r="K2952">
        <f t="shared" si="507"/>
        <v>9.2442585901796441</v>
      </c>
      <c r="L2952">
        <v>2628</v>
      </c>
      <c r="M2952" t="s">
        <v>19</v>
      </c>
      <c r="N2952" t="b">
        <v>1</v>
      </c>
      <c r="O2952" t="s">
        <v>330</v>
      </c>
      <c r="P2952" t="s">
        <v>2798</v>
      </c>
      <c r="Q2952">
        <v>1840004990</v>
      </c>
      <c r="R2952" t="str">
        <f t="shared" si="508"/>
        <v>small</v>
      </c>
      <c r="S2952">
        <f t="shared" si="509"/>
        <v>1</v>
      </c>
      <c r="T2952">
        <v>2951</v>
      </c>
      <c r="U2952">
        <f t="shared" si="510"/>
        <v>9.2442585901796441</v>
      </c>
      <c r="V2952">
        <f t="shared" si="511"/>
        <v>2951</v>
      </c>
      <c r="W2952" t="str">
        <f t="shared" si="512"/>
        <v/>
      </c>
      <c r="X2952" t="str">
        <f t="shared" si="513"/>
        <v/>
      </c>
      <c r="Y2952" t="str">
        <f t="shared" si="514"/>
        <v/>
      </c>
      <c r="Z2952" t="str">
        <f t="shared" si="515"/>
        <v/>
      </c>
      <c r="AA2952" t="str">
        <f t="shared" si="516"/>
        <v/>
      </c>
      <c r="AB2952" t="str">
        <f t="shared" si="517"/>
        <v/>
      </c>
    </row>
    <row r="2953" spans="1:28" x14ac:dyDescent="0.45">
      <c r="A2953" t="s">
        <v>4888</v>
      </c>
      <c r="B2953" t="s">
        <v>4888</v>
      </c>
      <c r="C2953" t="s">
        <v>4859</v>
      </c>
      <c r="D2953" t="s">
        <v>4860</v>
      </c>
      <c r="E2953">
        <v>27123</v>
      </c>
      <c r="F2953" t="s">
        <v>1575</v>
      </c>
      <c r="G2953">
        <v>45.0244</v>
      </c>
      <c r="H2953">
        <v>-93.086299999999994</v>
      </c>
      <c r="I2953">
        <v>10344</v>
      </c>
      <c r="J2953">
        <v>10344</v>
      </c>
      <c r="K2953">
        <f t="shared" si="507"/>
        <v>9.2441619204516936</v>
      </c>
      <c r="L2953">
        <v>1026</v>
      </c>
      <c r="M2953" t="s">
        <v>19</v>
      </c>
      <c r="N2953" t="b">
        <v>1</v>
      </c>
      <c r="O2953" t="s">
        <v>596</v>
      </c>
      <c r="P2953">
        <v>55117</v>
      </c>
      <c r="Q2953">
        <v>1840008936</v>
      </c>
      <c r="R2953" t="str">
        <f t="shared" si="508"/>
        <v>small</v>
      </c>
      <c r="S2953">
        <f t="shared" si="509"/>
        <v>1</v>
      </c>
      <c r="T2953">
        <v>2952</v>
      </c>
      <c r="U2953">
        <f t="shared" si="510"/>
        <v>9.2441619204516936</v>
      </c>
      <c r="V2953">
        <f t="shared" si="511"/>
        <v>2952</v>
      </c>
      <c r="W2953" t="str">
        <f t="shared" si="512"/>
        <v/>
      </c>
      <c r="X2953" t="str">
        <f t="shared" si="513"/>
        <v/>
      </c>
      <c r="Y2953" t="str">
        <f t="shared" si="514"/>
        <v/>
      </c>
      <c r="Z2953" t="str">
        <f t="shared" si="515"/>
        <v/>
      </c>
      <c r="AA2953" t="str">
        <f t="shared" si="516"/>
        <v/>
      </c>
      <c r="AB2953" t="str">
        <f t="shared" si="517"/>
        <v/>
      </c>
    </row>
    <row r="2954" spans="1:28" x14ac:dyDescent="0.45">
      <c r="A2954" t="s">
        <v>2213</v>
      </c>
      <c r="B2954" t="s">
        <v>2213</v>
      </c>
      <c r="C2954" t="s">
        <v>2197</v>
      </c>
      <c r="D2954" t="s">
        <v>2198</v>
      </c>
      <c r="E2954">
        <v>22063</v>
      </c>
      <c r="F2954" t="s">
        <v>782</v>
      </c>
      <c r="G2954">
        <v>30.474299999999999</v>
      </c>
      <c r="H2954">
        <v>-90.959400000000002</v>
      </c>
      <c r="I2954">
        <v>10335</v>
      </c>
      <c r="J2954">
        <v>10335</v>
      </c>
      <c r="K2954">
        <f t="shared" si="507"/>
        <v>9.2432914721158692</v>
      </c>
      <c r="L2954">
        <v>547</v>
      </c>
      <c r="M2954" t="s">
        <v>19</v>
      </c>
      <c r="N2954" t="b">
        <v>1</v>
      </c>
      <c r="O2954" t="s">
        <v>596</v>
      </c>
      <c r="P2954" t="s">
        <v>2214</v>
      </c>
      <c r="Q2954">
        <v>1840015027</v>
      </c>
      <c r="R2954" t="str">
        <f t="shared" si="508"/>
        <v>small</v>
      </c>
      <c r="S2954">
        <f t="shared" si="509"/>
        <v>1</v>
      </c>
      <c r="T2954">
        <v>2953</v>
      </c>
      <c r="U2954">
        <f t="shared" si="510"/>
        <v>9.2432914721158692</v>
      </c>
      <c r="V2954">
        <f t="shared" si="511"/>
        <v>2953</v>
      </c>
      <c r="W2954" t="str">
        <f t="shared" si="512"/>
        <v/>
      </c>
      <c r="X2954" t="str">
        <f t="shared" si="513"/>
        <v/>
      </c>
      <c r="Y2954" t="str">
        <f t="shared" si="514"/>
        <v/>
      </c>
      <c r="Z2954" t="str">
        <f t="shared" si="515"/>
        <v/>
      </c>
      <c r="AA2954" t="str">
        <f t="shared" si="516"/>
        <v/>
      </c>
      <c r="AB2954" t="str">
        <f t="shared" si="517"/>
        <v/>
      </c>
    </row>
    <row r="2955" spans="1:28" x14ac:dyDescent="0.45">
      <c r="A2955" t="s">
        <v>1965</v>
      </c>
      <c r="B2955" t="s">
        <v>1965</v>
      </c>
      <c r="C2955" t="s">
        <v>4580</v>
      </c>
      <c r="D2955" t="s">
        <v>899</v>
      </c>
      <c r="E2955">
        <v>39107</v>
      </c>
      <c r="F2955" t="s">
        <v>786</v>
      </c>
      <c r="G2955">
        <v>40.555100000000003</v>
      </c>
      <c r="H2955">
        <v>-84.562899999999999</v>
      </c>
      <c r="I2955">
        <v>11176</v>
      </c>
      <c r="J2955">
        <v>10324</v>
      </c>
      <c r="K2955">
        <f t="shared" si="507"/>
        <v>9.242226560838505</v>
      </c>
      <c r="L2955">
        <v>800</v>
      </c>
      <c r="M2955" t="s">
        <v>19</v>
      </c>
      <c r="N2955" t="b">
        <v>1</v>
      </c>
      <c r="O2955" t="s">
        <v>330</v>
      </c>
      <c r="P2955">
        <v>45822</v>
      </c>
      <c r="Q2955">
        <v>1840007210</v>
      </c>
      <c r="R2955" t="str">
        <f t="shared" si="508"/>
        <v>small</v>
      </c>
      <c r="S2955">
        <f t="shared" si="509"/>
        <v>1</v>
      </c>
      <c r="T2955">
        <v>2954</v>
      </c>
      <c r="U2955">
        <f t="shared" si="510"/>
        <v>9.242226560838505</v>
      </c>
      <c r="V2955">
        <f t="shared" si="511"/>
        <v>2954</v>
      </c>
      <c r="W2955" t="str">
        <f t="shared" si="512"/>
        <v/>
      </c>
      <c r="X2955" t="str">
        <f t="shared" si="513"/>
        <v/>
      </c>
      <c r="Y2955" t="str">
        <f t="shared" si="514"/>
        <v/>
      </c>
      <c r="Z2955" t="str">
        <f t="shared" si="515"/>
        <v/>
      </c>
      <c r="AA2955" t="str">
        <f t="shared" si="516"/>
        <v/>
      </c>
      <c r="AB2955" t="str">
        <f t="shared" si="517"/>
        <v/>
      </c>
    </row>
    <row r="2956" spans="1:28" x14ac:dyDescent="0.45">
      <c r="A2956" t="s">
        <v>4914</v>
      </c>
      <c r="B2956" t="s">
        <v>4914</v>
      </c>
      <c r="C2956" t="s">
        <v>4859</v>
      </c>
      <c r="D2956" t="s">
        <v>4860</v>
      </c>
      <c r="E2956">
        <v>27123</v>
      </c>
      <c r="F2956" t="s">
        <v>1575</v>
      </c>
      <c r="G2956">
        <v>45.072200000000002</v>
      </c>
      <c r="H2956">
        <v>-93.167100000000005</v>
      </c>
      <c r="I2956">
        <v>10324</v>
      </c>
      <c r="J2956">
        <v>10324</v>
      </c>
      <c r="K2956">
        <f t="shared" si="507"/>
        <v>9.242226560838505</v>
      </c>
      <c r="L2956">
        <v>467</v>
      </c>
      <c r="M2956" t="s">
        <v>19</v>
      </c>
      <c r="N2956" t="b">
        <v>1</v>
      </c>
      <c r="O2956" t="s">
        <v>596</v>
      </c>
      <c r="P2956">
        <v>55112</v>
      </c>
      <c r="Q2956">
        <v>1840006752</v>
      </c>
      <c r="R2956" t="str">
        <f t="shared" si="508"/>
        <v>small</v>
      </c>
      <c r="S2956">
        <f t="shared" si="509"/>
        <v>1</v>
      </c>
      <c r="T2956">
        <v>2955</v>
      </c>
      <c r="U2956">
        <f t="shared" si="510"/>
        <v>9.242226560838505</v>
      </c>
      <c r="V2956">
        <f t="shared" si="511"/>
        <v>2955</v>
      </c>
      <c r="W2956" t="str">
        <f t="shared" si="512"/>
        <v/>
      </c>
      <c r="X2956" t="str">
        <f t="shared" si="513"/>
        <v/>
      </c>
      <c r="Y2956" t="str">
        <f t="shared" si="514"/>
        <v/>
      </c>
      <c r="Z2956" t="str">
        <f t="shared" si="515"/>
        <v/>
      </c>
      <c r="AA2956" t="str">
        <f t="shared" si="516"/>
        <v/>
      </c>
      <c r="AB2956" t="str">
        <f t="shared" si="517"/>
        <v/>
      </c>
    </row>
    <row r="2957" spans="1:28" x14ac:dyDescent="0.45">
      <c r="A2957" t="s">
        <v>4988</v>
      </c>
      <c r="B2957" t="s">
        <v>4988</v>
      </c>
      <c r="C2957" t="s">
        <v>4960</v>
      </c>
      <c r="D2957" t="s">
        <v>2504</v>
      </c>
      <c r="E2957">
        <v>26163</v>
      </c>
      <c r="F2957" t="s">
        <v>875</v>
      </c>
      <c r="G2957">
        <v>42.280299999999997</v>
      </c>
      <c r="H2957">
        <v>-83.178200000000004</v>
      </c>
      <c r="I2957">
        <v>10322</v>
      </c>
      <c r="J2957">
        <v>10322</v>
      </c>
      <c r="K2957">
        <f t="shared" si="507"/>
        <v>9.2420328187086724</v>
      </c>
      <c r="L2957">
        <v>1464</v>
      </c>
      <c r="M2957" t="s">
        <v>19</v>
      </c>
      <c r="N2957" t="b">
        <v>1</v>
      </c>
      <c r="O2957" t="s">
        <v>4149</v>
      </c>
      <c r="P2957">
        <v>48122</v>
      </c>
      <c r="Q2957">
        <v>1840003986</v>
      </c>
      <c r="R2957" t="str">
        <f t="shared" si="508"/>
        <v>small</v>
      </c>
      <c r="S2957">
        <f t="shared" si="509"/>
        <v>1</v>
      </c>
      <c r="T2957">
        <v>2956</v>
      </c>
      <c r="U2957">
        <f t="shared" si="510"/>
        <v>9.2420328187086724</v>
      </c>
      <c r="V2957">
        <f t="shared" si="511"/>
        <v>2956</v>
      </c>
      <c r="W2957" t="str">
        <f t="shared" si="512"/>
        <v/>
      </c>
      <c r="X2957" t="str">
        <f t="shared" si="513"/>
        <v/>
      </c>
      <c r="Y2957" t="str">
        <f t="shared" si="514"/>
        <v/>
      </c>
      <c r="Z2957" t="str">
        <f t="shared" si="515"/>
        <v/>
      </c>
      <c r="AA2957" t="str">
        <f t="shared" si="516"/>
        <v/>
      </c>
      <c r="AB2957" t="str">
        <f t="shared" si="517"/>
        <v/>
      </c>
    </row>
    <row r="2958" spans="1:28" x14ac:dyDescent="0.45">
      <c r="A2958" t="s">
        <v>1531</v>
      </c>
      <c r="B2958" t="s">
        <v>1531</v>
      </c>
      <c r="C2958" t="s">
        <v>1442</v>
      </c>
      <c r="D2958" t="s">
        <v>1443</v>
      </c>
      <c r="E2958">
        <v>34001</v>
      </c>
      <c r="F2958" t="s">
        <v>559</v>
      </c>
      <c r="G2958">
        <v>39.345700000000001</v>
      </c>
      <c r="H2958">
        <v>-74.486000000000004</v>
      </c>
      <c r="I2958">
        <v>10317</v>
      </c>
      <c r="J2958">
        <v>10317</v>
      </c>
      <c r="K2958">
        <f t="shared" si="507"/>
        <v>9.2415482991003763</v>
      </c>
      <c r="L2958">
        <v>2041</v>
      </c>
      <c r="M2958" t="s">
        <v>19</v>
      </c>
      <c r="N2958" t="b">
        <v>1</v>
      </c>
      <c r="O2958" t="s">
        <v>330</v>
      </c>
      <c r="P2958">
        <v>8406</v>
      </c>
      <c r="Q2958">
        <v>1840001539</v>
      </c>
      <c r="R2958" t="str">
        <f t="shared" si="508"/>
        <v>small</v>
      </c>
      <c r="S2958">
        <f t="shared" si="509"/>
        <v>1</v>
      </c>
      <c r="T2958">
        <v>2957</v>
      </c>
      <c r="U2958">
        <f t="shared" si="510"/>
        <v>9.2415482991003763</v>
      </c>
      <c r="V2958">
        <f t="shared" si="511"/>
        <v>2957</v>
      </c>
      <c r="W2958" t="str">
        <f t="shared" si="512"/>
        <v/>
      </c>
      <c r="X2958" t="str">
        <f t="shared" si="513"/>
        <v/>
      </c>
      <c r="Y2958" t="str">
        <f t="shared" si="514"/>
        <v/>
      </c>
      <c r="Z2958" t="str">
        <f t="shared" si="515"/>
        <v/>
      </c>
      <c r="AA2958" t="str">
        <f t="shared" si="516"/>
        <v/>
      </c>
      <c r="AB2958" t="str">
        <f t="shared" si="517"/>
        <v/>
      </c>
    </row>
    <row r="2959" spans="1:28" x14ac:dyDescent="0.45">
      <c r="A2959" t="s">
        <v>2945</v>
      </c>
      <c r="B2959" t="s">
        <v>2945</v>
      </c>
      <c r="C2959" t="s">
        <v>4580</v>
      </c>
      <c r="D2959" t="s">
        <v>899</v>
      </c>
      <c r="E2959">
        <v>39061</v>
      </c>
      <c r="F2959" t="s">
        <v>66</v>
      </c>
      <c r="G2959">
        <v>39.2241</v>
      </c>
      <c r="H2959">
        <v>-84.433199999999999</v>
      </c>
      <c r="I2959">
        <v>10317</v>
      </c>
      <c r="J2959">
        <v>10317</v>
      </c>
      <c r="K2959">
        <f t="shared" si="507"/>
        <v>9.2415482991003763</v>
      </c>
      <c r="L2959">
        <v>1377</v>
      </c>
      <c r="M2959" t="s">
        <v>19</v>
      </c>
      <c r="N2959" t="b">
        <v>1</v>
      </c>
      <c r="O2959" t="s">
        <v>330</v>
      </c>
      <c r="P2959">
        <v>45215</v>
      </c>
      <c r="Q2959">
        <v>1840001611</v>
      </c>
      <c r="R2959" t="str">
        <f t="shared" si="508"/>
        <v>small</v>
      </c>
      <c r="S2959">
        <f t="shared" si="509"/>
        <v>1</v>
      </c>
      <c r="T2959">
        <v>2958</v>
      </c>
      <c r="U2959">
        <f t="shared" si="510"/>
        <v>9.2415482991003763</v>
      </c>
      <c r="V2959">
        <f t="shared" si="511"/>
        <v>2958</v>
      </c>
      <c r="W2959" t="str">
        <f t="shared" si="512"/>
        <v/>
      </c>
      <c r="X2959" t="str">
        <f t="shared" si="513"/>
        <v/>
      </c>
      <c r="Y2959" t="str">
        <f t="shared" si="514"/>
        <v/>
      </c>
      <c r="Z2959" t="str">
        <f t="shared" si="515"/>
        <v/>
      </c>
      <c r="AA2959" t="str">
        <f t="shared" si="516"/>
        <v/>
      </c>
      <c r="AB2959" t="str">
        <f t="shared" si="517"/>
        <v/>
      </c>
    </row>
    <row r="2960" spans="1:28" x14ac:dyDescent="0.45">
      <c r="A2960" t="s">
        <v>5194</v>
      </c>
      <c r="B2960" t="s">
        <v>5194</v>
      </c>
      <c r="C2960" t="s">
        <v>5162</v>
      </c>
      <c r="D2960" t="s">
        <v>5163</v>
      </c>
      <c r="E2960">
        <v>45015</v>
      </c>
      <c r="F2960" t="s">
        <v>902</v>
      </c>
      <c r="G2960">
        <v>33.171599999999998</v>
      </c>
      <c r="H2960">
        <v>-80.012100000000004</v>
      </c>
      <c r="I2960">
        <v>10315</v>
      </c>
      <c r="J2960">
        <v>10315</v>
      </c>
      <c r="K2960">
        <f t="shared" si="507"/>
        <v>9.241354425505353</v>
      </c>
      <c r="L2960">
        <v>525</v>
      </c>
      <c r="M2960" t="s">
        <v>19</v>
      </c>
      <c r="N2960" t="b">
        <v>1</v>
      </c>
      <c r="O2960" t="s">
        <v>330</v>
      </c>
      <c r="P2960">
        <v>29461</v>
      </c>
      <c r="Q2960">
        <v>1840016863</v>
      </c>
      <c r="R2960" t="str">
        <f t="shared" si="508"/>
        <v>small</v>
      </c>
      <c r="S2960">
        <f t="shared" si="509"/>
        <v>1</v>
      </c>
      <c r="T2960">
        <v>2959</v>
      </c>
      <c r="U2960">
        <f t="shared" si="510"/>
        <v>9.241354425505353</v>
      </c>
      <c r="V2960">
        <f t="shared" si="511"/>
        <v>2959</v>
      </c>
      <c r="W2960" t="str">
        <f t="shared" si="512"/>
        <v/>
      </c>
      <c r="X2960" t="str">
        <f t="shared" si="513"/>
        <v/>
      </c>
      <c r="Y2960" t="str">
        <f t="shared" si="514"/>
        <v/>
      </c>
      <c r="Z2960" t="str">
        <f t="shared" si="515"/>
        <v/>
      </c>
      <c r="AA2960" t="str">
        <f t="shared" si="516"/>
        <v/>
      </c>
      <c r="AB2960" t="str">
        <f t="shared" si="517"/>
        <v/>
      </c>
    </row>
    <row r="2961" spans="1:28" x14ac:dyDescent="0.45">
      <c r="A2961" t="s">
        <v>1563</v>
      </c>
      <c r="B2961" t="s">
        <v>1563</v>
      </c>
      <c r="C2961" t="s">
        <v>3789</v>
      </c>
      <c r="D2961" t="s">
        <v>3790</v>
      </c>
      <c r="E2961">
        <v>17031</v>
      </c>
      <c r="F2961" t="s">
        <v>2551</v>
      </c>
      <c r="G2961">
        <v>42.151600000000002</v>
      </c>
      <c r="H2961">
        <v>-88.128</v>
      </c>
      <c r="I2961">
        <v>10312</v>
      </c>
      <c r="J2961">
        <v>10312</v>
      </c>
      <c r="K2961">
        <f t="shared" si="507"/>
        <v>9.2410635446190241</v>
      </c>
      <c r="L2961">
        <v>862</v>
      </c>
      <c r="M2961" t="s">
        <v>19</v>
      </c>
      <c r="N2961" t="b">
        <v>1</v>
      </c>
      <c r="O2961" t="s">
        <v>596</v>
      </c>
      <c r="P2961" t="s">
        <v>4001</v>
      </c>
      <c r="Q2961">
        <v>1840011244</v>
      </c>
      <c r="R2961" t="str">
        <f t="shared" si="508"/>
        <v>small</v>
      </c>
      <c r="S2961">
        <f t="shared" si="509"/>
        <v>1</v>
      </c>
      <c r="T2961">
        <v>2960</v>
      </c>
      <c r="U2961">
        <f t="shared" si="510"/>
        <v>9.2410635446190241</v>
      </c>
      <c r="V2961">
        <f t="shared" si="511"/>
        <v>2960</v>
      </c>
      <c r="W2961" t="str">
        <f t="shared" si="512"/>
        <v/>
      </c>
      <c r="X2961" t="str">
        <f t="shared" si="513"/>
        <v/>
      </c>
      <c r="Y2961" t="str">
        <f t="shared" si="514"/>
        <v/>
      </c>
      <c r="Z2961" t="str">
        <f t="shared" si="515"/>
        <v/>
      </c>
      <c r="AA2961" t="str">
        <f t="shared" si="516"/>
        <v/>
      </c>
      <c r="AB2961" t="str">
        <f t="shared" si="517"/>
        <v/>
      </c>
    </row>
    <row r="2962" spans="1:28" x14ac:dyDescent="0.45">
      <c r="A2962" t="s">
        <v>114</v>
      </c>
      <c r="B2962" t="s">
        <v>114</v>
      </c>
      <c r="C2962" t="s">
        <v>2197</v>
      </c>
      <c r="D2962" t="s">
        <v>2198</v>
      </c>
      <c r="E2962">
        <v>22103</v>
      </c>
      <c r="F2962" t="s">
        <v>2231</v>
      </c>
      <c r="G2962">
        <v>30.480799999999999</v>
      </c>
      <c r="H2962">
        <v>-90.112499999999997</v>
      </c>
      <c r="I2962">
        <v>10310</v>
      </c>
      <c r="J2962">
        <v>10310</v>
      </c>
      <c r="K2962">
        <f t="shared" si="507"/>
        <v>9.2408695770110061</v>
      </c>
      <c r="L2962">
        <v>495</v>
      </c>
      <c r="M2962" t="s">
        <v>19</v>
      </c>
      <c r="N2962" t="b">
        <v>1</v>
      </c>
      <c r="O2962" t="s">
        <v>596</v>
      </c>
      <c r="P2962" t="s">
        <v>2242</v>
      </c>
      <c r="Q2962">
        <v>1840015019</v>
      </c>
      <c r="R2962" t="str">
        <f t="shared" si="508"/>
        <v>small</v>
      </c>
      <c r="S2962">
        <f t="shared" si="509"/>
        <v>1</v>
      </c>
      <c r="T2962">
        <v>2961</v>
      </c>
      <c r="U2962">
        <f t="shared" si="510"/>
        <v>9.2408695770110061</v>
      </c>
      <c r="V2962">
        <f t="shared" si="511"/>
        <v>2961</v>
      </c>
      <c r="W2962" t="str">
        <f t="shared" si="512"/>
        <v/>
      </c>
      <c r="X2962" t="str">
        <f t="shared" si="513"/>
        <v/>
      </c>
      <c r="Y2962" t="str">
        <f t="shared" si="514"/>
        <v/>
      </c>
      <c r="Z2962" t="str">
        <f t="shared" si="515"/>
        <v/>
      </c>
      <c r="AA2962" t="str">
        <f t="shared" si="516"/>
        <v/>
      </c>
      <c r="AB2962" t="str">
        <f t="shared" si="517"/>
        <v/>
      </c>
    </row>
    <row r="2963" spans="1:28" x14ac:dyDescent="0.45">
      <c r="A2963" t="s">
        <v>618</v>
      </c>
      <c r="B2963" t="s">
        <v>618</v>
      </c>
      <c r="C2963" t="s">
        <v>3789</v>
      </c>
      <c r="D2963" t="s">
        <v>3790</v>
      </c>
      <c r="E2963">
        <v>17133</v>
      </c>
      <c r="F2963" t="s">
        <v>251</v>
      </c>
      <c r="G2963">
        <v>38.340299999999999</v>
      </c>
      <c r="H2963">
        <v>-90.153800000000004</v>
      </c>
      <c r="I2963">
        <v>10090</v>
      </c>
      <c r="J2963">
        <v>10309</v>
      </c>
      <c r="K2963">
        <f t="shared" si="507"/>
        <v>9.2407725790963848</v>
      </c>
      <c r="L2963">
        <v>489</v>
      </c>
      <c r="M2963" t="s">
        <v>19</v>
      </c>
      <c r="N2963" t="b">
        <v>1</v>
      </c>
      <c r="O2963" t="s">
        <v>596</v>
      </c>
      <c r="P2963">
        <v>62298</v>
      </c>
      <c r="Q2963">
        <v>1840010803</v>
      </c>
      <c r="R2963" t="str">
        <f t="shared" si="508"/>
        <v>small</v>
      </c>
      <c r="S2963">
        <f t="shared" si="509"/>
        <v>1</v>
      </c>
      <c r="T2963">
        <v>2962</v>
      </c>
      <c r="U2963">
        <f t="shared" si="510"/>
        <v>9.2407725790963848</v>
      </c>
      <c r="V2963">
        <f t="shared" si="511"/>
        <v>2962</v>
      </c>
      <c r="W2963" t="str">
        <f t="shared" si="512"/>
        <v/>
      </c>
      <c r="X2963" t="str">
        <f t="shared" si="513"/>
        <v/>
      </c>
      <c r="Y2963" t="str">
        <f t="shared" si="514"/>
        <v/>
      </c>
      <c r="Z2963" t="str">
        <f t="shared" si="515"/>
        <v/>
      </c>
      <c r="AA2963" t="str">
        <f t="shared" si="516"/>
        <v/>
      </c>
      <c r="AB2963" t="str">
        <f t="shared" si="517"/>
        <v/>
      </c>
    </row>
    <row r="2964" spans="1:28" x14ac:dyDescent="0.45">
      <c r="A2964" t="s">
        <v>1876</v>
      </c>
      <c r="B2964" t="s">
        <v>1876</v>
      </c>
      <c r="C2964" t="s">
        <v>1679</v>
      </c>
      <c r="D2964" t="s">
        <v>1680</v>
      </c>
      <c r="E2964">
        <v>48309</v>
      </c>
      <c r="F2964" t="s">
        <v>1698</v>
      </c>
      <c r="G2964">
        <v>31.602499999999999</v>
      </c>
      <c r="H2964">
        <v>-97.089600000000004</v>
      </c>
      <c r="I2964">
        <v>10306</v>
      </c>
      <c r="J2964">
        <v>10306</v>
      </c>
      <c r="K2964">
        <f t="shared" si="507"/>
        <v>9.2404815288881696</v>
      </c>
      <c r="L2964">
        <v>582</v>
      </c>
      <c r="M2964" t="s">
        <v>19</v>
      </c>
      <c r="N2964" t="b">
        <v>1</v>
      </c>
      <c r="O2964" t="s">
        <v>596</v>
      </c>
      <c r="P2964">
        <v>76705</v>
      </c>
      <c r="Q2964">
        <v>1840019531</v>
      </c>
      <c r="R2964" t="str">
        <f t="shared" si="508"/>
        <v>small</v>
      </c>
      <c r="S2964">
        <f t="shared" si="509"/>
        <v>1</v>
      </c>
      <c r="T2964">
        <v>2963</v>
      </c>
      <c r="U2964">
        <f t="shared" si="510"/>
        <v>9.2404815288881696</v>
      </c>
      <c r="V2964">
        <f t="shared" si="511"/>
        <v>2963</v>
      </c>
      <c r="W2964" t="str">
        <f t="shared" si="512"/>
        <v/>
      </c>
      <c r="X2964" t="str">
        <f t="shared" si="513"/>
        <v/>
      </c>
      <c r="Y2964" t="str">
        <f t="shared" si="514"/>
        <v/>
      </c>
      <c r="Z2964" t="str">
        <f t="shared" si="515"/>
        <v/>
      </c>
      <c r="AA2964" t="str">
        <f t="shared" si="516"/>
        <v/>
      </c>
      <c r="AB2964" t="str">
        <f t="shared" si="517"/>
        <v/>
      </c>
    </row>
    <row r="2965" spans="1:28" x14ac:dyDescent="0.45">
      <c r="A2965" t="s">
        <v>4665</v>
      </c>
      <c r="B2965" t="s">
        <v>4665</v>
      </c>
      <c r="C2965" t="s">
        <v>4580</v>
      </c>
      <c r="D2965" t="s">
        <v>899</v>
      </c>
      <c r="E2965">
        <v>39099</v>
      </c>
      <c r="F2965" t="s">
        <v>4596</v>
      </c>
      <c r="G2965">
        <v>41.051000000000002</v>
      </c>
      <c r="H2965">
        <v>-80.591999999999999</v>
      </c>
      <c r="I2965">
        <v>10293</v>
      </c>
      <c r="J2965">
        <v>10293</v>
      </c>
      <c r="K2965">
        <f t="shared" si="507"/>
        <v>9.2392193315265594</v>
      </c>
      <c r="L2965">
        <v>1091</v>
      </c>
      <c r="M2965" t="s">
        <v>19</v>
      </c>
      <c r="N2965" t="b">
        <v>1</v>
      </c>
      <c r="O2965" t="s">
        <v>330</v>
      </c>
      <c r="P2965">
        <v>44471</v>
      </c>
      <c r="Q2965">
        <v>1840003562</v>
      </c>
      <c r="R2965" t="str">
        <f t="shared" si="508"/>
        <v>small</v>
      </c>
      <c r="S2965">
        <f t="shared" si="509"/>
        <v>1</v>
      </c>
      <c r="T2965">
        <v>2964</v>
      </c>
      <c r="U2965">
        <f t="shared" si="510"/>
        <v>9.2392193315265594</v>
      </c>
      <c r="V2965">
        <f t="shared" si="511"/>
        <v>2964</v>
      </c>
      <c r="W2965" t="str">
        <f t="shared" si="512"/>
        <v/>
      </c>
      <c r="X2965" t="str">
        <f t="shared" si="513"/>
        <v/>
      </c>
      <c r="Y2965" t="str">
        <f t="shared" si="514"/>
        <v/>
      </c>
      <c r="Z2965" t="str">
        <f t="shared" si="515"/>
        <v/>
      </c>
      <c r="AA2965" t="str">
        <f t="shared" si="516"/>
        <v/>
      </c>
      <c r="AB2965" t="str">
        <f t="shared" si="517"/>
        <v/>
      </c>
    </row>
    <row r="2966" spans="1:28" x14ac:dyDescent="0.45">
      <c r="A2966" t="s">
        <v>3535</v>
      </c>
      <c r="B2966" t="s">
        <v>3535</v>
      </c>
      <c r="C2966" t="s">
        <v>3529</v>
      </c>
      <c r="D2966" t="s">
        <v>1892</v>
      </c>
      <c r="E2966">
        <v>8035</v>
      </c>
      <c r="F2966" t="s">
        <v>44</v>
      </c>
      <c r="G2966">
        <v>39.462499999999999</v>
      </c>
      <c r="H2966">
        <v>-104.8706</v>
      </c>
      <c r="I2966">
        <v>10284</v>
      </c>
      <c r="J2966">
        <v>10284</v>
      </c>
      <c r="K2966">
        <f t="shared" si="507"/>
        <v>9.2383445683857808</v>
      </c>
      <c r="L2966">
        <v>415</v>
      </c>
      <c r="M2966" t="s">
        <v>19</v>
      </c>
      <c r="N2966" t="b">
        <v>1</v>
      </c>
      <c r="O2966" t="s">
        <v>1371</v>
      </c>
      <c r="P2966">
        <v>80108</v>
      </c>
      <c r="Q2966">
        <v>1840022456</v>
      </c>
      <c r="R2966" t="str">
        <f t="shared" si="508"/>
        <v>small</v>
      </c>
      <c r="S2966">
        <f t="shared" si="509"/>
        <v>1</v>
      </c>
      <c r="T2966">
        <v>2965</v>
      </c>
      <c r="U2966">
        <f t="shared" si="510"/>
        <v>9.2383445683857808</v>
      </c>
      <c r="V2966">
        <f t="shared" si="511"/>
        <v>2965</v>
      </c>
      <c r="W2966" t="str">
        <f t="shared" si="512"/>
        <v/>
      </c>
      <c r="X2966" t="str">
        <f t="shared" si="513"/>
        <v/>
      </c>
      <c r="Y2966" t="str">
        <f t="shared" si="514"/>
        <v/>
      </c>
      <c r="Z2966" t="str">
        <f t="shared" si="515"/>
        <v/>
      </c>
      <c r="AA2966" t="str">
        <f t="shared" si="516"/>
        <v/>
      </c>
      <c r="AB2966" t="str">
        <f t="shared" si="517"/>
        <v/>
      </c>
    </row>
    <row r="2967" spans="1:28" x14ac:dyDescent="0.45">
      <c r="A2967" t="s">
        <v>1656</v>
      </c>
      <c r="B2967" t="s">
        <v>1656</v>
      </c>
      <c r="C2967" t="s">
        <v>2197</v>
      </c>
      <c r="D2967" t="s">
        <v>2198</v>
      </c>
      <c r="E2967">
        <v>22097</v>
      </c>
      <c r="F2967" t="s">
        <v>2207</v>
      </c>
      <c r="G2967">
        <v>30.490400000000001</v>
      </c>
      <c r="H2967">
        <v>-92.4191</v>
      </c>
      <c r="I2967">
        <v>11803</v>
      </c>
      <c r="J2967">
        <v>10279</v>
      </c>
      <c r="K2967">
        <f t="shared" si="507"/>
        <v>9.2378582580129223</v>
      </c>
      <c r="L2967">
        <v>772</v>
      </c>
      <c r="M2967" t="s">
        <v>19</v>
      </c>
      <c r="N2967" t="b">
        <v>1</v>
      </c>
      <c r="O2967" t="s">
        <v>596</v>
      </c>
      <c r="P2967">
        <v>70535</v>
      </c>
      <c r="Q2967">
        <v>1840013927</v>
      </c>
      <c r="R2967" t="str">
        <f t="shared" si="508"/>
        <v>small</v>
      </c>
      <c r="S2967">
        <f t="shared" si="509"/>
        <v>1</v>
      </c>
      <c r="T2967">
        <v>2966</v>
      </c>
      <c r="U2967">
        <f t="shared" si="510"/>
        <v>9.2378582580129223</v>
      </c>
      <c r="V2967">
        <f t="shared" si="511"/>
        <v>2966</v>
      </c>
      <c r="W2967" t="str">
        <f t="shared" si="512"/>
        <v/>
      </c>
      <c r="X2967" t="str">
        <f t="shared" si="513"/>
        <v/>
      </c>
      <c r="Y2967" t="str">
        <f t="shared" si="514"/>
        <v/>
      </c>
      <c r="Z2967" t="str">
        <f t="shared" si="515"/>
        <v/>
      </c>
      <c r="AA2967" t="str">
        <f t="shared" si="516"/>
        <v/>
      </c>
      <c r="AB2967" t="str">
        <f t="shared" si="517"/>
        <v/>
      </c>
    </row>
    <row r="2968" spans="1:28" x14ac:dyDescent="0.45">
      <c r="A2968" t="s">
        <v>78</v>
      </c>
      <c r="B2968" t="s">
        <v>78</v>
      </c>
      <c r="C2968" t="s">
        <v>3789</v>
      </c>
      <c r="D2968" t="s">
        <v>3790</v>
      </c>
      <c r="E2968">
        <v>17133</v>
      </c>
      <c r="F2968" t="s">
        <v>251</v>
      </c>
      <c r="G2968">
        <v>38.458100000000002</v>
      </c>
      <c r="H2968">
        <v>-90.215699999999998</v>
      </c>
      <c r="I2968">
        <v>10273</v>
      </c>
      <c r="J2968">
        <v>10273</v>
      </c>
      <c r="K2968">
        <f t="shared" si="507"/>
        <v>9.2372743732162643</v>
      </c>
      <c r="L2968">
        <v>388</v>
      </c>
      <c r="M2968" t="s">
        <v>19</v>
      </c>
      <c r="N2968" t="b">
        <v>1</v>
      </c>
      <c r="O2968" t="s">
        <v>596</v>
      </c>
      <c r="P2968">
        <v>62236</v>
      </c>
      <c r="Q2968">
        <v>1840007502</v>
      </c>
      <c r="R2968" t="str">
        <f t="shared" si="508"/>
        <v>small</v>
      </c>
      <c r="S2968">
        <f t="shared" si="509"/>
        <v>1</v>
      </c>
      <c r="T2968">
        <v>2967</v>
      </c>
      <c r="U2968">
        <f t="shared" si="510"/>
        <v>9.2372743732162643</v>
      </c>
      <c r="V2968">
        <f t="shared" si="511"/>
        <v>2967</v>
      </c>
      <c r="W2968" t="str">
        <f t="shared" si="512"/>
        <v/>
      </c>
      <c r="X2968" t="str">
        <f t="shared" si="513"/>
        <v/>
      </c>
      <c r="Y2968" t="str">
        <f t="shared" si="514"/>
        <v/>
      </c>
      <c r="Z2968" t="str">
        <f t="shared" si="515"/>
        <v/>
      </c>
      <c r="AA2968" t="str">
        <f t="shared" si="516"/>
        <v/>
      </c>
      <c r="AB2968" t="str">
        <f t="shared" si="517"/>
        <v/>
      </c>
    </row>
    <row r="2969" spans="1:28" x14ac:dyDescent="0.45">
      <c r="A2969" t="s">
        <v>1681</v>
      </c>
      <c r="B2969" t="s">
        <v>1681</v>
      </c>
      <c r="C2969" t="s">
        <v>1679</v>
      </c>
      <c r="D2969" t="s">
        <v>1680</v>
      </c>
      <c r="E2969">
        <v>48427</v>
      </c>
      <c r="F2969" t="s">
        <v>1682</v>
      </c>
      <c r="G2969">
        <v>26.415299999999998</v>
      </c>
      <c r="H2969">
        <v>-99.006</v>
      </c>
      <c r="I2969">
        <v>10265</v>
      </c>
      <c r="J2969">
        <v>10265</v>
      </c>
      <c r="K2969">
        <f t="shared" si="507"/>
        <v>9.2364953294530334</v>
      </c>
      <c r="L2969">
        <v>973</v>
      </c>
      <c r="M2969" t="s">
        <v>19</v>
      </c>
      <c r="N2969" t="b">
        <v>1</v>
      </c>
      <c r="O2969" t="s">
        <v>596</v>
      </c>
      <c r="P2969">
        <v>78584</v>
      </c>
      <c r="Q2969">
        <v>1840037014</v>
      </c>
      <c r="R2969" t="str">
        <f t="shared" si="508"/>
        <v>small</v>
      </c>
      <c r="S2969">
        <f t="shared" si="509"/>
        <v>1</v>
      </c>
      <c r="T2969">
        <v>2968</v>
      </c>
      <c r="U2969">
        <f t="shared" si="510"/>
        <v>9.2364953294530334</v>
      </c>
      <c r="V2969">
        <f t="shared" si="511"/>
        <v>2968</v>
      </c>
      <c r="W2969" t="str">
        <f t="shared" si="512"/>
        <v/>
      </c>
      <c r="X2969" t="str">
        <f t="shared" si="513"/>
        <v/>
      </c>
      <c r="Y2969" t="str">
        <f t="shared" si="514"/>
        <v/>
      </c>
      <c r="Z2969" t="str">
        <f t="shared" si="515"/>
        <v/>
      </c>
      <c r="AA2969" t="str">
        <f t="shared" si="516"/>
        <v/>
      </c>
      <c r="AB2969" t="str">
        <f t="shared" si="517"/>
        <v/>
      </c>
    </row>
    <row r="2970" spans="1:28" x14ac:dyDescent="0.45">
      <c r="A2970" t="s">
        <v>1885</v>
      </c>
      <c r="B2970" t="s">
        <v>1885</v>
      </c>
      <c r="C2970" t="s">
        <v>1679</v>
      </c>
      <c r="D2970" t="s">
        <v>1680</v>
      </c>
      <c r="E2970">
        <v>48427</v>
      </c>
      <c r="F2970" t="s">
        <v>1682</v>
      </c>
      <c r="G2970">
        <v>26.415299999999998</v>
      </c>
      <c r="H2970">
        <v>-99.006</v>
      </c>
      <c r="I2970">
        <v>10265</v>
      </c>
      <c r="J2970">
        <v>10265</v>
      </c>
      <c r="K2970">
        <f t="shared" si="507"/>
        <v>9.2364953294530334</v>
      </c>
      <c r="L2970">
        <v>973</v>
      </c>
      <c r="M2970" t="s">
        <v>19</v>
      </c>
      <c r="N2970" t="b">
        <v>1</v>
      </c>
      <c r="O2970" t="s">
        <v>596</v>
      </c>
      <c r="P2970">
        <v>78584</v>
      </c>
      <c r="Q2970">
        <v>1840021017</v>
      </c>
      <c r="R2970" t="str">
        <f t="shared" si="508"/>
        <v>small</v>
      </c>
      <c r="S2970">
        <f t="shared" si="509"/>
        <v>1</v>
      </c>
      <c r="T2970">
        <v>2969</v>
      </c>
      <c r="U2970">
        <f t="shared" si="510"/>
        <v>9.2364953294530334</v>
      </c>
      <c r="V2970">
        <f t="shared" si="511"/>
        <v>2969</v>
      </c>
      <c r="W2970" t="str">
        <f t="shared" si="512"/>
        <v/>
      </c>
      <c r="X2970" t="str">
        <f t="shared" si="513"/>
        <v/>
      </c>
      <c r="Y2970" t="str">
        <f t="shared" si="514"/>
        <v/>
      </c>
      <c r="Z2970" t="str">
        <f t="shared" si="515"/>
        <v/>
      </c>
      <c r="AA2970" t="str">
        <f t="shared" si="516"/>
        <v/>
      </c>
      <c r="AB2970" t="str">
        <f t="shared" si="517"/>
        <v/>
      </c>
    </row>
    <row r="2971" spans="1:28" x14ac:dyDescent="0.45">
      <c r="A2971" t="s">
        <v>766</v>
      </c>
      <c r="B2971" t="s">
        <v>766</v>
      </c>
      <c r="C2971" t="s">
        <v>594</v>
      </c>
      <c r="D2971" t="s">
        <v>595</v>
      </c>
      <c r="E2971">
        <v>55025</v>
      </c>
      <c r="F2971" t="s">
        <v>606</v>
      </c>
      <c r="G2971">
        <v>42.925199999999997</v>
      </c>
      <c r="H2971">
        <v>-89.3887</v>
      </c>
      <c r="I2971">
        <v>12297</v>
      </c>
      <c r="J2971">
        <v>10264</v>
      </c>
      <c r="K2971">
        <f t="shared" si="507"/>
        <v>9.2363979062954726</v>
      </c>
      <c r="L2971">
        <v>912</v>
      </c>
      <c r="M2971" t="s">
        <v>19</v>
      </c>
      <c r="N2971" t="b">
        <v>1</v>
      </c>
      <c r="O2971" t="s">
        <v>596</v>
      </c>
      <c r="P2971">
        <v>53575</v>
      </c>
      <c r="Q2971">
        <v>1840002922</v>
      </c>
      <c r="R2971" t="str">
        <f t="shared" si="508"/>
        <v>small</v>
      </c>
      <c r="S2971">
        <f t="shared" si="509"/>
        <v>1</v>
      </c>
      <c r="T2971">
        <v>2970</v>
      </c>
      <c r="U2971">
        <f t="shared" si="510"/>
        <v>9.2363979062954726</v>
      </c>
      <c r="V2971">
        <f t="shared" si="511"/>
        <v>2970</v>
      </c>
      <c r="W2971" t="str">
        <f t="shared" si="512"/>
        <v/>
      </c>
      <c r="X2971" t="str">
        <f t="shared" si="513"/>
        <v/>
      </c>
      <c r="Y2971" t="str">
        <f t="shared" si="514"/>
        <v/>
      </c>
      <c r="Z2971" t="str">
        <f t="shared" si="515"/>
        <v/>
      </c>
      <c r="AA2971" t="str">
        <f t="shared" si="516"/>
        <v/>
      </c>
      <c r="AB2971" t="str">
        <f t="shared" si="517"/>
        <v/>
      </c>
    </row>
    <row r="2972" spans="1:28" x14ac:dyDescent="0.45">
      <c r="A2972" t="s">
        <v>1126</v>
      </c>
      <c r="B2972" t="s">
        <v>1126</v>
      </c>
      <c r="C2972" t="s">
        <v>966</v>
      </c>
      <c r="D2972" t="s">
        <v>967</v>
      </c>
      <c r="E2972">
        <v>12055</v>
      </c>
      <c r="F2972" t="s">
        <v>1015</v>
      </c>
      <c r="G2972">
        <v>27.593399999999999</v>
      </c>
      <c r="H2972">
        <v>-81.508600000000001</v>
      </c>
      <c r="I2972">
        <v>10259</v>
      </c>
      <c r="J2972">
        <v>10259</v>
      </c>
      <c r="K2972">
        <f t="shared" si="507"/>
        <v>9.235910648087712</v>
      </c>
      <c r="L2972">
        <v>457</v>
      </c>
      <c r="M2972" t="s">
        <v>19</v>
      </c>
      <c r="N2972" t="b">
        <v>1</v>
      </c>
      <c r="O2972" t="s">
        <v>330</v>
      </c>
      <c r="P2972" t="s">
        <v>1127</v>
      </c>
      <c r="Q2972">
        <v>1840014166</v>
      </c>
      <c r="R2972" t="str">
        <f t="shared" si="508"/>
        <v>small</v>
      </c>
      <c r="S2972">
        <f t="shared" si="509"/>
        <v>1</v>
      </c>
      <c r="T2972">
        <v>2971</v>
      </c>
      <c r="U2972">
        <f t="shared" si="510"/>
        <v>9.235910648087712</v>
      </c>
      <c r="V2972">
        <f t="shared" si="511"/>
        <v>2971</v>
      </c>
      <c r="W2972" t="str">
        <f t="shared" si="512"/>
        <v/>
      </c>
      <c r="X2972" t="str">
        <f t="shared" si="513"/>
        <v/>
      </c>
      <c r="Y2972" t="str">
        <f t="shared" si="514"/>
        <v/>
      </c>
      <c r="Z2972" t="str">
        <f t="shared" si="515"/>
        <v/>
      </c>
      <c r="AA2972" t="str">
        <f t="shared" si="516"/>
        <v/>
      </c>
      <c r="AB2972" t="str">
        <f t="shared" si="517"/>
        <v/>
      </c>
    </row>
    <row r="2973" spans="1:28" x14ac:dyDescent="0.45">
      <c r="A2973" t="s">
        <v>31</v>
      </c>
      <c r="B2973" t="s">
        <v>31</v>
      </c>
      <c r="C2973" t="s">
        <v>4142</v>
      </c>
      <c r="D2973" t="s">
        <v>2864</v>
      </c>
      <c r="E2973">
        <v>18169</v>
      </c>
      <c r="F2973" t="s">
        <v>31</v>
      </c>
      <c r="G2973">
        <v>40.804600000000001</v>
      </c>
      <c r="H2973">
        <v>-85.831000000000003</v>
      </c>
      <c r="I2973">
        <v>10015</v>
      </c>
      <c r="J2973">
        <v>10253</v>
      </c>
      <c r="K2973">
        <f t="shared" si="507"/>
        <v>9.2353256246700912</v>
      </c>
      <c r="L2973">
        <v>424</v>
      </c>
      <c r="M2973" t="s">
        <v>19</v>
      </c>
      <c r="N2973" t="b">
        <v>1</v>
      </c>
      <c r="O2973" t="s">
        <v>4143</v>
      </c>
      <c r="P2973">
        <v>46992</v>
      </c>
      <c r="Q2973">
        <v>1840010335</v>
      </c>
      <c r="R2973" t="str">
        <f t="shared" si="508"/>
        <v>small</v>
      </c>
      <c r="S2973">
        <f t="shared" si="509"/>
        <v>1</v>
      </c>
      <c r="T2973">
        <v>2972</v>
      </c>
      <c r="U2973">
        <f t="shared" si="510"/>
        <v>9.2353256246700912</v>
      </c>
      <c r="V2973">
        <f t="shared" si="511"/>
        <v>2972</v>
      </c>
      <c r="W2973" t="str">
        <f t="shared" si="512"/>
        <v/>
      </c>
      <c r="X2973" t="str">
        <f t="shared" si="513"/>
        <v/>
      </c>
      <c r="Y2973" t="str">
        <f t="shared" si="514"/>
        <v/>
      </c>
      <c r="Z2973" t="str">
        <f t="shared" si="515"/>
        <v/>
      </c>
      <c r="AA2973" t="str">
        <f t="shared" si="516"/>
        <v/>
      </c>
      <c r="AB2973" t="str">
        <f t="shared" si="517"/>
        <v/>
      </c>
    </row>
    <row r="2974" spans="1:28" x14ac:dyDescent="0.45">
      <c r="A2974" t="s">
        <v>2585</v>
      </c>
      <c r="B2974" t="s">
        <v>2585</v>
      </c>
      <c r="C2974" t="s">
        <v>3789</v>
      </c>
      <c r="D2974" t="s">
        <v>3790</v>
      </c>
      <c r="E2974">
        <v>17119</v>
      </c>
      <c r="F2974" t="s">
        <v>408</v>
      </c>
      <c r="G2974">
        <v>38.863300000000002</v>
      </c>
      <c r="H2974">
        <v>-90.077399999999997</v>
      </c>
      <c r="I2974">
        <v>10251</v>
      </c>
      <c r="J2974">
        <v>10251</v>
      </c>
      <c r="K2974">
        <f t="shared" si="507"/>
        <v>9.2351305407834019</v>
      </c>
      <c r="L2974">
        <v>566</v>
      </c>
      <c r="M2974" t="s">
        <v>19</v>
      </c>
      <c r="N2974" t="b">
        <v>1</v>
      </c>
      <c r="O2974" t="s">
        <v>596</v>
      </c>
      <c r="P2974" t="s">
        <v>3822</v>
      </c>
      <c r="Q2974">
        <v>1840010711</v>
      </c>
      <c r="R2974" t="str">
        <f t="shared" si="508"/>
        <v>small</v>
      </c>
      <c r="S2974">
        <f t="shared" si="509"/>
        <v>1</v>
      </c>
      <c r="T2974">
        <v>2973</v>
      </c>
      <c r="U2974">
        <f t="shared" si="510"/>
        <v>9.2351305407834019</v>
      </c>
      <c r="V2974">
        <f t="shared" si="511"/>
        <v>2973</v>
      </c>
      <c r="W2974" t="str">
        <f t="shared" si="512"/>
        <v/>
      </c>
      <c r="X2974" t="str">
        <f t="shared" si="513"/>
        <v/>
      </c>
      <c r="Y2974" t="str">
        <f t="shared" si="514"/>
        <v/>
      </c>
      <c r="Z2974" t="str">
        <f t="shared" si="515"/>
        <v/>
      </c>
      <c r="AA2974" t="str">
        <f t="shared" si="516"/>
        <v/>
      </c>
      <c r="AB2974" t="str">
        <f t="shared" si="517"/>
        <v/>
      </c>
    </row>
    <row r="2975" spans="1:28" x14ac:dyDescent="0.45">
      <c r="A2975" t="s">
        <v>4055</v>
      </c>
      <c r="B2975" t="s">
        <v>4055</v>
      </c>
      <c r="C2975" t="s">
        <v>4006</v>
      </c>
      <c r="D2975" t="s">
        <v>4007</v>
      </c>
      <c r="E2975">
        <v>13157</v>
      </c>
      <c r="F2975" t="s">
        <v>647</v>
      </c>
      <c r="G2975">
        <v>34.108600000000003</v>
      </c>
      <c r="H2975">
        <v>-83.812399999999997</v>
      </c>
      <c r="I2975">
        <v>10234</v>
      </c>
      <c r="J2975">
        <v>10234</v>
      </c>
      <c r="K2975">
        <f t="shared" si="507"/>
        <v>9.2334707893650378</v>
      </c>
      <c r="L2975">
        <v>316</v>
      </c>
      <c r="M2975" t="s">
        <v>19</v>
      </c>
      <c r="N2975" t="b">
        <v>1</v>
      </c>
      <c r="O2975" t="s">
        <v>330</v>
      </c>
      <c r="P2975" t="s">
        <v>4056</v>
      </c>
      <c r="Q2975">
        <v>1840015596</v>
      </c>
      <c r="R2975" t="str">
        <f t="shared" si="508"/>
        <v>small</v>
      </c>
      <c r="S2975">
        <f t="shared" si="509"/>
        <v>1</v>
      </c>
      <c r="T2975">
        <v>2974</v>
      </c>
      <c r="U2975">
        <f t="shared" si="510"/>
        <v>9.2334707893650378</v>
      </c>
      <c r="V2975">
        <f t="shared" si="511"/>
        <v>2974</v>
      </c>
      <c r="W2975" t="str">
        <f t="shared" si="512"/>
        <v/>
      </c>
      <c r="X2975" t="str">
        <f t="shared" si="513"/>
        <v/>
      </c>
      <c r="Y2975" t="str">
        <f t="shared" si="514"/>
        <v/>
      </c>
      <c r="Z2975" t="str">
        <f t="shared" si="515"/>
        <v/>
      </c>
      <c r="AA2975" t="str">
        <f t="shared" si="516"/>
        <v/>
      </c>
      <c r="AB2975" t="str">
        <f t="shared" si="517"/>
        <v/>
      </c>
    </row>
    <row r="2976" spans="1:28" x14ac:dyDescent="0.45">
      <c r="A2976" t="s">
        <v>1534</v>
      </c>
      <c r="B2976" t="s">
        <v>1534</v>
      </c>
      <c r="C2976" t="s">
        <v>2998</v>
      </c>
      <c r="D2976" t="s">
        <v>2957</v>
      </c>
      <c r="E2976">
        <v>6089</v>
      </c>
      <c r="F2976" t="s">
        <v>3001</v>
      </c>
      <c r="G2976">
        <v>40.450899999999997</v>
      </c>
      <c r="H2976">
        <v>-122.2961</v>
      </c>
      <c r="I2976">
        <v>10232</v>
      </c>
      <c r="J2976">
        <v>10232</v>
      </c>
      <c r="K2976">
        <f t="shared" si="507"/>
        <v>9.2332753432586792</v>
      </c>
      <c r="L2976">
        <v>619</v>
      </c>
      <c r="M2976" t="s">
        <v>19</v>
      </c>
      <c r="N2976" t="b">
        <v>1</v>
      </c>
      <c r="O2976" t="s">
        <v>20</v>
      </c>
      <c r="P2976">
        <v>96007</v>
      </c>
      <c r="Q2976">
        <v>1840018733</v>
      </c>
      <c r="R2976" t="str">
        <f t="shared" si="508"/>
        <v>small</v>
      </c>
      <c r="S2976">
        <f t="shared" si="509"/>
        <v>1</v>
      </c>
      <c r="T2976">
        <v>2975</v>
      </c>
      <c r="U2976">
        <f t="shared" si="510"/>
        <v>9.2332753432586792</v>
      </c>
      <c r="V2976">
        <f t="shared" si="511"/>
        <v>2975</v>
      </c>
      <c r="W2976" t="str">
        <f t="shared" si="512"/>
        <v/>
      </c>
      <c r="X2976" t="str">
        <f t="shared" si="513"/>
        <v/>
      </c>
      <c r="Y2976" t="str">
        <f t="shared" si="514"/>
        <v/>
      </c>
      <c r="Z2976" t="str">
        <f t="shared" si="515"/>
        <v/>
      </c>
      <c r="AA2976" t="str">
        <f t="shared" si="516"/>
        <v/>
      </c>
      <c r="AB2976" t="str">
        <f t="shared" si="517"/>
        <v/>
      </c>
    </row>
    <row r="2977" spans="1:28" x14ac:dyDescent="0.45">
      <c r="A2977" t="s">
        <v>1583</v>
      </c>
      <c r="B2977" t="s">
        <v>1583</v>
      </c>
      <c r="C2977" t="s">
        <v>1442</v>
      </c>
      <c r="D2977" t="s">
        <v>1443</v>
      </c>
      <c r="E2977">
        <v>34027</v>
      </c>
      <c r="F2977" t="s">
        <v>1448</v>
      </c>
      <c r="G2977">
        <v>40.984699999999997</v>
      </c>
      <c r="H2977">
        <v>-74.386300000000006</v>
      </c>
      <c r="I2977">
        <v>10219</v>
      </c>
      <c r="J2977">
        <v>10219</v>
      </c>
      <c r="K2977">
        <f t="shared" si="507"/>
        <v>9.2320040116122097</v>
      </c>
      <c r="L2977">
        <v>219</v>
      </c>
      <c r="M2977" t="s">
        <v>19</v>
      </c>
      <c r="N2977" t="b">
        <v>1</v>
      </c>
      <c r="O2977" t="s">
        <v>330</v>
      </c>
      <c r="P2977">
        <v>7405</v>
      </c>
      <c r="Q2977">
        <v>1840000952</v>
      </c>
      <c r="R2977" t="str">
        <f t="shared" si="508"/>
        <v>small</v>
      </c>
      <c r="S2977">
        <f t="shared" si="509"/>
        <v>1</v>
      </c>
      <c r="T2977">
        <v>2976</v>
      </c>
      <c r="U2977">
        <f t="shared" si="510"/>
        <v>9.2320040116122097</v>
      </c>
      <c r="V2977">
        <f t="shared" si="511"/>
        <v>2976</v>
      </c>
      <c r="W2977" t="str">
        <f t="shared" si="512"/>
        <v/>
      </c>
      <c r="X2977" t="str">
        <f t="shared" si="513"/>
        <v/>
      </c>
      <c r="Y2977" t="str">
        <f t="shared" si="514"/>
        <v/>
      </c>
      <c r="Z2977" t="str">
        <f t="shared" si="515"/>
        <v/>
      </c>
      <c r="AA2977" t="str">
        <f t="shared" si="516"/>
        <v/>
      </c>
      <c r="AB2977" t="str">
        <f t="shared" si="517"/>
        <v/>
      </c>
    </row>
    <row r="2978" spans="1:28" x14ac:dyDescent="0.45">
      <c r="A2978" t="s">
        <v>2832</v>
      </c>
      <c r="B2978" t="s">
        <v>2832</v>
      </c>
      <c r="C2978" t="s">
        <v>2703</v>
      </c>
      <c r="D2978" t="s">
        <v>2129</v>
      </c>
      <c r="E2978">
        <v>36059</v>
      </c>
      <c r="F2978" t="s">
        <v>1010</v>
      </c>
      <c r="G2978">
        <v>40.802799999999998</v>
      </c>
      <c r="H2978">
        <v>-73.733099999999993</v>
      </c>
      <c r="I2978">
        <v>10218</v>
      </c>
      <c r="J2978">
        <v>10218</v>
      </c>
      <c r="K2978">
        <f t="shared" si="507"/>
        <v>9.2319061498907438</v>
      </c>
      <c r="L2978">
        <v>2959</v>
      </c>
      <c r="M2978" t="s">
        <v>19</v>
      </c>
      <c r="N2978" t="b">
        <v>1</v>
      </c>
      <c r="O2978" t="s">
        <v>330</v>
      </c>
      <c r="P2978" t="s">
        <v>2833</v>
      </c>
      <c r="Q2978">
        <v>1840005290</v>
      </c>
      <c r="R2978" t="str">
        <f t="shared" si="508"/>
        <v>small</v>
      </c>
      <c r="S2978">
        <f t="shared" si="509"/>
        <v>1</v>
      </c>
      <c r="T2978">
        <v>2977</v>
      </c>
      <c r="U2978">
        <f t="shared" si="510"/>
        <v>9.2319061498907438</v>
      </c>
      <c r="V2978">
        <f t="shared" si="511"/>
        <v>2977</v>
      </c>
      <c r="W2978" t="str">
        <f t="shared" si="512"/>
        <v/>
      </c>
      <c r="X2978" t="str">
        <f t="shared" si="513"/>
        <v/>
      </c>
      <c r="Y2978" t="str">
        <f t="shared" si="514"/>
        <v/>
      </c>
      <c r="Z2978" t="str">
        <f t="shared" si="515"/>
        <v/>
      </c>
      <c r="AA2978" t="str">
        <f t="shared" si="516"/>
        <v/>
      </c>
      <c r="AB2978" t="str">
        <f t="shared" si="517"/>
        <v/>
      </c>
    </row>
    <row r="2979" spans="1:28" x14ac:dyDescent="0.45">
      <c r="A2979" t="s">
        <v>301</v>
      </c>
      <c r="B2979" t="s">
        <v>301</v>
      </c>
      <c r="C2979" t="s">
        <v>4235</v>
      </c>
      <c r="D2979" t="s">
        <v>597</v>
      </c>
      <c r="E2979">
        <v>19101</v>
      </c>
      <c r="F2979" t="s">
        <v>60</v>
      </c>
      <c r="G2979">
        <v>41.007100000000001</v>
      </c>
      <c r="H2979">
        <v>-91.967299999999994</v>
      </c>
      <c r="I2979">
        <v>11128</v>
      </c>
      <c r="J2979">
        <v>10206</v>
      </c>
      <c r="K2979">
        <f t="shared" si="507"/>
        <v>9.2307310616239171</v>
      </c>
      <c r="L2979">
        <v>627</v>
      </c>
      <c r="M2979" t="s">
        <v>19</v>
      </c>
      <c r="N2979" t="b">
        <v>1</v>
      </c>
      <c r="O2979" t="s">
        <v>596</v>
      </c>
      <c r="P2979" t="s">
        <v>4278</v>
      </c>
      <c r="Q2979">
        <v>1840000887</v>
      </c>
      <c r="R2979" t="str">
        <f t="shared" si="508"/>
        <v>small</v>
      </c>
      <c r="S2979">
        <f t="shared" si="509"/>
        <v>1</v>
      </c>
      <c r="T2979">
        <v>2978</v>
      </c>
      <c r="U2979">
        <f t="shared" si="510"/>
        <v>9.2307310616239171</v>
      </c>
      <c r="V2979">
        <f t="shared" si="511"/>
        <v>2978</v>
      </c>
      <c r="W2979" t="str">
        <f t="shared" si="512"/>
        <v/>
      </c>
      <c r="X2979" t="str">
        <f t="shared" si="513"/>
        <v/>
      </c>
      <c r="Y2979" t="str">
        <f t="shared" si="514"/>
        <v/>
      </c>
      <c r="Z2979" t="str">
        <f t="shared" si="515"/>
        <v/>
      </c>
      <c r="AA2979" t="str">
        <f t="shared" si="516"/>
        <v/>
      </c>
      <c r="AB2979" t="str">
        <f t="shared" si="517"/>
        <v/>
      </c>
    </row>
    <row r="2980" spans="1:28" x14ac:dyDescent="0.45">
      <c r="A2980" t="s">
        <v>1406</v>
      </c>
      <c r="B2980" t="s">
        <v>1406</v>
      </c>
      <c r="C2980" t="s">
        <v>2703</v>
      </c>
      <c r="D2980" t="s">
        <v>2129</v>
      </c>
      <c r="E2980">
        <v>36119</v>
      </c>
      <c r="F2980" t="s">
        <v>985</v>
      </c>
      <c r="G2980">
        <v>41.093600000000002</v>
      </c>
      <c r="H2980">
        <v>-73.872399999999999</v>
      </c>
      <c r="I2980">
        <v>10198</v>
      </c>
      <c r="J2980">
        <v>10198</v>
      </c>
      <c r="K2980">
        <f t="shared" si="507"/>
        <v>9.2299469016151008</v>
      </c>
      <c r="L2980">
        <v>1790</v>
      </c>
      <c r="M2980" t="s">
        <v>19</v>
      </c>
      <c r="N2980" t="b">
        <v>1</v>
      </c>
      <c r="O2980" t="s">
        <v>330</v>
      </c>
      <c r="P2980">
        <v>10591</v>
      </c>
      <c r="Q2980">
        <v>1840004944</v>
      </c>
      <c r="R2980" t="str">
        <f t="shared" si="508"/>
        <v>small</v>
      </c>
      <c r="S2980">
        <f t="shared" si="509"/>
        <v>1</v>
      </c>
      <c r="T2980">
        <v>2979</v>
      </c>
      <c r="U2980">
        <f t="shared" si="510"/>
        <v>9.2299469016151008</v>
      </c>
      <c r="V2980">
        <f t="shared" si="511"/>
        <v>2979</v>
      </c>
      <c r="W2980" t="str">
        <f t="shared" si="512"/>
        <v/>
      </c>
      <c r="X2980" t="str">
        <f t="shared" si="513"/>
        <v/>
      </c>
      <c r="Y2980" t="str">
        <f t="shared" si="514"/>
        <v/>
      </c>
      <c r="Z2980" t="str">
        <f t="shared" si="515"/>
        <v/>
      </c>
      <c r="AA2980" t="str">
        <f t="shared" si="516"/>
        <v/>
      </c>
      <c r="AB2980" t="str">
        <f t="shared" si="517"/>
        <v/>
      </c>
    </row>
    <row r="2981" spans="1:28" x14ac:dyDescent="0.45">
      <c r="A2981" t="s">
        <v>2137</v>
      </c>
      <c r="B2981" t="s">
        <v>2137</v>
      </c>
      <c r="C2981" t="s">
        <v>2592</v>
      </c>
      <c r="D2981" t="s">
        <v>2593</v>
      </c>
      <c r="E2981">
        <v>47079</v>
      </c>
      <c r="F2981" t="s">
        <v>355</v>
      </c>
      <c r="G2981">
        <v>36.293599999999998</v>
      </c>
      <c r="H2981">
        <v>-88.306600000000003</v>
      </c>
      <c r="I2981">
        <v>10679</v>
      </c>
      <c r="J2981">
        <v>10192</v>
      </c>
      <c r="K2981">
        <f t="shared" si="507"/>
        <v>9.2293583778119448</v>
      </c>
      <c r="L2981">
        <v>302</v>
      </c>
      <c r="M2981" t="s">
        <v>19</v>
      </c>
      <c r="N2981" t="b">
        <v>1</v>
      </c>
      <c r="O2981" t="s">
        <v>596</v>
      </c>
      <c r="P2981">
        <v>38242</v>
      </c>
      <c r="Q2981">
        <v>1840014438</v>
      </c>
      <c r="R2981" t="str">
        <f t="shared" si="508"/>
        <v>small</v>
      </c>
      <c r="S2981">
        <f t="shared" si="509"/>
        <v>1</v>
      </c>
      <c r="T2981">
        <v>2980</v>
      </c>
      <c r="U2981">
        <f t="shared" si="510"/>
        <v>9.2293583778119448</v>
      </c>
      <c r="V2981">
        <f t="shared" si="511"/>
        <v>2980</v>
      </c>
      <c r="W2981" t="str">
        <f t="shared" si="512"/>
        <v/>
      </c>
      <c r="X2981" t="str">
        <f t="shared" si="513"/>
        <v/>
      </c>
      <c r="Y2981" t="str">
        <f t="shared" si="514"/>
        <v/>
      </c>
      <c r="Z2981" t="str">
        <f t="shared" si="515"/>
        <v/>
      </c>
      <c r="AA2981" t="str">
        <f t="shared" si="516"/>
        <v/>
      </c>
      <c r="AB2981" t="str">
        <f t="shared" si="517"/>
        <v/>
      </c>
    </row>
    <row r="2982" spans="1:28" x14ac:dyDescent="0.45">
      <c r="A2982" t="s">
        <v>493</v>
      </c>
      <c r="B2982" t="s">
        <v>493</v>
      </c>
      <c r="C2982" t="s">
        <v>870</v>
      </c>
      <c r="D2982" t="s">
        <v>871</v>
      </c>
      <c r="E2982">
        <v>54055</v>
      </c>
      <c r="F2982" t="s">
        <v>786</v>
      </c>
      <c r="G2982">
        <v>37.260199999999998</v>
      </c>
      <c r="H2982">
        <v>-81.216999999999999</v>
      </c>
      <c r="I2982">
        <v>43012</v>
      </c>
      <c r="J2982">
        <v>10191</v>
      </c>
      <c r="K2982">
        <f t="shared" si="507"/>
        <v>9.2292602568286934</v>
      </c>
      <c r="L2982">
        <v>447</v>
      </c>
      <c r="M2982" t="s">
        <v>19</v>
      </c>
      <c r="N2982" t="b">
        <v>1</v>
      </c>
      <c r="O2982" t="s">
        <v>330</v>
      </c>
      <c r="P2982">
        <v>24701</v>
      </c>
      <c r="Q2982">
        <v>1840006401</v>
      </c>
      <c r="R2982" t="str">
        <f t="shared" si="508"/>
        <v>small</v>
      </c>
      <c r="S2982">
        <f t="shared" si="509"/>
        <v>1</v>
      </c>
      <c r="T2982">
        <v>2981</v>
      </c>
      <c r="U2982">
        <f t="shared" si="510"/>
        <v>9.2292602568286934</v>
      </c>
      <c r="V2982">
        <f t="shared" si="511"/>
        <v>2981</v>
      </c>
      <c r="W2982" t="str">
        <f t="shared" si="512"/>
        <v/>
      </c>
      <c r="X2982" t="str">
        <f t="shared" si="513"/>
        <v/>
      </c>
      <c r="Y2982" t="str">
        <f t="shared" si="514"/>
        <v/>
      </c>
      <c r="Z2982" t="str">
        <f t="shared" si="515"/>
        <v/>
      </c>
      <c r="AA2982" t="str">
        <f t="shared" si="516"/>
        <v/>
      </c>
      <c r="AB2982" t="str">
        <f t="shared" si="517"/>
        <v/>
      </c>
    </row>
    <row r="2983" spans="1:28" x14ac:dyDescent="0.45">
      <c r="A2983" t="s">
        <v>2985</v>
      </c>
      <c r="B2983" t="s">
        <v>2985</v>
      </c>
      <c r="C2983" t="s">
        <v>2854</v>
      </c>
      <c r="D2983" t="s">
        <v>2855</v>
      </c>
      <c r="E2983">
        <v>42089</v>
      </c>
      <c r="F2983" t="s">
        <v>251</v>
      </c>
      <c r="G2983">
        <v>41.002299999999998</v>
      </c>
      <c r="H2983">
        <v>-75.177899999999994</v>
      </c>
      <c r="I2983">
        <v>56230</v>
      </c>
      <c r="J2983">
        <v>10189</v>
      </c>
      <c r="K2983">
        <f t="shared" si="507"/>
        <v>9.2290639859742853</v>
      </c>
      <c r="L2983">
        <v>1383</v>
      </c>
      <c r="M2983" t="s">
        <v>19</v>
      </c>
      <c r="N2983" t="b">
        <v>1</v>
      </c>
      <c r="O2983" t="s">
        <v>330</v>
      </c>
      <c r="P2983">
        <v>18301</v>
      </c>
      <c r="Q2983">
        <v>1840003507</v>
      </c>
      <c r="R2983" t="str">
        <f t="shared" si="508"/>
        <v>small</v>
      </c>
      <c r="S2983">
        <f t="shared" si="509"/>
        <v>1</v>
      </c>
      <c r="T2983">
        <v>2982</v>
      </c>
      <c r="U2983">
        <f t="shared" si="510"/>
        <v>9.2290639859742853</v>
      </c>
      <c r="V2983">
        <f t="shared" si="511"/>
        <v>2982</v>
      </c>
      <c r="W2983" t="str">
        <f t="shared" si="512"/>
        <v/>
      </c>
      <c r="X2983" t="str">
        <f t="shared" si="513"/>
        <v/>
      </c>
      <c r="Y2983" t="str">
        <f t="shared" si="514"/>
        <v/>
      </c>
      <c r="Z2983" t="str">
        <f t="shared" si="515"/>
        <v/>
      </c>
      <c r="AA2983" t="str">
        <f t="shared" si="516"/>
        <v/>
      </c>
      <c r="AB2983" t="str">
        <f t="shared" si="517"/>
        <v/>
      </c>
    </row>
    <row r="2984" spans="1:28" x14ac:dyDescent="0.45">
      <c r="A2984" t="s">
        <v>2880</v>
      </c>
      <c r="B2984" t="s">
        <v>2880</v>
      </c>
      <c r="C2984" t="s">
        <v>2854</v>
      </c>
      <c r="D2984" t="s">
        <v>2855</v>
      </c>
      <c r="E2984">
        <v>42079</v>
      </c>
      <c r="F2984" t="s">
        <v>2859</v>
      </c>
      <c r="G2984">
        <v>41.200400000000002</v>
      </c>
      <c r="H2984">
        <v>-76.000299999999996</v>
      </c>
      <c r="I2984">
        <v>10189</v>
      </c>
      <c r="J2984">
        <v>10189</v>
      </c>
      <c r="K2984">
        <f t="shared" si="507"/>
        <v>9.2290639859742853</v>
      </c>
      <c r="L2984">
        <v>1138</v>
      </c>
      <c r="M2984" t="s">
        <v>19</v>
      </c>
      <c r="N2984" t="b">
        <v>1</v>
      </c>
      <c r="O2984" t="s">
        <v>330</v>
      </c>
      <c r="P2984">
        <v>18634</v>
      </c>
      <c r="Q2984">
        <v>1840000761</v>
      </c>
      <c r="R2984" t="str">
        <f t="shared" si="508"/>
        <v>small</v>
      </c>
      <c r="S2984">
        <f t="shared" si="509"/>
        <v>1</v>
      </c>
      <c r="T2984">
        <v>2983</v>
      </c>
      <c r="U2984">
        <f t="shared" si="510"/>
        <v>9.2290639859742853</v>
      </c>
      <c r="V2984">
        <f t="shared" si="511"/>
        <v>2983</v>
      </c>
      <c r="W2984" t="str">
        <f t="shared" si="512"/>
        <v/>
      </c>
      <c r="X2984" t="str">
        <f t="shared" si="513"/>
        <v/>
      </c>
      <c r="Y2984" t="str">
        <f t="shared" si="514"/>
        <v/>
      </c>
      <c r="Z2984" t="str">
        <f t="shared" si="515"/>
        <v/>
      </c>
      <c r="AA2984" t="str">
        <f t="shared" si="516"/>
        <v/>
      </c>
      <c r="AB2984" t="str">
        <f t="shared" si="517"/>
        <v/>
      </c>
    </row>
    <row r="2985" spans="1:28" x14ac:dyDescent="0.45">
      <c r="A2985" t="s">
        <v>993</v>
      </c>
      <c r="B2985" t="s">
        <v>993</v>
      </c>
      <c r="C2985" t="s">
        <v>2998</v>
      </c>
      <c r="D2985" t="s">
        <v>2957</v>
      </c>
      <c r="E2985">
        <v>6087</v>
      </c>
      <c r="F2985" t="s">
        <v>1667</v>
      </c>
      <c r="G2985">
        <v>36.977200000000003</v>
      </c>
      <c r="H2985">
        <v>-121.9539</v>
      </c>
      <c r="I2985">
        <v>10180</v>
      </c>
      <c r="J2985">
        <v>10180</v>
      </c>
      <c r="K2985">
        <f t="shared" si="507"/>
        <v>9.2281802901045129</v>
      </c>
      <c r="L2985">
        <v>2467</v>
      </c>
      <c r="M2985" t="s">
        <v>19</v>
      </c>
      <c r="N2985" t="b">
        <v>1</v>
      </c>
      <c r="O2985" t="s">
        <v>20</v>
      </c>
      <c r="P2985">
        <v>95010</v>
      </c>
      <c r="Q2985">
        <v>1840018959</v>
      </c>
      <c r="R2985" t="str">
        <f t="shared" si="508"/>
        <v>small</v>
      </c>
      <c r="S2985">
        <f t="shared" si="509"/>
        <v>1</v>
      </c>
      <c r="T2985">
        <v>2984</v>
      </c>
      <c r="U2985">
        <f t="shared" si="510"/>
        <v>9.2281802901045129</v>
      </c>
      <c r="V2985">
        <f t="shared" si="511"/>
        <v>2984</v>
      </c>
      <c r="W2985" t="str">
        <f t="shared" si="512"/>
        <v/>
      </c>
      <c r="X2985" t="str">
        <f t="shared" si="513"/>
        <v/>
      </c>
      <c r="Y2985" t="str">
        <f t="shared" si="514"/>
        <v/>
      </c>
      <c r="Z2985" t="str">
        <f t="shared" si="515"/>
        <v/>
      </c>
      <c r="AA2985" t="str">
        <f t="shared" si="516"/>
        <v/>
      </c>
      <c r="AB2985" t="str">
        <f t="shared" si="517"/>
        <v/>
      </c>
    </row>
    <row r="2986" spans="1:28" x14ac:dyDescent="0.45">
      <c r="A2986" t="s">
        <v>1574</v>
      </c>
      <c r="B2986" t="s">
        <v>1574</v>
      </c>
      <c r="C2986" t="s">
        <v>3626</v>
      </c>
      <c r="D2986" t="s">
        <v>3627</v>
      </c>
      <c r="E2986">
        <v>1073</v>
      </c>
      <c r="F2986" t="s">
        <v>60</v>
      </c>
      <c r="G2986">
        <v>33.493600000000001</v>
      </c>
      <c r="H2986">
        <v>-86.978200000000001</v>
      </c>
      <c r="I2986">
        <v>10177</v>
      </c>
      <c r="J2986">
        <v>10177</v>
      </c>
      <c r="K2986">
        <f t="shared" si="507"/>
        <v>9.2278855511919318</v>
      </c>
      <c r="L2986">
        <v>397</v>
      </c>
      <c r="M2986" t="s">
        <v>19</v>
      </c>
      <c r="N2986" t="b">
        <v>1</v>
      </c>
      <c r="O2986" t="s">
        <v>596</v>
      </c>
      <c r="P2986">
        <v>35127</v>
      </c>
      <c r="Q2986">
        <v>1840014793</v>
      </c>
      <c r="R2986" t="str">
        <f t="shared" si="508"/>
        <v>small</v>
      </c>
      <c r="S2986">
        <f t="shared" si="509"/>
        <v>1</v>
      </c>
      <c r="T2986">
        <v>2985</v>
      </c>
      <c r="U2986">
        <f t="shared" si="510"/>
        <v>9.2278855511919318</v>
      </c>
      <c r="V2986">
        <f t="shared" si="511"/>
        <v>2985</v>
      </c>
      <c r="W2986" t="str">
        <f t="shared" si="512"/>
        <v/>
      </c>
      <c r="X2986" t="str">
        <f t="shared" si="513"/>
        <v/>
      </c>
      <c r="Y2986" t="str">
        <f t="shared" si="514"/>
        <v/>
      </c>
      <c r="Z2986" t="str">
        <f t="shared" si="515"/>
        <v/>
      </c>
      <c r="AA2986" t="str">
        <f t="shared" si="516"/>
        <v/>
      </c>
      <c r="AB2986" t="str">
        <f t="shared" si="517"/>
        <v/>
      </c>
    </row>
    <row r="2987" spans="1:28" x14ac:dyDescent="0.45">
      <c r="A2987" t="s">
        <v>1445</v>
      </c>
      <c r="B2987" t="s">
        <v>1445</v>
      </c>
      <c r="C2987" t="s">
        <v>5269</v>
      </c>
      <c r="D2987" t="s">
        <v>766</v>
      </c>
      <c r="E2987">
        <v>41053</v>
      </c>
      <c r="F2987" t="s">
        <v>668</v>
      </c>
      <c r="G2987">
        <v>44.8506</v>
      </c>
      <c r="H2987">
        <v>-123.2283</v>
      </c>
      <c r="I2987">
        <v>19387</v>
      </c>
      <c r="J2987">
        <v>10174</v>
      </c>
      <c r="K2987">
        <f t="shared" si="507"/>
        <v>9.2275907253827096</v>
      </c>
      <c r="L2987">
        <v>1820</v>
      </c>
      <c r="M2987" t="s">
        <v>19</v>
      </c>
      <c r="N2987" t="b">
        <v>1</v>
      </c>
      <c r="O2987" t="s">
        <v>20</v>
      </c>
      <c r="P2987" t="s">
        <v>5293</v>
      </c>
      <c r="Q2987">
        <v>1840019971</v>
      </c>
      <c r="R2987" t="str">
        <f t="shared" si="508"/>
        <v>small</v>
      </c>
      <c r="S2987">
        <f t="shared" si="509"/>
        <v>1</v>
      </c>
      <c r="T2987">
        <v>2986</v>
      </c>
      <c r="U2987">
        <f t="shared" si="510"/>
        <v>9.2275907253827096</v>
      </c>
      <c r="V2987">
        <f t="shared" si="511"/>
        <v>2986</v>
      </c>
      <c r="W2987" t="str">
        <f t="shared" si="512"/>
        <v/>
      </c>
      <c r="X2987" t="str">
        <f t="shared" si="513"/>
        <v/>
      </c>
      <c r="Y2987" t="str">
        <f t="shared" si="514"/>
        <v/>
      </c>
      <c r="Z2987" t="str">
        <f t="shared" si="515"/>
        <v/>
      </c>
      <c r="AA2987" t="str">
        <f t="shared" si="516"/>
        <v/>
      </c>
      <c r="AB2987" t="str">
        <f t="shared" si="517"/>
        <v/>
      </c>
    </row>
    <row r="2988" spans="1:28" x14ac:dyDescent="0.45">
      <c r="A2988" t="s">
        <v>4069</v>
      </c>
      <c r="B2988" t="s">
        <v>4069</v>
      </c>
      <c r="C2988" t="s">
        <v>4006</v>
      </c>
      <c r="D2988" t="s">
        <v>4007</v>
      </c>
      <c r="E2988">
        <v>13305</v>
      </c>
      <c r="F2988" t="s">
        <v>875</v>
      </c>
      <c r="G2988">
        <v>31.5991</v>
      </c>
      <c r="H2988">
        <v>-81.889799999999994</v>
      </c>
      <c r="I2988">
        <v>12605</v>
      </c>
      <c r="J2988">
        <v>10170</v>
      </c>
      <c r="K2988">
        <f t="shared" si="507"/>
        <v>9.2271974890426058</v>
      </c>
      <c r="L2988">
        <v>239</v>
      </c>
      <c r="M2988" t="s">
        <v>19</v>
      </c>
      <c r="N2988" t="b">
        <v>1</v>
      </c>
      <c r="O2988" t="s">
        <v>330</v>
      </c>
      <c r="P2988" t="s">
        <v>4070</v>
      </c>
      <c r="Q2988">
        <v>1840014943</v>
      </c>
      <c r="R2988" t="str">
        <f t="shared" si="508"/>
        <v>small</v>
      </c>
      <c r="S2988">
        <f t="shared" si="509"/>
        <v>1</v>
      </c>
      <c r="T2988">
        <v>2987</v>
      </c>
      <c r="U2988">
        <f t="shared" si="510"/>
        <v>9.2271974890426058</v>
      </c>
      <c r="V2988">
        <f t="shared" si="511"/>
        <v>2987</v>
      </c>
      <c r="W2988" t="str">
        <f t="shared" si="512"/>
        <v/>
      </c>
      <c r="X2988" t="str">
        <f t="shared" si="513"/>
        <v/>
      </c>
      <c r="Y2988" t="str">
        <f t="shared" si="514"/>
        <v/>
      </c>
      <c r="Z2988" t="str">
        <f t="shared" si="515"/>
        <v/>
      </c>
      <c r="AA2988" t="str">
        <f t="shared" si="516"/>
        <v/>
      </c>
      <c r="AB2988" t="str">
        <f t="shared" si="517"/>
        <v/>
      </c>
    </row>
    <row r="2989" spans="1:28" x14ac:dyDescent="0.45">
      <c r="A2989" t="s">
        <v>362</v>
      </c>
      <c r="B2989" t="s">
        <v>362</v>
      </c>
      <c r="C2989" t="s">
        <v>2703</v>
      </c>
      <c r="D2989" t="s">
        <v>2129</v>
      </c>
      <c r="E2989">
        <v>36029</v>
      </c>
      <c r="F2989" t="s">
        <v>2505</v>
      </c>
      <c r="G2989">
        <v>42.900700000000001</v>
      </c>
      <c r="H2989">
        <v>-78.670100000000005</v>
      </c>
      <c r="I2989">
        <v>10165</v>
      </c>
      <c r="J2989">
        <v>10165</v>
      </c>
      <c r="K2989">
        <f t="shared" si="507"/>
        <v>9.2267057260624465</v>
      </c>
      <c r="L2989">
        <v>1454</v>
      </c>
      <c r="M2989" t="s">
        <v>19</v>
      </c>
      <c r="N2989" t="b">
        <v>1</v>
      </c>
      <c r="O2989" t="s">
        <v>330</v>
      </c>
      <c r="P2989">
        <v>14086</v>
      </c>
      <c r="Q2989">
        <v>1840004387</v>
      </c>
      <c r="R2989" t="str">
        <f t="shared" si="508"/>
        <v>small</v>
      </c>
      <c r="S2989">
        <f t="shared" si="509"/>
        <v>1</v>
      </c>
      <c r="T2989">
        <v>2988</v>
      </c>
      <c r="U2989">
        <f t="shared" si="510"/>
        <v>9.2267057260624465</v>
      </c>
      <c r="V2989">
        <f t="shared" si="511"/>
        <v>2988</v>
      </c>
      <c r="W2989" t="str">
        <f t="shared" si="512"/>
        <v/>
      </c>
      <c r="X2989" t="str">
        <f t="shared" si="513"/>
        <v/>
      </c>
      <c r="Y2989" t="str">
        <f t="shared" si="514"/>
        <v/>
      </c>
      <c r="Z2989" t="str">
        <f t="shared" si="515"/>
        <v/>
      </c>
      <c r="AA2989" t="str">
        <f t="shared" si="516"/>
        <v/>
      </c>
      <c r="AB2989" t="str">
        <f t="shared" si="517"/>
        <v/>
      </c>
    </row>
    <row r="2990" spans="1:28" x14ac:dyDescent="0.45">
      <c r="A2990" t="s">
        <v>3300</v>
      </c>
      <c r="B2990" t="s">
        <v>3300</v>
      </c>
      <c r="C2990" t="s">
        <v>2998</v>
      </c>
      <c r="D2990" t="s">
        <v>2957</v>
      </c>
      <c r="E2990">
        <v>6089</v>
      </c>
      <c r="F2990" t="s">
        <v>3001</v>
      </c>
      <c r="G2990">
        <v>40.679000000000002</v>
      </c>
      <c r="H2990">
        <v>-122.3775</v>
      </c>
      <c r="I2990">
        <v>10162</v>
      </c>
      <c r="J2990">
        <v>10162</v>
      </c>
      <c r="K2990">
        <f t="shared" si="507"/>
        <v>9.226410552153677</v>
      </c>
      <c r="L2990">
        <v>359</v>
      </c>
      <c r="M2990" t="s">
        <v>19</v>
      </c>
      <c r="N2990" t="b">
        <v>1</v>
      </c>
      <c r="O2990" t="s">
        <v>20</v>
      </c>
      <c r="P2990" t="s">
        <v>3301</v>
      </c>
      <c r="Q2990">
        <v>1840021349</v>
      </c>
      <c r="R2990" t="str">
        <f t="shared" si="508"/>
        <v>small</v>
      </c>
      <c r="S2990">
        <f t="shared" si="509"/>
        <v>1</v>
      </c>
      <c r="T2990">
        <v>2989</v>
      </c>
      <c r="U2990">
        <f t="shared" si="510"/>
        <v>9.226410552153677</v>
      </c>
      <c r="V2990">
        <f t="shared" si="511"/>
        <v>2989</v>
      </c>
      <c r="W2990" t="str">
        <f t="shared" si="512"/>
        <v/>
      </c>
      <c r="X2990" t="str">
        <f t="shared" si="513"/>
        <v/>
      </c>
      <c r="Y2990" t="str">
        <f t="shared" si="514"/>
        <v/>
      </c>
      <c r="Z2990" t="str">
        <f t="shared" si="515"/>
        <v/>
      </c>
      <c r="AA2990" t="str">
        <f t="shared" si="516"/>
        <v/>
      </c>
      <c r="AB2990" t="str">
        <f t="shared" si="517"/>
        <v/>
      </c>
    </row>
    <row r="2991" spans="1:28" x14ac:dyDescent="0.45">
      <c r="A2991" t="s">
        <v>819</v>
      </c>
      <c r="B2991" t="s">
        <v>819</v>
      </c>
      <c r="C2991" t="s">
        <v>4580</v>
      </c>
      <c r="D2991" t="s">
        <v>899</v>
      </c>
      <c r="E2991">
        <v>39097</v>
      </c>
      <c r="F2991" t="s">
        <v>408</v>
      </c>
      <c r="G2991">
        <v>39.893599999999999</v>
      </c>
      <c r="H2991">
        <v>-83.4375</v>
      </c>
      <c r="I2991">
        <v>14626</v>
      </c>
      <c r="J2991">
        <v>10158</v>
      </c>
      <c r="K2991">
        <f t="shared" si="507"/>
        <v>9.2260168513611909</v>
      </c>
      <c r="L2991">
        <v>466</v>
      </c>
      <c r="M2991" t="s">
        <v>19</v>
      </c>
      <c r="N2991" t="b">
        <v>1</v>
      </c>
      <c r="O2991" t="s">
        <v>330</v>
      </c>
      <c r="P2991">
        <v>43140</v>
      </c>
      <c r="Q2991">
        <v>1840000674</v>
      </c>
      <c r="R2991" t="str">
        <f t="shared" si="508"/>
        <v>small</v>
      </c>
      <c r="S2991">
        <f t="shared" si="509"/>
        <v>1</v>
      </c>
      <c r="T2991">
        <v>2990</v>
      </c>
      <c r="U2991">
        <f t="shared" si="510"/>
        <v>9.2260168513611909</v>
      </c>
      <c r="V2991">
        <f t="shared" si="511"/>
        <v>2990</v>
      </c>
      <c r="W2991" t="str">
        <f t="shared" si="512"/>
        <v/>
      </c>
      <c r="X2991" t="str">
        <f t="shared" si="513"/>
        <v/>
      </c>
      <c r="Y2991" t="str">
        <f t="shared" si="514"/>
        <v/>
      </c>
      <c r="Z2991" t="str">
        <f t="shared" si="515"/>
        <v/>
      </c>
      <c r="AA2991" t="str">
        <f t="shared" si="516"/>
        <v/>
      </c>
      <c r="AB2991" t="str">
        <f t="shared" si="517"/>
        <v/>
      </c>
    </row>
    <row r="2992" spans="1:28" x14ac:dyDescent="0.45">
      <c r="A2992" t="s">
        <v>2375</v>
      </c>
      <c r="B2992" t="s">
        <v>2375</v>
      </c>
      <c r="C2992" t="s">
        <v>2310</v>
      </c>
      <c r="D2992" t="s">
        <v>2311</v>
      </c>
      <c r="E2992">
        <v>37001</v>
      </c>
      <c r="F2992" t="s">
        <v>2320</v>
      </c>
      <c r="G2992">
        <v>36.100900000000003</v>
      </c>
      <c r="H2992">
        <v>-79.508300000000006</v>
      </c>
      <c r="I2992">
        <v>10147</v>
      </c>
      <c r="J2992">
        <v>10147</v>
      </c>
      <c r="K2992">
        <f t="shared" si="507"/>
        <v>9.2249333742790824</v>
      </c>
      <c r="L2992">
        <v>1007</v>
      </c>
      <c r="M2992" t="s">
        <v>19</v>
      </c>
      <c r="N2992" t="b">
        <v>1</v>
      </c>
      <c r="O2992" t="s">
        <v>330</v>
      </c>
      <c r="P2992">
        <v>27244</v>
      </c>
      <c r="Q2992">
        <v>1840016143</v>
      </c>
      <c r="R2992" t="str">
        <f t="shared" si="508"/>
        <v>small</v>
      </c>
      <c r="S2992">
        <f t="shared" si="509"/>
        <v>1</v>
      </c>
      <c r="T2992">
        <v>2991</v>
      </c>
      <c r="U2992">
        <f t="shared" si="510"/>
        <v>9.2249333742790824</v>
      </c>
      <c r="V2992">
        <f t="shared" si="511"/>
        <v>2991</v>
      </c>
      <c r="W2992" t="str">
        <f t="shared" si="512"/>
        <v/>
      </c>
      <c r="X2992" t="str">
        <f t="shared" si="513"/>
        <v/>
      </c>
      <c r="Y2992" t="str">
        <f t="shared" si="514"/>
        <v/>
      </c>
      <c r="Z2992" t="str">
        <f t="shared" si="515"/>
        <v/>
      </c>
      <c r="AA2992" t="str">
        <f t="shared" si="516"/>
        <v/>
      </c>
      <c r="AB2992" t="str">
        <f t="shared" si="517"/>
        <v/>
      </c>
    </row>
    <row r="2993" spans="1:28" x14ac:dyDescent="0.45">
      <c r="A2993" t="s">
        <v>4611</v>
      </c>
      <c r="B2993" t="s">
        <v>4611</v>
      </c>
      <c r="C2993" t="s">
        <v>4580</v>
      </c>
      <c r="D2993" t="s">
        <v>899</v>
      </c>
      <c r="E2993">
        <v>39033</v>
      </c>
      <c r="F2993" t="s">
        <v>662</v>
      </c>
      <c r="G2993">
        <v>40.739199999999997</v>
      </c>
      <c r="H2993">
        <v>-82.777299999999997</v>
      </c>
      <c r="I2993">
        <v>15406</v>
      </c>
      <c r="J2993">
        <v>10143</v>
      </c>
      <c r="K2993">
        <f t="shared" si="507"/>
        <v>9.2245390913759948</v>
      </c>
      <c r="L2993">
        <v>513</v>
      </c>
      <c r="M2993" t="s">
        <v>19</v>
      </c>
      <c r="N2993" t="b">
        <v>1</v>
      </c>
      <c r="O2993" t="s">
        <v>330</v>
      </c>
      <c r="P2993">
        <v>44833</v>
      </c>
      <c r="Q2993">
        <v>1840002752</v>
      </c>
      <c r="R2993" t="str">
        <f t="shared" si="508"/>
        <v>small</v>
      </c>
      <c r="S2993">
        <f t="shared" si="509"/>
        <v>1</v>
      </c>
      <c r="T2993">
        <v>2992</v>
      </c>
      <c r="U2993">
        <f t="shared" si="510"/>
        <v>9.2245390913759948</v>
      </c>
      <c r="V2993">
        <f t="shared" si="511"/>
        <v>2992</v>
      </c>
      <c r="W2993" t="str">
        <f t="shared" si="512"/>
        <v/>
      </c>
      <c r="X2993" t="str">
        <f t="shared" si="513"/>
        <v/>
      </c>
      <c r="Y2993" t="str">
        <f t="shared" si="514"/>
        <v/>
      </c>
      <c r="Z2993" t="str">
        <f t="shared" si="515"/>
        <v/>
      </c>
      <c r="AA2993" t="str">
        <f t="shared" si="516"/>
        <v/>
      </c>
      <c r="AB2993" t="str">
        <f t="shared" si="517"/>
        <v/>
      </c>
    </row>
    <row r="2994" spans="1:28" x14ac:dyDescent="0.45">
      <c r="A2994" t="s">
        <v>1674</v>
      </c>
      <c r="B2994" t="s">
        <v>314</v>
      </c>
      <c r="C2994" t="s">
        <v>1589</v>
      </c>
      <c r="D2994" t="s">
        <v>1590</v>
      </c>
      <c r="E2994">
        <v>35039</v>
      </c>
      <c r="F2994" t="s">
        <v>1600</v>
      </c>
      <c r="G2994">
        <v>36.003999999999998</v>
      </c>
      <c r="H2994">
        <v>-106.0677</v>
      </c>
      <c r="I2994">
        <v>26195</v>
      </c>
      <c r="J2994">
        <v>10138</v>
      </c>
      <c r="K2994">
        <f t="shared" si="507"/>
        <v>9.2240460190322953</v>
      </c>
      <c r="L2994">
        <v>499</v>
      </c>
      <c r="M2994" t="s">
        <v>19</v>
      </c>
      <c r="N2994" t="b">
        <v>1</v>
      </c>
      <c r="O2994" t="s">
        <v>1371</v>
      </c>
      <c r="P2994" t="s">
        <v>1675</v>
      </c>
      <c r="Q2994">
        <v>1840020348</v>
      </c>
      <c r="R2994" t="str">
        <f t="shared" si="508"/>
        <v>small</v>
      </c>
      <c r="S2994">
        <f t="shared" si="509"/>
        <v>1</v>
      </c>
      <c r="T2994">
        <v>2993</v>
      </c>
      <c r="U2994">
        <f t="shared" si="510"/>
        <v>9.2240460190322953</v>
      </c>
      <c r="V2994">
        <f t="shared" si="511"/>
        <v>2993</v>
      </c>
      <c r="W2994" t="str">
        <f t="shared" si="512"/>
        <v/>
      </c>
      <c r="X2994" t="str">
        <f t="shared" si="513"/>
        <v/>
      </c>
      <c r="Y2994" t="str">
        <f t="shared" si="514"/>
        <v/>
      </c>
      <c r="Z2994" t="str">
        <f t="shared" si="515"/>
        <v/>
      </c>
      <c r="AA2994" t="str">
        <f t="shared" si="516"/>
        <v/>
      </c>
      <c r="AB2994" t="str">
        <f t="shared" si="517"/>
        <v/>
      </c>
    </row>
    <row r="2995" spans="1:28" x14ac:dyDescent="0.45">
      <c r="A2995" t="s">
        <v>2305</v>
      </c>
      <c r="B2995" t="s">
        <v>2305</v>
      </c>
      <c r="C2995" t="s">
        <v>2854</v>
      </c>
      <c r="D2995" t="s">
        <v>2855</v>
      </c>
      <c r="E2995">
        <v>42037</v>
      </c>
      <c r="F2995" t="s">
        <v>78</v>
      </c>
      <c r="G2995">
        <v>41.055500000000002</v>
      </c>
      <c r="H2995">
        <v>-76.249200000000002</v>
      </c>
      <c r="I2995">
        <v>10138</v>
      </c>
      <c r="J2995">
        <v>10138</v>
      </c>
      <c r="K2995">
        <f t="shared" si="507"/>
        <v>9.2240460190322953</v>
      </c>
      <c r="L2995">
        <v>1272</v>
      </c>
      <c r="M2995" t="s">
        <v>19</v>
      </c>
      <c r="N2995" t="b">
        <v>1</v>
      </c>
      <c r="O2995" t="s">
        <v>330</v>
      </c>
      <c r="P2995">
        <v>18603</v>
      </c>
      <c r="Q2995">
        <v>1840003484</v>
      </c>
      <c r="R2995" t="str">
        <f t="shared" si="508"/>
        <v>small</v>
      </c>
      <c r="S2995">
        <f t="shared" si="509"/>
        <v>1</v>
      </c>
      <c r="T2995">
        <v>2994</v>
      </c>
      <c r="U2995">
        <f t="shared" si="510"/>
        <v>9.2240460190322953</v>
      </c>
      <c r="V2995">
        <f t="shared" si="511"/>
        <v>2994</v>
      </c>
      <c r="W2995" t="str">
        <f t="shared" si="512"/>
        <v/>
      </c>
      <c r="X2995" t="str">
        <f t="shared" si="513"/>
        <v/>
      </c>
      <c r="Y2995" t="str">
        <f t="shared" si="514"/>
        <v/>
      </c>
      <c r="Z2995" t="str">
        <f t="shared" si="515"/>
        <v/>
      </c>
      <c r="AA2995" t="str">
        <f t="shared" si="516"/>
        <v/>
      </c>
      <c r="AB2995" t="str">
        <f t="shared" si="517"/>
        <v/>
      </c>
    </row>
    <row r="2996" spans="1:28" x14ac:dyDescent="0.45">
      <c r="A2996" t="s">
        <v>3843</v>
      </c>
      <c r="B2996" t="s">
        <v>3843</v>
      </c>
      <c r="C2996" t="s">
        <v>3789</v>
      </c>
      <c r="D2996" t="s">
        <v>3790</v>
      </c>
      <c r="E2996">
        <v>17031</v>
      </c>
      <c r="F2996" t="s">
        <v>2551</v>
      </c>
      <c r="G2996">
        <v>41.924300000000002</v>
      </c>
      <c r="H2996">
        <v>-87.837900000000005</v>
      </c>
      <c r="I2996">
        <v>10134</v>
      </c>
      <c r="J2996">
        <v>10134</v>
      </c>
      <c r="K2996">
        <f t="shared" si="507"/>
        <v>9.2236513860358542</v>
      </c>
      <c r="L2996">
        <v>1636</v>
      </c>
      <c r="M2996" t="s">
        <v>19</v>
      </c>
      <c r="N2996" t="b">
        <v>1</v>
      </c>
      <c r="O2996" t="s">
        <v>596</v>
      </c>
      <c r="P2996">
        <v>60171</v>
      </c>
      <c r="Q2996">
        <v>1840011285</v>
      </c>
      <c r="R2996" t="str">
        <f t="shared" si="508"/>
        <v>small</v>
      </c>
      <c r="S2996">
        <f t="shared" si="509"/>
        <v>1</v>
      </c>
      <c r="T2996">
        <v>2995</v>
      </c>
      <c r="U2996">
        <f t="shared" si="510"/>
        <v>9.2236513860358542</v>
      </c>
      <c r="V2996">
        <f t="shared" si="511"/>
        <v>2995</v>
      </c>
      <c r="W2996" t="str">
        <f t="shared" si="512"/>
        <v/>
      </c>
      <c r="X2996" t="str">
        <f t="shared" si="513"/>
        <v/>
      </c>
      <c r="Y2996" t="str">
        <f t="shared" si="514"/>
        <v/>
      </c>
      <c r="Z2996" t="str">
        <f t="shared" si="515"/>
        <v/>
      </c>
      <c r="AA2996" t="str">
        <f t="shared" si="516"/>
        <v/>
      </c>
      <c r="AB2996" t="str">
        <f t="shared" si="517"/>
        <v/>
      </c>
    </row>
    <row r="2997" spans="1:28" x14ac:dyDescent="0.45">
      <c r="A2997" t="s">
        <v>3724</v>
      </c>
      <c r="B2997" t="s">
        <v>3724</v>
      </c>
      <c r="C2997" t="s">
        <v>4960</v>
      </c>
      <c r="D2997" t="s">
        <v>2504</v>
      </c>
      <c r="E2997">
        <v>26007</v>
      </c>
      <c r="F2997" t="s">
        <v>3724</v>
      </c>
      <c r="G2997">
        <v>45.0745</v>
      </c>
      <c r="H2997">
        <v>-83.438299999999998</v>
      </c>
      <c r="I2997">
        <v>13767</v>
      </c>
      <c r="J2997">
        <v>10122</v>
      </c>
      <c r="K2997">
        <f t="shared" si="507"/>
        <v>9.2224665517740227</v>
      </c>
      <c r="L2997">
        <v>457</v>
      </c>
      <c r="M2997" t="s">
        <v>19</v>
      </c>
      <c r="N2997" t="b">
        <v>1</v>
      </c>
      <c r="O2997" t="s">
        <v>4149</v>
      </c>
      <c r="P2997">
        <v>49707</v>
      </c>
      <c r="Q2997">
        <v>1840003947</v>
      </c>
      <c r="R2997" t="str">
        <f t="shared" si="508"/>
        <v>small</v>
      </c>
      <c r="S2997">
        <f t="shared" si="509"/>
        <v>1</v>
      </c>
      <c r="T2997">
        <v>2996</v>
      </c>
      <c r="U2997">
        <f t="shared" si="510"/>
        <v>9.2224665517740227</v>
      </c>
      <c r="V2997">
        <f t="shared" si="511"/>
        <v>2996</v>
      </c>
      <c r="W2997" t="str">
        <f t="shared" si="512"/>
        <v/>
      </c>
      <c r="X2997" t="str">
        <f t="shared" si="513"/>
        <v/>
      </c>
      <c r="Y2997" t="str">
        <f t="shared" si="514"/>
        <v/>
      </c>
      <c r="Z2997" t="str">
        <f t="shared" si="515"/>
        <v/>
      </c>
      <c r="AA2997" t="str">
        <f t="shared" si="516"/>
        <v/>
      </c>
      <c r="AB2997" t="str">
        <f t="shared" si="517"/>
        <v/>
      </c>
    </row>
    <row r="2998" spans="1:28" x14ac:dyDescent="0.45">
      <c r="A2998" t="s">
        <v>2805</v>
      </c>
      <c r="B2998" t="s">
        <v>2805</v>
      </c>
      <c r="C2998" t="s">
        <v>2703</v>
      </c>
      <c r="D2998" t="s">
        <v>2129</v>
      </c>
      <c r="E2998">
        <v>36001</v>
      </c>
      <c r="F2998" t="s">
        <v>806</v>
      </c>
      <c r="G2998">
        <v>42.724299999999999</v>
      </c>
      <c r="H2998">
        <v>-73.706800000000001</v>
      </c>
      <c r="I2998">
        <v>10120</v>
      </c>
      <c r="J2998">
        <v>10120</v>
      </c>
      <c r="K2998">
        <f t="shared" si="507"/>
        <v>9.2222689428414562</v>
      </c>
      <c r="L2998">
        <v>2904</v>
      </c>
      <c r="M2998" t="s">
        <v>19</v>
      </c>
      <c r="N2998" t="b">
        <v>1</v>
      </c>
      <c r="O2998" t="s">
        <v>330</v>
      </c>
      <c r="P2998">
        <v>12189</v>
      </c>
      <c r="Q2998">
        <v>1840002495</v>
      </c>
      <c r="R2998" t="str">
        <f t="shared" si="508"/>
        <v>small</v>
      </c>
      <c r="S2998">
        <f t="shared" si="509"/>
        <v>1</v>
      </c>
      <c r="T2998">
        <v>2997</v>
      </c>
      <c r="U2998">
        <f t="shared" si="510"/>
        <v>9.2222689428414562</v>
      </c>
      <c r="V2998">
        <f t="shared" si="511"/>
        <v>2997</v>
      </c>
      <c r="W2998" t="str">
        <f t="shared" si="512"/>
        <v/>
      </c>
      <c r="X2998" t="str">
        <f t="shared" si="513"/>
        <v/>
      </c>
      <c r="Y2998" t="str">
        <f t="shared" si="514"/>
        <v/>
      </c>
      <c r="Z2998" t="str">
        <f t="shared" si="515"/>
        <v/>
      </c>
      <c r="AA2998" t="str">
        <f t="shared" si="516"/>
        <v/>
      </c>
      <c r="AB2998" t="str">
        <f t="shared" si="517"/>
        <v/>
      </c>
    </row>
    <row r="2999" spans="1:28" x14ac:dyDescent="0.45">
      <c r="A2999" t="s">
        <v>773</v>
      </c>
      <c r="B2999" t="s">
        <v>773</v>
      </c>
      <c r="C2999" t="s">
        <v>5269</v>
      </c>
      <c r="D2999" t="s">
        <v>766</v>
      </c>
      <c r="E2999">
        <v>41039</v>
      </c>
      <c r="F2999" t="s">
        <v>4308</v>
      </c>
      <c r="G2999">
        <v>43.7958</v>
      </c>
      <c r="H2999">
        <v>-123.0581</v>
      </c>
      <c r="I2999">
        <v>11488</v>
      </c>
      <c r="J2999">
        <v>10109</v>
      </c>
      <c r="K2999">
        <f t="shared" si="507"/>
        <v>9.2211813951540584</v>
      </c>
      <c r="L2999">
        <v>1035</v>
      </c>
      <c r="M2999" t="s">
        <v>19</v>
      </c>
      <c r="N2999" t="b">
        <v>1</v>
      </c>
      <c r="O2999" t="s">
        <v>20</v>
      </c>
      <c r="P2999">
        <v>97424</v>
      </c>
      <c r="Q2999">
        <v>1840018624</v>
      </c>
      <c r="R2999" t="str">
        <f t="shared" si="508"/>
        <v>small</v>
      </c>
      <c r="S2999">
        <f t="shared" si="509"/>
        <v>1</v>
      </c>
      <c r="T2999">
        <v>2998</v>
      </c>
      <c r="U2999">
        <f t="shared" si="510"/>
        <v>9.2211813951540584</v>
      </c>
      <c r="V2999">
        <f t="shared" si="511"/>
        <v>2998</v>
      </c>
      <c r="W2999" t="str">
        <f t="shared" si="512"/>
        <v/>
      </c>
      <c r="X2999" t="str">
        <f t="shared" si="513"/>
        <v/>
      </c>
      <c r="Y2999" t="str">
        <f t="shared" si="514"/>
        <v/>
      </c>
      <c r="Z2999" t="str">
        <f t="shared" si="515"/>
        <v/>
      </c>
      <c r="AA2999" t="str">
        <f t="shared" si="516"/>
        <v/>
      </c>
      <c r="AB2999" t="str">
        <f t="shared" si="517"/>
        <v/>
      </c>
    </row>
    <row r="3000" spans="1:28" x14ac:dyDescent="0.45">
      <c r="A3000" t="s">
        <v>4528</v>
      </c>
      <c r="B3000" t="s">
        <v>4528</v>
      </c>
      <c r="C3000" t="s">
        <v>4499</v>
      </c>
      <c r="D3000" t="s">
        <v>4500</v>
      </c>
      <c r="E3000">
        <v>24025</v>
      </c>
      <c r="F3000" t="s">
        <v>4505</v>
      </c>
      <c r="G3000">
        <v>39.534700000000001</v>
      </c>
      <c r="H3000">
        <v>-76.346000000000004</v>
      </c>
      <c r="I3000">
        <v>10109</v>
      </c>
      <c r="J3000">
        <v>10109</v>
      </c>
      <c r="K3000">
        <f t="shared" si="507"/>
        <v>9.2211813951540584</v>
      </c>
      <c r="L3000">
        <v>1285</v>
      </c>
      <c r="M3000" t="s">
        <v>19</v>
      </c>
      <c r="N3000" t="b">
        <v>1</v>
      </c>
      <c r="O3000" t="s">
        <v>330</v>
      </c>
      <c r="P3000">
        <v>21014</v>
      </c>
      <c r="Q3000">
        <v>1840005668</v>
      </c>
      <c r="R3000" t="str">
        <f t="shared" si="508"/>
        <v>small</v>
      </c>
      <c r="S3000">
        <f t="shared" si="509"/>
        <v>1</v>
      </c>
      <c r="T3000">
        <v>2999</v>
      </c>
      <c r="U3000">
        <f t="shared" si="510"/>
        <v>9.2211813951540584</v>
      </c>
      <c r="V3000">
        <f t="shared" si="511"/>
        <v>2999</v>
      </c>
      <c r="W3000" t="str">
        <f t="shared" si="512"/>
        <v/>
      </c>
      <c r="X3000" t="str">
        <f t="shared" si="513"/>
        <v/>
      </c>
      <c r="Y3000" t="str">
        <f t="shared" si="514"/>
        <v/>
      </c>
      <c r="Z3000" t="str">
        <f t="shared" si="515"/>
        <v/>
      </c>
      <c r="AA3000" t="str">
        <f t="shared" si="516"/>
        <v/>
      </c>
      <c r="AB3000" t="str">
        <f t="shared" si="517"/>
        <v/>
      </c>
    </row>
    <row r="3001" spans="1:28" x14ac:dyDescent="0.45">
      <c r="A3001" t="s">
        <v>131</v>
      </c>
      <c r="B3001" t="s">
        <v>131</v>
      </c>
      <c r="C3001" t="s">
        <v>2592</v>
      </c>
      <c r="D3001" t="s">
        <v>2593</v>
      </c>
      <c r="E3001">
        <v>47001</v>
      </c>
      <c r="F3001" t="s">
        <v>1534</v>
      </c>
      <c r="G3001">
        <v>36.098599999999998</v>
      </c>
      <c r="H3001">
        <v>-84.128299999999996</v>
      </c>
      <c r="I3001">
        <v>10106</v>
      </c>
      <c r="J3001">
        <v>10106</v>
      </c>
      <c r="K3001">
        <f t="shared" si="507"/>
        <v>9.220884585851854</v>
      </c>
      <c r="L3001">
        <v>341</v>
      </c>
      <c r="M3001" t="s">
        <v>19</v>
      </c>
      <c r="N3001" t="b">
        <v>1</v>
      </c>
      <c r="O3001" t="s">
        <v>330</v>
      </c>
      <c r="P3001" t="s">
        <v>2643</v>
      </c>
      <c r="Q3001">
        <v>1840014471</v>
      </c>
      <c r="R3001" t="str">
        <f t="shared" si="508"/>
        <v>small</v>
      </c>
      <c r="S3001">
        <f t="shared" si="509"/>
        <v>1</v>
      </c>
      <c r="T3001">
        <v>3000</v>
      </c>
      <c r="U3001">
        <f t="shared" si="510"/>
        <v>9.220884585851854</v>
      </c>
      <c r="V3001">
        <f t="shared" si="511"/>
        <v>3000</v>
      </c>
      <c r="W3001" t="str">
        <f t="shared" si="512"/>
        <v/>
      </c>
      <c r="X3001" t="str">
        <f t="shared" si="513"/>
        <v/>
      </c>
      <c r="Y3001" t="str">
        <f t="shared" si="514"/>
        <v/>
      </c>
      <c r="Z3001" t="str">
        <f t="shared" si="515"/>
        <v/>
      </c>
      <c r="AA3001" t="str">
        <f t="shared" si="516"/>
        <v/>
      </c>
      <c r="AB3001" t="str">
        <f t="shared" si="517"/>
        <v/>
      </c>
    </row>
    <row r="3002" spans="1:28" x14ac:dyDescent="0.45">
      <c r="A3002" t="s">
        <v>199</v>
      </c>
      <c r="B3002" t="s">
        <v>199</v>
      </c>
      <c r="C3002" t="s">
        <v>16</v>
      </c>
      <c r="D3002" t="s">
        <v>17</v>
      </c>
      <c r="E3002">
        <v>53053</v>
      </c>
      <c r="F3002" t="s">
        <v>18</v>
      </c>
      <c r="G3002">
        <v>47.232700000000001</v>
      </c>
      <c r="H3002">
        <v>-122.3519</v>
      </c>
      <c r="I3002">
        <v>10103</v>
      </c>
      <c r="J3002">
        <v>10103</v>
      </c>
      <c r="K3002">
        <f t="shared" si="507"/>
        <v>9.2205876884277327</v>
      </c>
      <c r="L3002">
        <v>686</v>
      </c>
      <c r="M3002" t="s">
        <v>19</v>
      </c>
      <c r="N3002" t="b">
        <v>1</v>
      </c>
      <c r="O3002" t="s">
        <v>20</v>
      </c>
      <c r="P3002">
        <v>98424</v>
      </c>
      <c r="Q3002">
        <v>1840019853</v>
      </c>
      <c r="R3002" t="str">
        <f t="shared" si="508"/>
        <v>small</v>
      </c>
      <c r="S3002">
        <f t="shared" si="509"/>
        <v>1</v>
      </c>
      <c r="T3002">
        <v>3001</v>
      </c>
      <c r="U3002">
        <f t="shared" si="510"/>
        <v>9.2205876884277327</v>
      </c>
      <c r="V3002">
        <f t="shared" si="511"/>
        <v>3001</v>
      </c>
      <c r="W3002" t="str">
        <f t="shared" si="512"/>
        <v/>
      </c>
      <c r="X3002" t="str">
        <f t="shared" si="513"/>
        <v/>
      </c>
      <c r="Y3002" t="str">
        <f t="shared" si="514"/>
        <v/>
      </c>
      <c r="Z3002" t="str">
        <f t="shared" si="515"/>
        <v/>
      </c>
      <c r="AA3002" t="str">
        <f t="shared" si="516"/>
        <v/>
      </c>
      <c r="AB3002" t="str">
        <f t="shared" si="517"/>
        <v/>
      </c>
    </row>
    <row r="3003" spans="1:28" x14ac:dyDescent="0.45">
      <c r="A3003" t="s">
        <v>1431</v>
      </c>
      <c r="B3003" t="s">
        <v>1431</v>
      </c>
      <c r="C3003" t="s">
        <v>3789</v>
      </c>
      <c r="D3003" t="s">
        <v>3790</v>
      </c>
      <c r="E3003">
        <v>17119</v>
      </c>
      <c r="F3003" t="s">
        <v>408</v>
      </c>
      <c r="G3003">
        <v>38.726999999999997</v>
      </c>
      <c r="H3003">
        <v>-89.896699999999996</v>
      </c>
      <c r="I3003">
        <v>10093</v>
      </c>
      <c r="J3003">
        <v>10093</v>
      </c>
      <c r="K3003">
        <f t="shared" si="507"/>
        <v>9.2195973932388586</v>
      </c>
      <c r="L3003">
        <v>736</v>
      </c>
      <c r="M3003" t="s">
        <v>19</v>
      </c>
      <c r="N3003" t="b">
        <v>1</v>
      </c>
      <c r="O3003" t="s">
        <v>596</v>
      </c>
      <c r="P3003">
        <v>62294</v>
      </c>
      <c r="Q3003">
        <v>1840010709</v>
      </c>
      <c r="R3003" t="str">
        <f t="shared" si="508"/>
        <v>small</v>
      </c>
      <c r="S3003">
        <f t="shared" si="509"/>
        <v>1</v>
      </c>
      <c r="T3003">
        <v>3002</v>
      </c>
      <c r="U3003">
        <f t="shared" si="510"/>
        <v>9.2195973932388586</v>
      </c>
      <c r="V3003">
        <f t="shared" si="511"/>
        <v>3002</v>
      </c>
      <c r="W3003" t="str">
        <f t="shared" si="512"/>
        <v/>
      </c>
      <c r="X3003" t="str">
        <f t="shared" si="513"/>
        <v/>
      </c>
      <c r="Y3003" t="str">
        <f t="shared" si="514"/>
        <v/>
      </c>
      <c r="Z3003" t="str">
        <f t="shared" si="515"/>
        <v/>
      </c>
      <c r="AA3003" t="str">
        <f t="shared" si="516"/>
        <v/>
      </c>
      <c r="AB3003" t="str">
        <f t="shared" si="517"/>
        <v/>
      </c>
    </row>
    <row r="3004" spans="1:28" x14ac:dyDescent="0.45">
      <c r="A3004" t="s">
        <v>444</v>
      </c>
      <c r="B3004" t="s">
        <v>444</v>
      </c>
      <c r="C3004" t="s">
        <v>1679</v>
      </c>
      <c r="D3004" t="s">
        <v>1680</v>
      </c>
      <c r="E3004">
        <v>48029</v>
      </c>
      <c r="F3004" t="s">
        <v>1691</v>
      </c>
      <c r="G3004">
        <v>29.586600000000001</v>
      </c>
      <c r="H3004">
        <v>-98.313400000000001</v>
      </c>
      <c r="I3004">
        <v>10088</v>
      </c>
      <c r="J3004">
        <v>10088</v>
      </c>
      <c r="K3004">
        <f t="shared" si="507"/>
        <v>9.2191018776447553</v>
      </c>
      <c r="L3004">
        <v>771</v>
      </c>
      <c r="M3004" t="s">
        <v>19</v>
      </c>
      <c r="N3004" t="b">
        <v>1</v>
      </c>
      <c r="O3004" t="s">
        <v>596</v>
      </c>
      <c r="P3004">
        <v>78154</v>
      </c>
      <c r="Q3004">
        <v>1840022221</v>
      </c>
      <c r="R3004" t="str">
        <f t="shared" si="508"/>
        <v>small</v>
      </c>
      <c r="S3004">
        <f t="shared" si="509"/>
        <v>1</v>
      </c>
      <c r="T3004">
        <v>3003</v>
      </c>
      <c r="U3004">
        <f t="shared" si="510"/>
        <v>9.2191018776447553</v>
      </c>
      <c r="V3004">
        <f t="shared" si="511"/>
        <v>3003</v>
      </c>
      <c r="W3004" t="str">
        <f t="shared" si="512"/>
        <v/>
      </c>
      <c r="X3004" t="str">
        <f t="shared" si="513"/>
        <v/>
      </c>
      <c r="Y3004" t="str">
        <f t="shared" si="514"/>
        <v/>
      </c>
      <c r="Z3004" t="str">
        <f t="shared" si="515"/>
        <v/>
      </c>
      <c r="AA3004" t="str">
        <f t="shared" si="516"/>
        <v/>
      </c>
      <c r="AB3004" t="str">
        <f t="shared" si="517"/>
        <v/>
      </c>
    </row>
    <row r="3005" spans="1:28" x14ac:dyDescent="0.45">
      <c r="A3005" t="s">
        <v>1977</v>
      </c>
      <c r="B3005" t="s">
        <v>1977</v>
      </c>
      <c r="C3005" t="s">
        <v>1679</v>
      </c>
      <c r="D3005" t="s">
        <v>1680</v>
      </c>
      <c r="E3005">
        <v>48163</v>
      </c>
      <c r="F3005" t="s">
        <v>1707</v>
      </c>
      <c r="G3005">
        <v>28.888500000000001</v>
      </c>
      <c r="H3005">
        <v>-99.098799999999997</v>
      </c>
      <c r="I3005">
        <v>10410</v>
      </c>
      <c r="J3005">
        <v>10064</v>
      </c>
      <c r="K3005">
        <f t="shared" si="507"/>
        <v>9.2167199789402225</v>
      </c>
      <c r="L3005">
        <v>654</v>
      </c>
      <c r="M3005" t="s">
        <v>19</v>
      </c>
      <c r="N3005" t="b">
        <v>1</v>
      </c>
      <c r="O3005" t="s">
        <v>596</v>
      </c>
      <c r="P3005">
        <v>78061</v>
      </c>
      <c r="Q3005">
        <v>1840020992</v>
      </c>
      <c r="R3005" t="str">
        <f t="shared" si="508"/>
        <v>small</v>
      </c>
      <c r="S3005">
        <f t="shared" si="509"/>
        <v>1</v>
      </c>
      <c r="T3005">
        <v>3004</v>
      </c>
      <c r="U3005">
        <f t="shared" si="510"/>
        <v>9.2167199789402225</v>
      </c>
      <c r="V3005">
        <f t="shared" si="511"/>
        <v>3004</v>
      </c>
      <c r="W3005" t="str">
        <f t="shared" si="512"/>
        <v/>
      </c>
      <c r="X3005" t="str">
        <f t="shared" si="513"/>
        <v/>
      </c>
      <c r="Y3005" t="str">
        <f t="shared" si="514"/>
        <v/>
      </c>
      <c r="Z3005" t="str">
        <f t="shared" si="515"/>
        <v/>
      </c>
      <c r="AA3005" t="str">
        <f t="shared" si="516"/>
        <v/>
      </c>
      <c r="AB3005" t="str">
        <f t="shared" si="517"/>
        <v/>
      </c>
    </row>
    <row r="3006" spans="1:28" x14ac:dyDescent="0.45">
      <c r="A3006" t="s">
        <v>1517</v>
      </c>
      <c r="B3006" t="s">
        <v>1517</v>
      </c>
      <c r="C3006" t="s">
        <v>1442</v>
      </c>
      <c r="D3006" t="s">
        <v>1443</v>
      </c>
      <c r="E3006">
        <v>34003</v>
      </c>
      <c r="F3006" t="s">
        <v>1451</v>
      </c>
      <c r="G3006">
        <v>41.013199999999998</v>
      </c>
      <c r="H3006">
        <v>-74.126199999999997</v>
      </c>
      <c r="I3006">
        <v>10026</v>
      </c>
      <c r="J3006">
        <v>10026</v>
      </c>
      <c r="K3006">
        <f t="shared" si="507"/>
        <v>9.2129369978234479</v>
      </c>
      <c r="L3006">
        <v>1866</v>
      </c>
      <c r="M3006" t="s">
        <v>19</v>
      </c>
      <c r="N3006" t="b">
        <v>1</v>
      </c>
      <c r="O3006" t="s">
        <v>330</v>
      </c>
      <c r="P3006">
        <v>7463</v>
      </c>
      <c r="Q3006">
        <v>1840000921</v>
      </c>
      <c r="R3006" t="str">
        <f t="shared" si="508"/>
        <v>small</v>
      </c>
      <c r="S3006">
        <f t="shared" si="509"/>
        <v>1</v>
      </c>
      <c r="T3006">
        <v>3005</v>
      </c>
      <c r="U3006">
        <f t="shared" si="510"/>
        <v>9.2129369978234479</v>
      </c>
      <c r="V3006">
        <f t="shared" si="511"/>
        <v>3005</v>
      </c>
      <c r="W3006" t="str">
        <f t="shared" si="512"/>
        <v/>
      </c>
      <c r="X3006" t="str">
        <f t="shared" si="513"/>
        <v/>
      </c>
      <c r="Y3006" t="str">
        <f t="shared" si="514"/>
        <v/>
      </c>
      <c r="Z3006" t="str">
        <f t="shared" si="515"/>
        <v/>
      </c>
      <c r="AA3006" t="str">
        <f t="shared" si="516"/>
        <v/>
      </c>
      <c r="AB3006" t="str">
        <f t="shared" si="517"/>
        <v/>
      </c>
    </row>
    <row r="3007" spans="1:28" x14ac:dyDescent="0.45">
      <c r="A3007" t="s">
        <v>2306</v>
      </c>
      <c r="B3007" t="s">
        <v>2306</v>
      </c>
      <c r="C3007" t="s">
        <v>2854</v>
      </c>
      <c r="D3007" t="s">
        <v>2855</v>
      </c>
      <c r="E3007">
        <v>42121</v>
      </c>
      <c r="F3007" t="s">
        <v>2557</v>
      </c>
      <c r="G3007">
        <v>41.428199999999997</v>
      </c>
      <c r="H3007">
        <v>-79.703500000000005</v>
      </c>
      <c r="I3007">
        <v>14513</v>
      </c>
      <c r="J3007">
        <v>10017</v>
      </c>
      <c r="K3007">
        <f t="shared" si="507"/>
        <v>9.212038928611765</v>
      </c>
      <c r="L3007">
        <v>860</v>
      </c>
      <c r="M3007" t="s">
        <v>19</v>
      </c>
      <c r="N3007" t="b">
        <v>1</v>
      </c>
      <c r="O3007" t="s">
        <v>330</v>
      </c>
      <c r="P3007">
        <v>16301</v>
      </c>
      <c r="Q3007">
        <v>1840003426</v>
      </c>
      <c r="R3007" t="str">
        <f t="shared" si="508"/>
        <v>small</v>
      </c>
      <c r="S3007">
        <f t="shared" si="509"/>
        <v>1</v>
      </c>
      <c r="T3007">
        <v>3006</v>
      </c>
      <c r="U3007">
        <f t="shared" si="510"/>
        <v>9.212038928611765</v>
      </c>
      <c r="V3007">
        <f t="shared" si="511"/>
        <v>3006</v>
      </c>
      <c r="W3007" t="str">
        <f t="shared" si="512"/>
        <v/>
      </c>
      <c r="X3007" t="str">
        <f t="shared" si="513"/>
        <v/>
      </c>
      <c r="Y3007" t="str">
        <f t="shared" si="514"/>
        <v/>
      </c>
      <c r="Z3007" t="str">
        <f t="shared" si="515"/>
        <v/>
      </c>
      <c r="AA3007" t="str">
        <f t="shared" si="516"/>
        <v/>
      </c>
      <c r="AB3007" t="str">
        <f t="shared" si="517"/>
        <v/>
      </c>
    </row>
    <row r="3008" spans="1:28" x14ac:dyDescent="0.45">
      <c r="A3008" t="s">
        <v>235</v>
      </c>
      <c r="B3008" t="s">
        <v>235</v>
      </c>
      <c r="C3008" t="s">
        <v>2528</v>
      </c>
      <c r="D3008" t="s">
        <v>2529</v>
      </c>
      <c r="E3008">
        <v>31047</v>
      </c>
      <c r="F3008" t="s">
        <v>1812</v>
      </c>
      <c r="G3008">
        <v>40.777999999999999</v>
      </c>
      <c r="H3008">
        <v>-99.746200000000002</v>
      </c>
      <c r="I3008">
        <v>10232</v>
      </c>
      <c r="J3008">
        <v>10004</v>
      </c>
      <c r="K3008">
        <f t="shared" si="507"/>
        <v>9.2107402919975101</v>
      </c>
      <c r="L3008">
        <v>858</v>
      </c>
      <c r="M3008" t="s">
        <v>19</v>
      </c>
      <c r="N3008" t="b">
        <v>1</v>
      </c>
      <c r="O3008" t="s">
        <v>596</v>
      </c>
      <c r="P3008">
        <v>68850</v>
      </c>
      <c r="Q3008">
        <v>1840008285</v>
      </c>
      <c r="R3008" t="str">
        <f t="shared" si="508"/>
        <v>small</v>
      </c>
      <c r="S3008">
        <f t="shared" si="509"/>
        <v>1</v>
      </c>
      <c r="T3008">
        <v>3007</v>
      </c>
      <c r="U3008">
        <f t="shared" si="510"/>
        <v>9.2107402919975101</v>
      </c>
      <c r="V3008">
        <f t="shared" si="511"/>
        <v>3007</v>
      </c>
      <c r="W3008" t="str">
        <f t="shared" si="512"/>
        <v/>
      </c>
      <c r="X3008" t="str">
        <f t="shared" si="513"/>
        <v/>
      </c>
      <c r="Y3008" t="str">
        <f t="shared" si="514"/>
        <v/>
      </c>
      <c r="Z3008" t="str">
        <f t="shared" si="515"/>
        <v/>
      </c>
      <c r="AA3008" t="str">
        <f t="shared" si="516"/>
        <v/>
      </c>
      <c r="AB3008" t="str">
        <f t="shared" si="517"/>
        <v/>
      </c>
    </row>
    <row r="3009" spans="1:28" x14ac:dyDescent="0.45">
      <c r="A3009" t="s">
        <v>1498</v>
      </c>
      <c r="B3009" t="s">
        <v>1498</v>
      </c>
      <c r="C3009" t="s">
        <v>5269</v>
      </c>
      <c r="D3009" t="s">
        <v>766</v>
      </c>
      <c r="E3009">
        <v>41047</v>
      </c>
      <c r="F3009" t="s">
        <v>477</v>
      </c>
      <c r="G3009">
        <v>45.003</v>
      </c>
      <c r="H3009">
        <v>-122.78060000000001</v>
      </c>
      <c r="I3009">
        <v>10426</v>
      </c>
      <c r="J3009">
        <v>10002</v>
      </c>
      <c r="K3009">
        <f t="shared" si="507"/>
        <v>9.2105403519788496</v>
      </c>
      <c r="L3009">
        <v>1127</v>
      </c>
      <c r="M3009" t="s">
        <v>19</v>
      </c>
      <c r="N3009" t="b">
        <v>1</v>
      </c>
      <c r="O3009" t="s">
        <v>20</v>
      </c>
      <c r="P3009">
        <v>97381</v>
      </c>
      <c r="Q3009">
        <v>1840021226</v>
      </c>
      <c r="R3009" t="str">
        <f t="shared" si="508"/>
        <v>small</v>
      </c>
      <c r="S3009">
        <f t="shared" si="509"/>
        <v>1</v>
      </c>
      <c r="T3009">
        <v>3008</v>
      </c>
      <c r="U3009">
        <f t="shared" si="510"/>
        <v>9.2105403519788496</v>
      </c>
      <c r="V3009">
        <f t="shared" si="511"/>
        <v>3008</v>
      </c>
      <c r="W3009" t="str">
        <f t="shared" si="512"/>
        <v/>
      </c>
      <c r="X3009" t="str">
        <f t="shared" si="513"/>
        <v/>
      </c>
      <c r="Y3009" t="str">
        <f t="shared" si="514"/>
        <v/>
      </c>
      <c r="Z3009" t="str">
        <f t="shared" si="515"/>
        <v/>
      </c>
      <c r="AA3009" t="str">
        <f t="shared" si="516"/>
        <v/>
      </c>
      <c r="AB3009" t="str">
        <f t="shared" si="517"/>
        <v/>
      </c>
    </row>
    <row r="3010" spans="1:28" x14ac:dyDescent="0.45">
      <c r="A3010" t="s">
        <v>2820</v>
      </c>
      <c r="B3010" t="s">
        <v>2820</v>
      </c>
      <c r="C3010" t="s">
        <v>5223</v>
      </c>
      <c r="D3010" t="s">
        <v>5224</v>
      </c>
      <c r="E3010">
        <v>21083</v>
      </c>
      <c r="F3010" t="s">
        <v>5195</v>
      </c>
      <c r="G3010">
        <v>36.735900000000001</v>
      </c>
      <c r="H3010">
        <v>-88.645200000000003</v>
      </c>
      <c r="I3010">
        <v>11328</v>
      </c>
      <c r="J3010">
        <v>9999</v>
      </c>
      <c r="K3010">
        <f t="shared" si="507"/>
        <v>9.2102403669758495</v>
      </c>
      <c r="L3010">
        <v>560</v>
      </c>
      <c r="M3010" t="s">
        <v>19</v>
      </c>
      <c r="N3010" t="b">
        <v>1</v>
      </c>
      <c r="O3010" t="s">
        <v>596</v>
      </c>
      <c r="P3010">
        <v>42066</v>
      </c>
      <c r="Q3010">
        <v>1840015268</v>
      </c>
      <c r="R3010" t="str">
        <f t="shared" si="508"/>
        <v>small</v>
      </c>
      <c r="S3010">
        <f t="shared" si="509"/>
        <v>1</v>
      </c>
      <c r="T3010">
        <v>3009</v>
      </c>
      <c r="U3010">
        <f t="shared" si="510"/>
        <v>9.2102403669758495</v>
      </c>
      <c r="V3010">
        <f t="shared" si="511"/>
        <v>3009</v>
      </c>
      <c r="W3010" t="str">
        <f t="shared" si="512"/>
        <v/>
      </c>
      <c r="X3010" t="str">
        <f t="shared" si="513"/>
        <v/>
      </c>
      <c r="Y3010" t="str">
        <f t="shared" si="514"/>
        <v/>
      </c>
      <c r="Z3010" t="str">
        <f t="shared" si="515"/>
        <v/>
      </c>
      <c r="AA3010" t="str">
        <f t="shared" si="516"/>
        <v/>
      </c>
      <c r="AB3010" t="str">
        <f t="shared" si="517"/>
        <v/>
      </c>
    </row>
    <row r="3011" spans="1:28" x14ac:dyDescent="0.45">
      <c r="A3011" t="s">
        <v>3584</v>
      </c>
      <c r="B3011" t="s">
        <v>3584</v>
      </c>
      <c r="C3011" t="s">
        <v>3529</v>
      </c>
      <c r="D3011" t="s">
        <v>1892</v>
      </c>
      <c r="E3011">
        <v>8045</v>
      </c>
      <c r="F3011" t="s">
        <v>141</v>
      </c>
      <c r="G3011">
        <v>39.545900000000003</v>
      </c>
      <c r="H3011">
        <v>-107.3348</v>
      </c>
      <c r="I3011">
        <v>12042</v>
      </c>
      <c r="J3011">
        <v>9997</v>
      </c>
      <c r="K3011">
        <f t="shared" ref="K3011:K3074" si="518">LN(J3011)</f>
        <v>9.2100403269671816</v>
      </c>
      <c r="L3011">
        <v>678</v>
      </c>
      <c r="M3011" t="s">
        <v>19</v>
      </c>
      <c r="N3011" t="b">
        <v>1</v>
      </c>
      <c r="O3011" t="s">
        <v>1371</v>
      </c>
      <c r="P3011" t="s">
        <v>3585</v>
      </c>
      <c r="Q3011">
        <v>1840020184</v>
      </c>
      <c r="R3011" t="str">
        <f t="shared" ref="R3011:R3074" si="519">_xlfn.IFS(J3011&lt;75000,"small",J3011&lt;250000,"intermediate",J3011&lt;1000000,"metropolitan",J3011&gt;=250000,"primate")</f>
        <v>small</v>
      </c>
      <c r="S3011">
        <f t="shared" ref="S3011:S3074" si="520">_xlfn.IFS(R3011="small",1,R3011="intermediate",2,R3011="metropolitan",3,R3011="primate",4)</f>
        <v>1</v>
      </c>
      <c r="T3011">
        <v>3010</v>
      </c>
      <c r="U3011">
        <f t="shared" ref="U3011:U3074" si="521">IF($S3011=1,K3011,"")</f>
        <v>9.2100403269671816</v>
      </c>
      <c r="V3011">
        <f t="shared" ref="V3011:V3074" si="522">IF(S3011=1,T3011,"")</f>
        <v>3010</v>
      </c>
      <c r="W3011" t="str">
        <f t="shared" ref="W3011:W3074" si="523">IF(S3011=2,K3011,"")</f>
        <v/>
      </c>
      <c r="X3011" t="str">
        <f t="shared" ref="X3011:X3074" si="524">IF(S3011=2,T3011,"")</f>
        <v/>
      </c>
      <c r="Y3011" t="str">
        <f t="shared" ref="Y3011:Y3074" si="525">IF(S3011=3,K3011,"")</f>
        <v/>
      </c>
      <c r="Z3011" t="str">
        <f t="shared" ref="Z3011:Z3074" si="526">IF(S3011=3,T3011,"")</f>
        <v/>
      </c>
      <c r="AA3011" t="str">
        <f t="shared" ref="AA3011:AA3074" si="527">IF(S3011=4,K3011,"")</f>
        <v/>
      </c>
      <c r="AB3011" t="str">
        <f t="shared" ref="AB3011:AB3074" si="528">IF(S3011=4,T3011,"")</f>
        <v/>
      </c>
    </row>
    <row r="3012" spans="1:28" x14ac:dyDescent="0.45">
      <c r="A3012" t="s">
        <v>3738</v>
      </c>
      <c r="B3012" t="s">
        <v>3738</v>
      </c>
      <c r="C3012" t="s">
        <v>4142</v>
      </c>
      <c r="D3012" t="s">
        <v>2864</v>
      </c>
      <c r="E3012">
        <v>18179</v>
      </c>
      <c r="F3012" t="s">
        <v>2195</v>
      </c>
      <c r="G3012">
        <v>40.742600000000003</v>
      </c>
      <c r="H3012">
        <v>-85.173000000000002</v>
      </c>
      <c r="I3012">
        <v>10052</v>
      </c>
      <c r="J3012">
        <v>9997</v>
      </c>
      <c r="K3012">
        <f t="shared" si="518"/>
        <v>9.2100403269671816</v>
      </c>
      <c r="L3012">
        <v>469</v>
      </c>
      <c r="M3012" t="s">
        <v>19</v>
      </c>
      <c r="N3012" t="b">
        <v>1</v>
      </c>
      <c r="O3012" t="s">
        <v>4143</v>
      </c>
      <c r="P3012">
        <v>46714</v>
      </c>
      <c r="Q3012">
        <v>1840007178</v>
      </c>
      <c r="R3012" t="str">
        <f t="shared" si="519"/>
        <v>small</v>
      </c>
      <c r="S3012">
        <f t="shared" si="520"/>
        <v>1</v>
      </c>
      <c r="T3012">
        <v>3011</v>
      </c>
      <c r="U3012">
        <f t="shared" si="521"/>
        <v>9.2100403269671816</v>
      </c>
      <c r="V3012">
        <f t="shared" si="522"/>
        <v>3011</v>
      </c>
      <c r="W3012" t="str">
        <f t="shared" si="523"/>
        <v/>
      </c>
      <c r="X3012" t="str">
        <f t="shared" si="524"/>
        <v/>
      </c>
      <c r="Y3012" t="str">
        <f t="shared" si="525"/>
        <v/>
      </c>
      <c r="Z3012" t="str">
        <f t="shared" si="526"/>
        <v/>
      </c>
      <c r="AA3012" t="str">
        <f t="shared" si="527"/>
        <v/>
      </c>
      <c r="AB3012" t="str">
        <f t="shared" si="528"/>
        <v/>
      </c>
    </row>
    <row r="3013" spans="1:28" x14ac:dyDescent="0.45">
      <c r="A3013" t="s">
        <v>278</v>
      </c>
      <c r="B3013" t="s">
        <v>278</v>
      </c>
      <c r="C3013" t="s">
        <v>16</v>
      </c>
      <c r="D3013" t="s">
        <v>17</v>
      </c>
      <c r="E3013">
        <v>53045</v>
      </c>
      <c r="F3013" t="s">
        <v>84</v>
      </c>
      <c r="G3013">
        <v>47.218600000000002</v>
      </c>
      <c r="H3013">
        <v>-123.11279999999999</v>
      </c>
      <c r="I3013">
        <v>18981</v>
      </c>
      <c r="J3013">
        <v>9980</v>
      </c>
      <c r="K3013">
        <f t="shared" si="518"/>
        <v>9.2083383693055101</v>
      </c>
      <c r="L3013">
        <v>669</v>
      </c>
      <c r="M3013" t="s">
        <v>19</v>
      </c>
      <c r="N3013" t="b">
        <v>1</v>
      </c>
      <c r="O3013" t="s">
        <v>20</v>
      </c>
      <c r="P3013">
        <v>98584</v>
      </c>
      <c r="Q3013">
        <v>1840021123</v>
      </c>
      <c r="R3013" t="str">
        <f t="shared" si="519"/>
        <v>small</v>
      </c>
      <c r="S3013">
        <f t="shared" si="520"/>
        <v>1</v>
      </c>
      <c r="T3013">
        <v>3012</v>
      </c>
      <c r="U3013">
        <f t="shared" si="521"/>
        <v>9.2083383693055101</v>
      </c>
      <c r="V3013">
        <f t="shared" si="522"/>
        <v>3012</v>
      </c>
      <c r="W3013" t="str">
        <f t="shared" si="523"/>
        <v/>
      </c>
      <c r="X3013" t="str">
        <f t="shared" si="524"/>
        <v/>
      </c>
      <c r="Y3013" t="str">
        <f t="shared" si="525"/>
        <v/>
      </c>
      <c r="Z3013" t="str">
        <f t="shared" si="526"/>
        <v/>
      </c>
      <c r="AA3013" t="str">
        <f t="shared" si="527"/>
        <v/>
      </c>
      <c r="AB3013" t="str">
        <f t="shared" si="528"/>
        <v/>
      </c>
    </row>
    <row r="3014" spans="1:28" x14ac:dyDescent="0.45">
      <c r="A3014" t="s">
        <v>322</v>
      </c>
      <c r="B3014" t="s">
        <v>322</v>
      </c>
      <c r="C3014" t="s">
        <v>4142</v>
      </c>
      <c r="D3014" t="s">
        <v>2864</v>
      </c>
      <c r="E3014">
        <v>18099</v>
      </c>
      <c r="F3014" t="s">
        <v>234</v>
      </c>
      <c r="G3014">
        <v>41.348199999999999</v>
      </c>
      <c r="H3014">
        <v>-86.318799999999996</v>
      </c>
      <c r="I3014">
        <v>12392</v>
      </c>
      <c r="J3014">
        <v>9949</v>
      </c>
      <c r="K3014">
        <f t="shared" si="518"/>
        <v>9.2052273225893604</v>
      </c>
      <c r="L3014">
        <v>509</v>
      </c>
      <c r="M3014" t="s">
        <v>19</v>
      </c>
      <c r="N3014" t="b">
        <v>1</v>
      </c>
      <c r="O3014" t="s">
        <v>4143</v>
      </c>
      <c r="P3014">
        <v>46563</v>
      </c>
      <c r="Q3014">
        <v>1840014170</v>
      </c>
      <c r="R3014" t="str">
        <f t="shared" si="519"/>
        <v>small</v>
      </c>
      <c r="S3014">
        <f t="shared" si="520"/>
        <v>1</v>
      </c>
      <c r="T3014">
        <v>3013</v>
      </c>
      <c r="U3014">
        <f t="shared" si="521"/>
        <v>9.2052273225893604</v>
      </c>
      <c r="V3014">
        <f t="shared" si="522"/>
        <v>3013</v>
      </c>
      <c r="W3014" t="str">
        <f t="shared" si="523"/>
        <v/>
      </c>
      <c r="X3014" t="str">
        <f t="shared" si="524"/>
        <v/>
      </c>
      <c r="Y3014" t="str">
        <f t="shared" si="525"/>
        <v/>
      </c>
      <c r="Z3014" t="str">
        <f t="shared" si="526"/>
        <v/>
      </c>
      <c r="AA3014" t="str">
        <f t="shared" si="527"/>
        <v/>
      </c>
      <c r="AB3014" t="str">
        <f t="shared" si="528"/>
        <v/>
      </c>
    </row>
    <row r="3015" spans="1:28" x14ac:dyDescent="0.45">
      <c r="A3015" t="s">
        <v>248</v>
      </c>
      <c r="B3015" t="s">
        <v>248</v>
      </c>
      <c r="C3015" t="s">
        <v>2854</v>
      </c>
      <c r="D3015" t="s">
        <v>2855</v>
      </c>
      <c r="E3015">
        <v>42051</v>
      </c>
      <c r="F3015" t="s">
        <v>873</v>
      </c>
      <c r="G3015">
        <v>39.8994</v>
      </c>
      <c r="H3015">
        <v>-79.724400000000003</v>
      </c>
      <c r="I3015">
        <v>49241</v>
      </c>
      <c r="J3015">
        <v>9942</v>
      </c>
      <c r="K3015">
        <f t="shared" si="518"/>
        <v>9.2045234866546171</v>
      </c>
      <c r="L3015">
        <v>1880</v>
      </c>
      <c r="M3015" t="s">
        <v>19</v>
      </c>
      <c r="N3015" t="b">
        <v>1</v>
      </c>
      <c r="O3015" t="s">
        <v>330</v>
      </c>
      <c r="P3015">
        <v>15401</v>
      </c>
      <c r="Q3015">
        <v>1840000671</v>
      </c>
      <c r="R3015" t="str">
        <f t="shared" si="519"/>
        <v>small</v>
      </c>
      <c r="S3015">
        <f t="shared" si="520"/>
        <v>1</v>
      </c>
      <c r="T3015">
        <v>3014</v>
      </c>
      <c r="U3015">
        <f t="shared" si="521"/>
        <v>9.2045234866546171</v>
      </c>
      <c r="V3015">
        <f t="shared" si="522"/>
        <v>3014</v>
      </c>
      <c r="W3015" t="str">
        <f t="shared" si="523"/>
        <v/>
      </c>
      <c r="X3015" t="str">
        <f t="shared" si="524"/>
        <v/>
      </c>
      <c r="Y3015" t="str">
        <f t="shared" si="525"/>
        <v/>
      </c>
      <c r="Z3015" t="str">
        <f t="shared" si="526"/>
        <v/>
      </c>
      <c r="AA3015" t="str">
        <f t="shared" si="527"/>
        <v/>
      </c>
      <c r="AB3015" t="str">
        <f t="shared" si="528"/>
        <v/>
      </c>
    </row>
    <row r="3016" spans="1:28" x14ac:dyDescent="0.45">
      <c r="A3016" t="s">
        <v>1639</v>
      </c>
      <c r="B3016" t="s">
        <v>1639</v>
      </c>
      <c r="C3016" t="s">
        <v>4006</v>
      </c>
      <c r="D3016" t="s">
        <v>4007</v>
      </c>
      <c r="E3016">
        <v>13103</v>
      </c>
      <c r="F3016" t="s">
        <v>3792</v>
      </c>
      <c r="G3016">
        <v>32.293599999999998</v>
      </c>
      <c r="H3016">
        <v>-81.235699999999994</v>
      </c>
      <c r="I3016">
        <v>13617</v>
      </c>
      <c r="J3016">
        <v>9935</v>
      </c>
      <c r="K3016">
        <f t="shared" si="518"/>
        <v>9.2038191549859167</v>
      </c>
      <c r="L3016">
        <v>421</v>
      </c>
      <c r="M3016" t="s">
        <v>19</v>
      </c>
      <c r="N3016" t="b">
        <v>1</v>
      </c>
      <c r="O3016" t="s">
        <v>330</v>
      </c>
      <c r="P3016">
        <v>31326</v>
      </c>
      <c r="Q3016">
        <v>1840018091</v>
      </c>
      <c r="R3016" t="str">
        <f t="shared" si="519"/>
        <v>small</v>
      </c>
      <c r="S3016">
        <f t="shared" si="520"/>
        <v>1</v>
      </c>
      <c r="T3016">
        <v>3015</v>
      </c>
      <c r="U3016">
        <f t="shared" si="521"/>
        <v>9.2038191549859167</v>
      </c>
      <c r="V3016">
        <f t="shared" si="522"/>
        <v>3015</v>
      </c>
      <c r="W3016" t="str">
        <f t="shared" si="523"/>
        <v/>
      </c>
      <c r="X3016" t="str">
        <f t="shared" si="524"/>
        <v/>
      </c>
      <c r="Y3016" t="str">
        <f t="shared" si="525"/>
        <v/>
      </c>
      <c r="Z3016" t="str">
        <f t="shared" si="526"/>
        <v/>
      </c>
      <c r="AA3016" t="str">
        <f t="shared" si="527"/>
        <v/>
      </c>
      <c r="AB3016" t="str">
        <f t="shared" si="528"/>
        <v/>
      </c>
    </row>
    <row r="3017" spans="1:28" x14ac:dyDescent="0.45">
      <c r="A3017" t="s">
        <v>5285</v>
      </c>
      <c r="B3017" t="s">
        <v>5285</v>
      </c>
      <c r="C3017" t="s">
        <v>5269</v>
      </c>
      <c r="D3017" t="s">
        <v>766</v>
      </c>
      <c r="E3017">
        <v>41013</v>
      </c>
      <c r="F3017" t="s">
        <v>1376</v>
      </c>
      <c r="G3017">
        <v>44.298900000000003</v>
      </c>
      <c r="H3017">
        <v>-120.85939999999999</v>
      </c>
      <c r="I3017">
        <v>11701</v>
      </c>
      <c r="J3017">
        <v>9928</v>
      </c>
      <c r="K3017">
        <f t="shared" si="518"/>
        <v>9.2031143268844424</v>
      </c>
      <c r="L3017">
        <v>331</v>
      </c>
      <c r="M3017" t="s">
        <v>19</v>
      </c>
      <c r="N3017" t="b">
        <v>1</v>
      </c>
      <c r="O3017" t="s">
        <v>20</v>
      </c>
      <c r="P3017">
        <v>97754</v>
      </c>
      <c r="Q3017">
        <v>1840019999</v>
      </c>
      <c r="R3017" t="str">
        <f t="shared" si="519"/>
        <v>small</v>
      </c>
      <c r="S3017">
        <f t="shared" si="520"/>
        <v>1</v>
      </c>
      <c r="T3017">
        <v>3016</v>
      </c>
      <c r="U3017">
        <f t="shared" si="521"/>
        <v>9.2031143268844424</v>
      </c>
      <c r="V3017">
        <f t="shared" si="522"/>
        <v>3016</v>
      </c>
      <c r="W3017" t="str">
        <f t="shared" si="523"/>
        <v/>
      </c>
      <c r="X3017" t="str">
        <f t="shared" si="524"/>
        <v/>
      </c>
      <c r="Y3017" t="str">
        <f t="shared" si="525"/>
        <v/>
      </c>
      <c r="Z3017" t="str">
        <f t="shared" si="526"/>
        <v/>
      </c>
      <c r="AA3017" t="str">
        <f t="shared" si="527"/>
        <v/>
      </c>
      <c r="AB3017" t="str">
        <f t="shared" si="528"/>
        <v/>
      </c>
    </row>
    <row r="3018" spans="1:28" x14ac:dyDescent="0.45">
      <c r="A3018" t="s">
        <v>5051</v>
      </c>
      <c r="B3018" t="s">
        <v>5051</v>
      </c>
      <c r="C3018" t="s">
        <v>4960</v>
      </c>
      <c r="D3018" t="s">
        <v>2504</v>
      </c>
      <c r="E3018">
        <v>26021</v>
      </c>
      <c r="F3018" t="s">
        <v>4019</v>
      </c>
      <c r="G3018">
        <v>42.116</v>
      </c>
      <c r="H3018">
        <v>-86.448400000000007</v>
      </c>
      <c r="I3018">
        <v>60298</v>
      </c>
      <c r="J3018">
        <v>9919</v>
      </c>
      <c r="K3018">
        <f t="shared" si="518"/>
        <v>9.2022073887459932</v>
      </c>
      <c r="L3018">
        <v>865</v>
      </c>
      <c r="M3018" t="s">
        <v>19</v>
      </c>
      <c r="N3018" t="b">
        <v>1</v>
      </c>
      <c r="O3018" t="s">
        <v>4149</v>
      </c>
      <c r="P3018" t="s">
        <v>5052</v>
      </c>
      <c r="Q3018">
        <v>1840003215</v>
      </c>
      <c r="R3018" t="str">
        <f t="shared" si="519"/>
        <v>small</v>
      </c>
      <c r="S3018">
        <f t="shared" si="520"/>
        <v>1</v>
      </c>
      <c r="T3018">
        <v>3017</v>
      </c>
      <c r="U3018">
        <f t="shared" si="521"/>
        <v>9.2022073887459932</v>
      </c>
      <c r="V3018">
        <f t="shared" si="522"/>
        <v>3017</v>
      </c>
      <c r="W3018" t="str">
        <f t="shared" si="523"/>
        <v/>
      </c>
      <c r="X3018" t="str">
        <f t="shared" si="524"/>
        <v/>
      </c>
      <c r="Y3018" t="str">
        <f t="shared" si="525"/>
        <v/>
      </c>
      <c r="Z3018" t="str">
        <f t="shared" si="526"/>
        <v/>
      </c>
      <c r="AA3018" t="str">
        <f t="shared" si="527"/>
        <v/>
      </c>
      <c r="AB3018" t="str">
        <f t="shared" si="528"/>
        <v/>
      </c>
    </row>
    <row r="3019" spans="1:28" x14ac:dyDescent="0.45">
      <c r="A3019" t="s">
        <v>3531</v>
      </c>
      <c r="B3019" t="s">
        <v>3531</v>
      </c>
      <c r="C3019" t="s">
        <v>3529</v>
      </c>
      <c r="D3019" t="s">
        <v>1892</v>
      </c>
      <c r="E3019">
        <v>8003</v>
      </c>
      <c r="F3019" t="s">
        <v>3531</v>
      </c>
      <c r="G3019">
        <v>37.475499999999997</v>
      </c>
      <c r="H3019">
        <v>-105.877</v>
      </c>
      <c r="I3019">
        <v>11015</v>
      </c>
      <c r="J3019">
        <v>9918</v>
      </c>
      <c r="K3019">
        <f t="shared" si="518"/>
        <v>9.2021065670490785</v>
      </c>
      <c r="L3019">
        <v>514</v>
      </c>
      <c r="M3019" t="s">
        <v>19</v>
      </c>
      <c r="N3019" t="b">
        <v>1</v>
      </c>
      <c r="O3019" t="s">
        <v>1371</v>
      </c>
      <c r="P3019" t="s">
        <v>3532</v>
      </c>
      <c r="Q3019">
        <v>1840018921</v>
      </c>
      <c r="R3019" t="str">
        <f t="shared" si="519"/>
        <v>small</v>
      </c>
      <c r="S3019">
        <f t="shared" si="520"/>
        <v>1</v>
      </c>
      <c r="T3019">
        <v>3018</v>
      </c>
      <c r="U3019">
        <f t="shared" si="521"/>
        <v>9.2021065670490785</v>
      </c>
      <c r="V3019">
        <f t="shared" si="522"/>
        <v>3018</v>
      </c>
      <c r="W3019" t="str">
        <f t="shared" si="523"/>
        <v/>
      </c>
      <c r="X3019" t="str">
        <f t="shared" si="524"/>
        <v/>
      </c>
      <c r="Y3019" t="str">
        <f t="shared" si="525"/>
        <v/>
      </c>
      <c r="Z3019" t="str">
        <f t="shared" si="526"/>
        <v/>
      </c>
      <c r="AA3019" t="str">
        <f t="shared" si="527"/>
        <v/>
      </c>
      <c r="AB3019" t="str">
        <f t="shared" si="528"/>
        <v/>
      </c>
    </row>
    <row r="3020" spans="1:28" x14ac:dyDescent="0.45">
      <c r="A3020" t="s">
        <v>1670</v>
      </c>
      <c r="B3020" t="s">
        <v>1670</v>
      </c>
      <c r="C3020" t="s">
        <v>1589</v>
      </c>
      <c r="D3020" t="s">
        <v>1590</v>
      </c>
      <c r="E3020">
        <v>35017</v>
      </c>
      <c r="F3020" t="s">
        <v>43</v>
      </c>
      <c r="G3020">
        <v>32.778300000000002</v>
      </c>
      <c r="H3020">
        <v>-108.26990000000001</v>
      </c>
      <c r="I3020">
        <v>12202</v>
      </c>
      <c r="J3020">
        <v>9907</v>
      </c>
      <c r="K3020">
        <f t="shared" si="518"/>
        <v>9.2009968569730294</v>
      </c>
      <c r="L3020">
        <v>377</v>
      </c>
      <c r="M3020" t="s">
        <v>19</v>
      </c>
      <c r="N3020" t="b">
        <v>1</v>
      </c>
      <c r="O3020" t="s">
        <v>1371</v>
      </c>
      <c r="P3020" t="s">
        <v>1671</v>
      </c>
      <c r="Q3020">
        <v>1840023009</v>
      </c>
      <c r="R3020" t="str">
        <f t="shared" si="519"/>
        <v>small</v>
      </c>
      <c r="S3020">
        <f t="shared" si="520"/>
        <v>1</v>
      </c>
      <c r="T3020">
        <v>3019</v>
      </c>
      <c r="U3020">
        <f t="shared" si="521"/>
        <v>9.2009968569730294</v>
      </c>
      <c r="V3020">
        <f t="shared" si="522"/>
        <v>3019</v>
      </c>
      <c r="W3020" t="str">
        <f t="shared" si="523"/>
        <v/>
      </c>
      <c r="X3020" t="str">
        <f t="shared" si="524"/>
        <v/>
      </c>
      <c r="Y3020" t="str">
        <f t="shared" si="525"/>
        <v/>
      </c>
      <c r="Z3020" t="str">
        <f t="shared" si="526"/>
        <v/>
      </c>
      <c r="AA3020" t="str">
        <f t="shared" si="527"/>
        <v/>
      </c>
      <c r="AB3020" t="str">
        <f t="shared" si="528"/>
        <v/>
      </c>
    </row>
    <row r="3021" spans="1:28" x14ac:dyDescent="0.45">
      <c r="A3021" t="s">
        <v>4229</v>
      </c>
      <c r="B3021" t="s">
        <v>4229</v>
      </c>
      <c r="C3021" t="s">
        <v>4142</v>
      </c>
      <c r="D3021" t="s">
        <v>2864</v>
      </c>
      <c r="E3021">
        <v>18113</v>
      </c>
      <c r="F3021" t="s">
        <v>2232</v>
      </c>
      <c r="G3021">
        <v>41.444099999999999</v>
      </c>
      <c r="H3021">
        <v>-85.257800000000003</v>
      </c>
      <c r="I3021">
        <v>10444</v>
      </c>
      <c r="J3021">
        <v>9906</v>
      </c>
      <c r="K3021">
        <f t="shared" si="518"/>
        <v>9.2008959131481838</v>
      </c>
      <c r="L3021">
        <v>632</v>
      </c>
      <c r="M3021" t="s">
        <v>19</v>
      </c>
      <c r="N3021" t="b">
        <v>1</v>
      </c>
      <c r="O3021" t="s">
        <v>4143</v>
      </c>
      <c r="P3021">
        <v>46755</v>
      </c>
      <c r="Q3021">
        <v>1840008208</v>
      </c>
      <c r="R3021" t="str">
        <f t="shared" si="519"/>
        <v>small</v>
      </c>
      <c r="S3021">
        <f t="shared" si="520"/>
        <v>1</v>
      </c>
      <c r="T3021">
        <v>3020</v>
      </c>
      <c r="U3021">
        <f t="shared" si="521"/>
        <v>9.2008959131481838</v>
      </c>
      <c r="V3021">
        <f t="shared" si="522"/>
        <v>3020</v>
      </c>
      <c r="W3021" t="str">
        <f t="shared" si="523"/>
        <v/>
      </c>
      <c r="X3021" t="str">
        <f t="shared" si="524"/>
        <v/>
      </c>
      <c r="Y3021" t="str">
        <f t="shared" si="525"/>
        <v/>
      </c>
      <c r="Z3021" t="str">
        <f t="shared" si="526"/>
        <v/>
      </c>
      <c r="AA3021" t="str">
        <f t="shared" si="527"/>
        <v/>
      </c>
      <c r="AB3021" t="str">
        <f t="shared" si="528"/>
        <v/>
      </c>
    </row>
    <row r="3022" spans="1:28" x14ac:dyDescent="0.45">
      <c r="A3022" t="s">
        <v>707</v>
      </c>
      <c r="B3022" t="s">
        <v>707</v>
      </c>
      <c r="C3022" t="s">
        <v>3789</v>
      </c>
      <c r="D3022" t="s">
        <v>3790</v>
      </c>
      <c r="E3022">
        <v>17099</v>
      </c>
      <c r="F3022" t="s">
        <v>3823</v>
      </c>
      <c r="G3022">
        <v>41.347999999999999</v>
      </c>
      <c r="H3022">
        <v>-89.135199999999998</v>
      </c>
      <c r="I3022">
        <v>30795</v>
      </c>
      <c r="J3022">
        <v>9893</v>
      </c>
      <c r="K3022">
        <f t="shared" si="518"/>
        <v>9.1995827153232224</v>
      </c>
      <c r="L3022">
        <v>423</v>
      </c>
      <c r="M3022" t="s">
        <v>19</v>
      </c>
      <c r="N3022" t="b">
        <v>1</v>
      </c>
      <c r="O3022" t="s">
        <v>596</v>
      </c>
      <c r="P3022">
        <v>61354</v>
      </c>
      <c r="Q3022">
        <v>1840009273</v>
      </c>
      <c r="R3022" t="str">
        <f t="shared" si="519"/>
        <v>small</v>
      </c>
      <c r="S3022">
        <f t="shared" si="520"/>
        <v>1</v>
      </c>
      <c r="T3022">
        <v>3021</v>
      </c>
      <c r="U3022">
        <f t="shared" si="521"/>
        <v>9.1995827153232224</v>
      </c>
      <c r="V3022">
        <f t="shared" si="522"/>
        <v>3021</v>
      </c>
      <c r="W3022" t="str">
        <f t="shared" si="523"/>
        <v/>
      </c>
      <c r="X3022" t="str">
        <f t="shared" si="524"/>
        <v/>
      </c>
      <c r="Y3022" t="str">
        <f t="shared" si="525"/>
        <v/>
      </c>
      <c r="Z3022" t="str">
        <f t="shared" si="526"/>
        <v/>
      </c>
      <c r="AA3022" t="str">
        <f t="shared" si="527"/>
        <v/>
      </c>
      <c r="AB3022" t="str">
        <f t="shared" si="528"/>
        <v/>
      </c>
    </row>
    <row r="3023" spans="1:28" x14ac:dyDescent="0.45">
      <c r="A3023" t="s">
        <v>599</v>
      </c>
      <c r="B3023" t="s">
        <v>599</v>
      </c>
      <c r="C3023" t="s">
        <v>2310</v>
      </c>
      <c r="D3023" t="s">
        <v>2311</v>
      </c>
      <c r="E3023">
        <v>37085</v>
      </c>
      <c r="F3023" t="s">
        <v>2322</v>
      </c>
      <c r="G3023">
        <v>35.311</v>
      </c>
      <c r="H3023">
        <v>-78.613200000000006</v>
      </c>
      <c r="I3023">
        <v>15798</v>
      </c>
      <c r="J3023">
        <v>9873</v>
      </c>
      <c r="K3023">
        <f t="shared" si="518"/>
        <v>9.19755903761145</v>
      </c>
      <c r="L3023">
        <v>563</v>
      </c>
      <c r="M3023" t="s">
        <v>19</v>
      </c>
      <c r="N3023" t="b">
        <v>1</v>
      </c>
      <c r="O3023" t="s">
        <v>330</v>
      </c>
      <c r="P3023" t="s">
        <v>2403</v>
      </c>
      <c r="Q3023">
        <v>1840013434</v>
      </c>
      <c r="R3023" t="str">
        <f t="shared" si="519"/>
        <v>small</v>
      </c>
      <c r="S3023">
        <f t="shared" si="520"/>
        <v>1</v>
      </c>
      <c r="T3023">
        <v>3022</v>
      </c>
      <c r="U3023">
        <f t="shared" si="521"/>
        <v>9.19755903761145</v>
      </c>
      <c r="V3023">
        <f t="shared" si="522"/>
        <v>3022</v>
      </c>
      <c r="W3023" t="str">
        <f t="shared" si="523"/>
        <v/>
      </c>
      <c r="X3023" t="str">
        <f t="shared" si="524"/>
        <v/>
      </c>
      <c r="Y3023" t="str">
        <f t="shared" si="525"/>
        <v/>
      </c>
      <c r="Z3023" t="str">
        <f t="shared" si="526"/>
        <v/>
      </c>
      <c r="AA3023" t="str">
        <f t="shared" si="527"/>
        <v/>
      </c>
      <c r="AB3023" t="str">
        <f t="shared" si="528"/>
        <v/>
      </c>
    </row>
    <row r="3024" spans="1:28" x14ac:dyDescent="0.45">
      <c r="A3024" t="s">
        <v>685</v>
      </c>
      <c r="B3024" t="s">
        <v>685</v>
      </c>
      <c r="C3024" t="s">
        <v>594</v>
      </c>
      <c r="D3024" t="s">
        <v>595</v>
      </c>
      <c r="E3024">
        <v>55127</v>
      </c>
      <c r="F3024" t="s">
        <v>613</v>
      </c>
      <c r="G3024">
        <v>42.671100000000003</v>
      </c>
      <c r="H3024">
        <v>-88.537599999999998</v>
      </c>
      <c r="I3024">
        <v>12198</v>
      </c>
      <c r="J3024">
        <v>9853</v>
      </c>
      <c r="K3024">
        <f t="shared" si="518"/>
        <v>9.1955312563224751</v>
      </c>
      <c r="L3024">
        <v>473</v>
      </c>
      <c r="M3024" t="s">
        <v>19</v>
      </c>
      <c r="N3024" t="b">
        <v>1</v>
      </c>
      <c r="O3024" t="s">
        <v>596</v>
      </c>
      <c r="P3024">
        <v>53121</v>
      </c>
      <c r="Q3024">
        <v>1840002480</v>
      </c>
      <c r="R3024" t="str">
        <f t="shared" si="519"/>
        <v>small</v>
      </c>
      <c r="S3024">
        <f t="shared" si="520"/>
        <v>1</v>
      </c>
      <c r="T3024">
        <v>3023</v>
      </c>
      <c r="U3024">
        <f t="shared" si="521"/>
        <v>9.1955312563224751</v>
      </c>
      <c r="V3024">
        <f t="shared" si="522"/>
        <v>3023</v>
      </c>
      <c r="W3024" t="str">
        <f t="shared" si="523"/>
        <v/>
      </c>
      <c r="X3024" t="str">
        <f t="shared" si="524"/>
        <v/>
      </c>
      <c r="Y3024" t="str">
        <f t="shared" si="525"/>
        <v/>
      </c>
      <c r="Z3024" t="str">
        <f t="shared" si="526"/>
        <v/>
      </c>
      <c r="AA3024" t="str">
        <f t="shared" si="527"/>
        <v/>
      </c>
      <c r="AB3024" t="str">
        <f t="shared" si="528"/>
        <v/>
      </c>
    </row>
    <row r="3025" spans="1:28" x14ac:dyDescent="0.45">
      <c r="A3025" t="s">
        <v>5109</v>
      </c>
      <c r="B3025" t="s">
        <v>5109</v>
      </c>
      <c r="C3025" t="s">
        <v>5097</v>
      </c>
      <c r="D3025" t="s">
        <v>3624</v>
      </c>
      <c r="E3025">
        <v>30041</v>
      </c>
      <c r="F3025" t="s">
        <v>1735</v>
      </c>
      <c r="G3025">
        <v>48.541699999999999</v>
      </c>
      <c r="H3025">
        <v>-109.6782</v>
      </c>
      <c r="I3025">
        <v>10212</v>
      </c>
      <c r="J3025">
        <v>9846</v>
      </c>
      <c r="K3025">
        <f t="shared" si="518"/>
        <v>9.1948205603181457</v>
      </c>
      <c r="L3025">
        <v>1095</v>
      </c>
      <c r="M3025" t="s">
        <v>19</v>
      </c>
      <c r="N3025" t="b">
        <v>1</v>
      </c>
      <c r="O3025" t="s">
        <v>1371</v>
      </c>
      <c r="P3025">
        <v>59501</v>
      </c>
      <c r="Q3025">
        <v>1840019758</v>
      </c>
      <c r="R3025" t="str">
        <f t="shared" si="519"/>
        <v>small</v>
      </c>
      <c r="S3025">
        <f t="shared" si="520"/>
        <v>1</v>
      </c>
      <c r="T3025">
        <v>3024</v>
      </c>
      <c r="U3025">
        <f t="shared" si="521"/>
        <v>9.1948205603181457</v>
      </c>
      <c r="V3025">
        <f t="shared" si="522"/>
        <v>3024</v>
      </c>
      <c r="W3025" t="str">
        <f t="shared" si="523"/>
        <v/>
      </c>
      <c r="X3025" t="str">
        <f t="shared" si="524"/>
        <v/>
      </c>
      <c r="Y3025" t="str">
        <f t="shared" si="525"/>
        <v/>
      </c>
      <c r="Z3025" t="str">
        <f t="shared" si="526"/>
        <v/>
      </c>
      <c r="AA3025" t="str">
        <f t="shared" si="527"/>
        <v/>
      </c>
      <c r="AB3025" t="str">
        <f t="shared" si="528"/>
        <v/>
      </c>
    </row>
    <row r="3026" spans="1:28" x14ac:dyDescent="0.45">
      <c r="A3026" t="s">
        <v>2137</v>
      </c>
      <c r="B3026" t="s">
        <v>2137</v>
      </c>
      <c r="C3026" t="s">
        <v>5223</v>
      </c>
      <c r="D3026" t="s">
        <v>5224</v>
      </c>
      <c r="E3026">
        <v>21017</v>
      </c>
      <c r="F3026" t="s">
        <v>3938</v>
      </c>
      <c r="G3026">
        <v>38.201500000000003</v>
      </c>
      <c r="H3026">
        <v>-84.271699999999996</v>
      </c>
      <c r="I3026">
        <v>12704</v>
      </c>
      <c r="J3026">
        <v>9840</v>
      </c>
      <c r="K3026">
        <f t="shared" si="518"/>
        <v>9.1942109900462992</v>
      </c>
      <c r="L3026">
        <v>483</v>
      </c>
      <c r="M3026" t="s">
        <v>19</v>
      </c>
      <c r="N3026" t="b">
        <v>1</v>
      </c>
      <c r="O3026" t="s">
        <v>330</v>
      </c>
      <c r="P3026" t="s">
        <v>5252</v>
      </c>
      <c r="Q3026">
        <v>1840014315</v>
      </c>
      <c r="R3026" t="str">
        <f t="shared" si="519"/>
        <v>small</v>
      </c>
      <c r="S3026">
        <f t="shared" si="520"/>
        <v>1</v>
      </c>
      <c r="T3026">
        <v>3025</v>
      </c>
      <c r="U3026">
        <f t="shared" si="521"/>
        <v>9.1942109900462992</v>
      </c>
      <c r="V3026">
        <f t="shared" si="522"/>
        <v>3025</v>
      </c>
      <c r="W3026" t="str">
        <f t="shared" si="523"/>
        <v/>
      </c>
      <c r="X3026" t="str">
        <f t="shared" si="524"/>
        <v/>
      </c>
      <c r="Y3026" t="str">
        <f t="shared" si="525"/>
        <v/>
      </c>
      <c r="Z3026" t="str">
        <f t="shared" si="526"/>
        <v/>
      </c>
      <c r="AA3026" t="str">
        <f t="shared" si="527"/>
        <v/>
      </c>
      <c r="AB3026" t="str">
        <f t="shared" si="528"/>
        <v/>
      </c>
    </row>
    <row r="3027" spans="1:28" x14ac:dyDescent="0.45">
      <c r="A3027" t="s">
        <v>385</v>
      </c>
      <c r="B3027" t="s">
        <v>385</v>
      </c>
      <c r="C3027" t="s">
        <v>3789</v>
      </c>
      <c r="D3027" t="s">
        <v>3790</v>
      </c>
      <c r="E3027">
        <v>17119</v>
      </c>
      <c r="F3027" t="s">
        <v>408</v>
      </c>
      <c r="G3027">
        <v>38.760599999999997</v>
      </c>
      <c r="H3027">
        <v>-89.680999999999997</v>
      </c>
      <c r="I3027">
        <v>11421</v>
      </c>
      <c r="J3027">
        <v>9830</v>
      </c>
      <c r="K3027">
        <f t="shared" si="518"/>
        <v>9.1931942131412114</v>
      </c>
      <c r="L3027">
        <v>580</v>
      </c>
      <c r="M3027" t="s">
        <v>19</v>
      </c>
      <c r="N3027" t="b">
        <v>1</v>
      </c>
      <c r="O3027" t="s">
        <v>596</v>
      </c>
      <c r="P3027">
        <v>62249</v>
      </c>
      <c r="Q3027">
        <v>1840007425</v>
      </c>
      <c r="R3027" t="str">
        <f t="shared" si="519"/>
        <v>small</v>
      </c>
      <c r="S3027">
        <f t="shared" si="520"/>
        <v>1</v>
      </c>
      <c r="T3027">
        <v>3026</v>
      </c>
      <c r="U3027">
        <f t="shared" si="521"/>
        <v>9.1931942131412114</v>
      </c>
      <c r="V3027">
        <f t="shared" si="522"/>
        <v>3026</v>
      </c>
      <c r="W3027" t="str">
        <f t="shared" si="523"/>
        <v/>
      </c>
      <c r="X3027" t="str">
        <f t="shared" si="524"/>
        <v/>
      </c>
      <c r="Y3027" t="str">
        <f t="shared" si="525"/>
        <v/>
      </c>
      <c r="Z3027" t="str">
        <f t="shared" si="526"/>
        <v/>
      </c>
      <c r="AA3027" t="str">
        <f t="shared" si="527"/>
        <v/>
      </c>
      <c r="AB3027" t="str">
        <f t="shared" si="528"/>
        <v/>
      </c>
    </row>
    <row r="3028" spans="1:28" x14ac:dyDescent="0.45">
      <c r="A3028" t="s">
        <v>4686</v>
      </c>
      <c r="B3028" t="s">
        <v>4686</v>
      </c>
      <c r="C3028" t="s">
        <v>4580</v>
      </c>
      <c r="D3028" t="s">
        <v>899</v>
      </c>
      <c r="E3028">
        <v>39011</v>
      </c>
      <c r="F3028" t="s">
        <v>4661</v>
      </c>
      <c r="G3028">
        <v>40.567599999999999</v>
      </c>
      <c r="H3028">
        <v>-84.191699999999997</v>
      </c>
      <c r="I3028">
        <v>10628</v>
      </c>
      <c r="J3028">
        <v>9816</v>
      </c>
      <c r="K3028">
        <f t="shared" si="518"/>
        <v>9.1917689863907466</v>
      </c>
      <c r="L3028">
        <v>613</v>
      </c>
      <c r="M3028" t="s">
        <v>19</v>
      </c>
      <c r="N3028" t="b">
        <v>1</v>
      </c>
      <c r="O3028" t="s">
        <v>330</v>
      </c>
      <c r="P3028">
        <v>45895</v>
      </c>
      <c r="Q3028">
        <v>1840010391</v>
      </c>
      <c r="R3028" t="str">
        <f t="shared" si="519"/>
        <v>small</v>
      </c>
      <c r="S3028">
        <f t="shared" si="520"/>
        <v>1</v>
      </c>
      <c r="T3028">
        <v>3027</v>
      </c>
      <c r="U3028">
        <f t="shared" si="521"/>
        <v>9.1917689863907466</v>
      </c>
      <c r="V3028">
        <f t="shared" si="522"/>
        <v>3027</v>
      </c>
      <c r="W3028" t="str">
        <f t="shared" si="523"/>
        <v/>
      </c>
      <c r="X3028" t="str">
        <f t="shared" si="524"/>
        <v/>
      </c>
      <c r="Y3028" t="str">
        <f t="shared" si="525"/>
        <v/>
      </c>
      <c r="Z3028" t="str">
        <f t="shared" si="526"/>
        <v/>
      </c>
      <c r="AA3028" t="str">
        <f t="shared" si="527"/>
        <v/>
      </c>
      <c r="AB3028" t="str">
        <f t="shared" si="528"/>
        <v/>
      </c>
    </row>
    <row r="3029" spans="1:28" x14ac:dyDescent="0.45">
      <c r="A3029" t="s">
        <v>3831</v>
      </c>
      <c r="B3029" t="s">
        <v>3831</v>
      </c>
      <c r="C3029" t="s">
        <v>5269</v>
      </c>
      <c r="D3029" t="s">
        <v>766</v>
      </c>
      <c r="E3029">
        <v>41007</v>
      </c>
      <c r="F3029" t="s">
        <v>5280</v>
      </c>
      <c r="G3029">
        <v>46.185600000000001</v>
      </c>
      <c r="H3029">
        <v>-123.8047</v>
      </c>
      <c r="I3029">
        <v>14599</v>
      </c>
      <c r="J3029">
        <v>9802</v>
      </c>
      <c r="K3029">
        <f t="shared" si="518"/>
        <v>9.1903417254694926</v>
      </c>
      <c r="L3029">
        <v>614</v>
      </c>
      <c r="M3029" t="s">
        <v>19</v>
      </c>
      <c r="N3029" t="b">
        <v>1</v>
      </c>
      <c r="O3029" t="s">
        <v>20</v>
      </c>
      <c r="P3029">
        <v>97103</v>
      </c>
      <c r="Q3029">
        <v>1840018504</v>
      </c>
      <c r="R3029" t="str">
        <f t="shared" si="519"/>
        <v>small</v>
      </c>
      <c r="S3029">
        <f t="shared" si="520"/>
        <v>1</v>
      </c>
      <c r="T3029">
        <v>3028</v>
      </c>
      <c r="U3029">
        <f t="shared" si="521"/>
        <v>9.1903417254694926</v>
      </c>
      <c r="V3029">
        <f t="shared" si="522"/>
        <v>3028</v>
      </c>
      <c r="W3029" t="str">
        <f t="shared" si="523"/>
        <v/>
      </c>
      <c r="X3029" t="str">
        <f t="shared" si="524"/>
        <v/>
      </c>
      <c r="Y3029" t="str">
        <f t="shared" si="525"/>
        <v/>
      </c>
      <c r="Z3029" t="str">
        <f t="shared" si="526"/>
        <v/>
      </c>
      <c r="AA3029" t="str">
        <f t="shared" si="527"/>
        <v/>
      </c>
      <c r="AB3029" t="str">
        <f t="shared" si="528"/>
        <v/>
      </c>
    </row>
    <row r="3030" spans="1:28" x14ac:dyDescent="0.45">
      <c r="A3030" t="s">
        <v>17</v>
      </c>
      <c r="B3030" t="s">
        <v>17</v>
      </c>
      <c r="C3030" t="s">
        <v>2310</v>
      </c>
      <c r="D3030" t="s">
        <v>2311</v>
      </c>
      <c r="E3030">
        <v>37013</v>
      </c>
      <c r="F3030" t="s">
        <v>2324</v>
      </c>
      <c r="G3030">
        <v>35.558700000000002</v>
      </c>
      <c r="H3030">
        <v>-77.054599999999994</v>
      </c>
      <c r="I3030">
        <v>16526</v>
      </c>
      <c r="J3030">
        <v>9801</v>
      </c>
      <c r="K3030">
        <f t="shared" si="518"/>
        <v>9.1902397002691796</v>
      </c>
      <c r="L3030">
        <v>462</v>
      </c>
      <c r="M3030" t="s">
        <v>19</v>
      </c>
      <c r="N3030" t="b">
        <v>1</v>
      </c>
      <c r="O3030" t="s">
        <v>330</v>
      </c>
      <c r="P3030" t="s">
        <v>2407</v>
      </c>
      <c r="Q3030">
        <v>1840015401</v>
      </c>
      <c r="R3030" t="str">
        <f t="shared" si="519"/>
        <v>small</v>
      </c>
      <c r="S3030">
        <f t="shared" si="520"/>
        <v>1</v>
      </c>
      <c r="T3030">
        <v>3029</v>
      </c>
      <c r="U3030">
        <f t="shared" si="521"/>
        <v>9.1902397002691796</v>
      </c>
      <c r="V3030">
        <f t="shared" si="522"/>
        <v>3029</v>
      </c>
      <c r="W3030" t="str">
        <f t="shared" si="523"/>
        <v/>
      </c>
      <c r="X3030" t="str">
        <f t="shared" si="524"/>
        <v/>
      </c>
      <c r="Y3030" t="str">
        <f t="shared" si="525"/>
        <v/>
      </c>
      <c r="Z3030" t="str">
        <f t="shared" si="526"/>
        <v/>
      </c>
      <c r="AA3030" t="str">
        <f t="shared" si="527"/>
        <v/>
      </c>
      <c r="AB3030" t="str">
        <f t="shared" si="528"/>
        <v/>
      </c>
    </row>
    <row r="3031" spans="1:28" x14ac:dyDescent="0.45">
      <c r="A3031" t="s">
        <v>4023</v>
      </c>
      <c r="B3031" t="s">
        <v>4023</v>
      </c>
      <c r="C3031" t="s">
        <v>4006</v>
      </c>
      <c r="D3031" t="s">
        <v>4007</v>
      </c>
      <c r="E3031">
        <v>13233</v>
      </c>
      <c r="F3031" t="s">
        <v>668</v>
      </c>
      <c r="G3031">
        <v>34.021700000000003</v>
      </c>
      <c r="H3031">
        <v>-85.25</v>
      </c>
      <c r="I3031">
        <v>12565</v>
      </c>
      <c r="J3031">
        <v>9799</v>
      </c>
      <c r="K3031">
        <f t="shared" si="518"/>
        <v>9.1900356186358181</v>
      </c>
      <c r="L3031">
        <v>435</v>
      </c>
      <c r="M3031" t="s">
        <v>19</v>
      </c>
      <c r="N3031" t="b">
        <v>1</v>
      </c>
      <c r="O3031" t="s">
        <v>330</v>
      </c>
      <c r="P3031">
        <v>30125</v>
      </c>
      <c r="Q3031">
        <v>1840014752</v>
      </c>
      <c r="R3031" t="str">
        <f t="shared" si="519"/>
        <v>small</v>
      </c>
      <c r="S3031">
        <f t="shared" si="520"/>
        <v>1</v>
      </c>
      <c r="T3031">
        <v>3030</v>
      </c>
      <c r="U3031">
        <f t="shared" si="521"/>
        <v>9.1900356186358181</v>
      </c>
      <c r="V3031">
        <f t="shared" si="522"/>
        <v>3030</v>
      </c>
      <c r="W3031" t="str">
        <f t="shared" si="523"/>
        <v/>
      </c>
      <c r="X3031" t="str">
        <f t="shared" si="524"/>
        <v/>
      </c>
      <c r="Y3031" t="str">
        <f t="shared" si="525"/>
        <v/>
      </c>
      <c r="Z3031" t="str">
        <f t="shared" si="526"/>
        <v/>
      </c>
      <c r="AA3031" t="str">
        <f t="shared" si="527"/>
        <v/>
      </c>
      <c r="AB3031" t="str">
        <f t="shared" si="528"/>
        <v/>
      </c>
    </row>
    <row r="3032" spans="1:28" x14ac:dyDescent="0.45">
      <c r="A3032" t="s">
        <v>1750</v>
      </c>
      <c r="B3032" t="s">
        <v>1750</v>
      </c>
      <c r="C3032" t="s">
        <v>1679</v>
      </c>
      <c r="D3032" t="s">
        <v>1680</v>
      </c>
      <c r="E3032">
        <v>48221</v>
      </c>
      <c r="F3032" t="s">
        <v>237</v>
      </c>
      <c r="G3032">
        <v>32.448</v>
      </c>
      <c r="H3032">
        <v>-97.768100000000004</v>
      </c>
      <c r="I3032">
        <v>34544</v>
      </c>
      <c r="J3032">
        <v>9755</v>
      </c>
      <c r="K3032">
        <f t="shared" si="518"/>
        <v>9.1855352530572123</v>
      </c>
      <c r="L3032">
        <v>291</v>
      </c>
      <c r="M3032" t="s">
        <v>19</v>
      </c>
      <c r="N3032" t="b">
        <v>1</v>
      </c>
      <c r="O3032" t="s">
        <v>596</v>
      </c>
      <c r="P3032" t="s">
        <v>1713</v>
      </c>
      <c r="Q3032">
        <v>1840020749</v>
      </c>
      <c r="R3032" t="str">
        <f t="shared" si="519"/>
        <v>small</v>
      </c>
      <c r="S3032">
        <f t="shared" si="520"/>
        <v>1</v>
      </c>
      <c r="T3032">
        <v>3031</v>
      </c>
      <c r="U3032">
        <f t="shared" si="521"/>
        <v>9.1855352530572123</v>
      </c>
      <c r="V3032">
        <f t="shared" si="522"/>
        <v>3031</v>
      </c>
      <c r="W3032" t="str">
        <f t="shared" si="523"/>
        <v/>
      </c>
      <c r="X3032" t="str">
        <f t="shared" si="524"/>
        <v/>
      </c>
      <c r="Y3032" t="str">
        <f t="shared" si="525"/>
        <v/>
      </c>
      <c r="Z3032" t="str">
        <f t="shared" si="526"/>
        <v/>
      </c>
      <c r="AA3032" t="str">
        <f t="shared" si="527"/>
        <v/>
      </c>
      <c r="AB3032" t="str">
        <f t="shared" si="528"/>
        <v/>
      </c>
    </row>
    <row r="3033" spans="1:28" x14ac:dyDescent="0.45">
      <c r="A3033" t="s">
        <v>724</v>
      </c>
      <c r="B3033" t="s">
        <v>724</v>
      </c>
      <c r="C3033" t="s">
        <v>594</v>
      </c>
      <c r="D3033" t="s">
        <v>595</v>
      </c>
      <c r="E3033">
        <v>55081</v>
      </c>
      <c r="F3033" t="s">
        <v>251</v>
      </c>
      <c r="G3033">
        <v>43.940300000000001</v>
      </c>
      <c r="H3033">
        <v>-90.808400000000006</v>
      </c>
      <c r="I3033">
        <v>10086</v>
      </c>
      <c r="J3033">
        <v>9695</v>
      </c>
      <c r="K3033">
        <f t="shared" si="518"/>
        <v>9.1793655676767525</v>
      </c>
      <c r="L3033">
        <v>561</v>
      </c>
      <c r="M3033" t="s">
        <v>19</v>
      </c>
      <c r="N3033" t="b">
        <v>1</v>
      </c>
      <c r="O3033" t="s">
        <v>596</v>
      </c>
      <c r="P3033">
        <v>54656</v>
      </c>
      <c r="Q3033">
        <v>1840002565</v>
      </c>
      <c r="R3033" t="str">
        <f t="shared" si="519"/>
        <v>small</v>
      </c>
      <c r="S3033">
        <f t="shared" si="520"/>
        <v>1</v>
      </c>
      <c r="T3033">
        <v>3032</v>
      </c>
      <c r="U3033">
        <f t="shared" si="521"/>
        <v>9.1793655676767525</v>
      </c>
      <c r="V3033">
        <f t="shared" si="522"/>
        <v>3032</v>
      </c>
      <c r="W3033" t="str">
        <f t="shared" si="523"/>
        <v/>
      </c>
      <c r="X3033" t="str">
        <f t="shared" si="524"/>
        <v/>
      </c>
      <c r="Y3033" t="str">
        <f t="shared" si="525"/>
        <v/>
      </c>
      <c r="Z3033" t="str">
        <f t="shared" si="526"/>
        <v/>
      </c>
      <c r="AA3033" t="str">
        <f t="shared" si="527"/>
        <v/>
      </c>
      <c r="AB3033" t="str">
        <f t="shared" si="528"/>
        <v/>
      </c>
    </row>
    <row r="3034" spans="1:28" x14ac:dyDescent="0.45">
      <c r="A3034" t="s">
        <v>1629</v>
      </c>
      <c r="B3034" t="s">
        <v>1629</v>
      </c>
      <c r="C3034" t="s">
        <v>1679</v>
      </c>
      <c r="D3034" t="s">
        <v>1680</v>
      </c>
      <c r="E3034">
        <v>48389</v>
      </c>
      <c r="F3034" t="s">
        <v>1747</v>
      </c>
      <c r="G3034">
        <v>31.404599999999999</v>
      </c>
      <c r="H3034">
        <v>-103.5057</v>
      </c>
      <c r="I3034">
        <v>12973</v>
      </c>
      <c r="J3034">
        <v>9666</v>
      </c>
      <c r="K3034">
        <f t="shared" si="518"/>
        <v>9.1763698524050294</v>
      </c>
      <c r="L3034">
        <v>510</v>
      </c>
      <c r="M3034" t="s">
        <v>19</v>
      </c>
      <c r="N3034" t="b">
        <v>1</v>
      </c>
      <c r="O3034" t="s">
        <v>596</v>
      </c>
      <c r="P3034">
        <v>79772</v>
      </c>
      <c r="Q3034">
        <v>1840020806</v>
      </c>
      <c r="R3034" t="str">
        <f t="shared" si="519"/>
        <v>small</v>
      </c>
      <c r="S3034">
        <f t="shared" si="520"/>
        <v>1</v>
      </c>
      <c r="T3034">
        <v>3033</v>
      </c>
      <c r="U3034">
        <f t="shared" si="521"/>
        <v>9.1763698524050294</v>
      </c>
      <c r="V3034">
        <f t="shared" si="522"/>
        <v>3033</v>
      </c>
      <c r="W3034" t="str">
        <f t="shared" si="523"/>
        <v/>
      </c>
      <c r="X3034" t="str">
        <f t="shared" si="524"/>
        <v/>
      </c>
      <c r="Y3034" t="str">
        <f t="shared" si="525"/>
        <v/>
      </c>
      <c r="Z3034" t="str">
        <f t="shared" si="526"/>
        <v/>
      </c>
      <c r="AA3034" t="str">
        <f t="shared" si="527"/>
        <v/>
      </c>
      <c r="AB3034" t="str">
        <f t="shared" si="528"/>
        <v/>
      </c>
    </row>
    <row r="3035" spans="1:28" x14ac:dyDescent="0.45">
      <c r="A3035" t="s">
        <v>3534</v>
      </c>
      <c r="B3035" t="s">
        <v>3534</v>
      </c>
      <c r="C3035" t="s">
        <v>3529</v>
      </c>
      <c r="D3035" t="s">
        <v>1892</v>
      </c>
      <c r="E3035">
        <v>8045</v>
      </c>
      <c r="F3035" t="s">
        <v>141</v>
      </c>
      <c r="G3035">
        <v>39.536099999999998</v>
      </c>
      <c r="H3035">
        <v>-107.7719</v>
      </c>
      <c r="I3035">
        <v>11042</v>
      </c>
      <c r="J3035">
        <v>9665</v>
      </c>
      <c r="K3035">
        <f t="shared" si="518"/>
        <v>9.1762663916424305</v>
      </c>
      <c r="L3035">
        <v>537</v>
      </c>
      <c r="M3035" t="s">
        <v>19</v>
      </c>
      <c r="N3035" t="b">
        <v>1</v>
      </c>
      <c r="O3035" t="s">
        <v>1371</v>
      </c>
      <c r="P3035">
        <v>81650</v>
      </c>
      <c r="Q3035">
        <v>1840020185</v>
      </c>
      <c r="R3035" t="str">
        <f t="shared" si="519"/>
        <v>small</v>
      </c>
      <c r="S3035">
        <f t="shared" si="520"/>
        <v>1</v>
      </c>
      <c r="T3035">
        <v>3034</v>
      </c>
      <c r="U3035">
        <f t="shared" si="521"/>
        <v>9.1762663916424305</v>
      </c>
      <c r="V3035">
        <f t="shared" si="522"/>
        <v>3034</v>
      </c>
      <c r="W3035" t="str">
        <f t="shared" si="523"/>
        <v/>
      </c>
      <c r="X3035" t="str">
        <f t="shared" si="524"/>
        <v/>
      </c>
      <c r="Y3035" t="str">
        <f t="shared" si="525"/>
        <v/>
      </c>
      <c r="Z3035" t="str">
        <f t="shared" si="526"/>
        <v/>
      </c>
      <c r="AA3035" t="str">
        <f t="shared" si="527"/>
        <v/>
      </c>
      <c r="AB3035" t="str">
        <f t="shared" si="528"/>
        <v/>
      </c>
    </row>
    <row r="3036" spans="1:28" x14ac:dyDescent="0.45">
      <c r="A3036" t="s">
        <v>3676</v>
      </c>
      <c r="B3036" t="s">
        <v>3676</v>
      </c>
      <c r="C3036" t="s">
        <v>4356</v>
      </c>
      <c r="D3036" t="s">
        <v>4357</v>
      </c>
      <c r="E3036">
        <v>4009</v>
      </c>
      <c r="F3036" t="s">
        <v>306</v>
      </c>
      <c r="G3036">
        <v>32.831800000000001</v>
      </c>
      <c r="H3036">
        <v>-109.70059999999999</v>
      </c>
      <c r="I3036">
        <v>19228</v>
      </c>
      <c r="J3036">
        <v>9604</v>
      </c>
      <c r="K3036">
        <f t="shared" si="518"/>
        <v>9.1699349573411446</v>
      </c>
      <c r="L3036">
        <v>434</v>
      </c>
      <c r="M3036" t="s">
        <v>19</v>
      </c>
      <c r="N3036" t="b">
        <v>1</v>
      </c>
      <c r="O3036" t="s">
        <v>3112</v>
      </c>
      <c r="P3036">
        <v>85546</v>
      </c>
      <c r="Q3036">
        <v>1840021989</v>
      </c>
      <c r="R3036" t="str">
        <f t="shared" si="519"/>
        <v>small</v>
      </c>
      <c r="S3036">
        <f t="shared" si="520"/>
        <v>1</v>
      </c>
      <c r="T3036">
        <v>3035</v>
      </c>
      <c r="U3036">
        <f t="shared" si="521"/>
        <v>9.1699349573411446</v>
      </c>
      <c r="V3036">
        <f t="shared" si="522"/>
        <v>3035</v>
      </c>
      <c r="W3036" t="str">
        <f t="shared" si="523"/>
        <v/>
      </c>
      <c r="X3036" t="str">
        <f t="shared" si="524"/>
        <v/>
      </c>
      <c r="Y3036" t="str">
        <f t="shared" si="525"/>
        <v/>
      </c>
      <c r="Z3036" t="str">
        <f t="shared" si="526"/>
        <v/>
      </c>
      <c r="AA3036" t="str">
        <f t="shared" si="527"/>
        <v/>
      </c>
      <c r="AB3036" t="str">
        <f t="shared" si="528"/>
        <v/>
      </c>
    </row>
    <row r="3037" spans="1:28" x14ac:dyDescent="0.45">
      <c r="A3037" t="s">
        <v>3428</v>
      </c>
      <c r="B3037" t="s">
        <v>3428</v>
      </c>
      <c r="C3037" t="s">
        <v>2998</v>
      </c>
      <c r="D3037" t="s">
        <v>2957</v>
      </c>
      <c r="E3037">
        <v>6019</v>
      </c>
      <c r="F3037" t="s">
        <v>1844</v>
      </c>
      <c r="G3037">
        <v>36.621099999999998</v>
      </c>
      <c r="H3037">
        <v>-119.3188</v>
      </c>
      <c r="I3037">
        <v>10320</v>
      </c>
      <c r="J3037">
        <v>9586</v>
      </c>
      <c r="K3037">
        <f t="shared" si="518"/>
        <v>9.1680589797195768</v>
      </c>
      <c r="L3037">
        <v>2065</v>
      </c>
      <c r="M3037" t="s">
        <v>19</v>
      </c>
      <c r="N3037" t="b">
        <v>1</v>
      </c>
      <c r="O3037" t="s">
        <v>20</v>
      </c>
      <c r="P3037">
        <v>93646</v>
      </c>
      <c r="Q3037">
        <v>1840020322</v>
      </c>
      <c r="R3037" t="str">
        <f t="shared" si="519"/>
        <v>small</v>
      </c>
      <c r="S3037">
        <f t="shared" si="520"/>
        <v>1</v>
      </c>
      <c r="T3037">
        <v>3036</v>
      </c>
      <c r="U3037">
        <f t="shared" si="521"/>
        <v>9.1680589797195768</v>
      </c>
      <c r="V3037">
        <f t="shared" si="522"/>
        <v>3036</v>
      </c>
      <c r="W3037" t="str">
        <f t="shared" si="523"/>
        <v/>
      </c>
      <c r="X3037" t="str">
        <f t="shared" si="524"/>
        <v/>
      </c>
      <c r="Y3037" t="str">
        <f t="shared" si="525"/>
        <v/>
      </c>
      <c r="Z3037" t="str">
        <f t="shared" si="526"/>
        <v/>
      </c>
      <c r="AA3037" t="str">
        <f t="shared" si="527"/>
        <v/>
      </c>
      <c r="AB3037" t="str">
        <f t="shared" si="528"/>
        <v/>
      </c>
    </row>
    <row r="3038" spans="1:28" x14ac:dyDescent="0.45">
      <c r="A3038" t="s">
        <v>2315</v>
      </c>
      <c r="B3038" t="s">
        <v>2315</v>
      </c>
      <c r="C3038" t="s">
        <v>2854</v>
      </c>
      <c r="D3038" t="s">
        <v>2855</v>
      </c>
      <c r="E3038">
        <v>42097</v>
      </c>
      <c r="F3038" t="s">
        <v>334</v>
      </c>
      <c r="G3038">
        <v>40.861499999999999</v>
      </c>
      <c r="H3038">
        <v>-76.787499999999994</v>
      </c>
      <c r="I3038">
        <v>28544</v>
      </c>
      <c r="J3038">
        <v>9571</v>
      </c>
      <c r="K3038">
        <f t="shared" si="518"/>
        <v>9.1664929721959059</v>
      </c>
      <c r="L3038">
        <v>1791</v>
      </c>
      <c r="M3038" t="s">
        <v>19</v>
      </c>
      <c r="N3038" t="b">
        <v>1</v>
      </c>
      <c r="O3038" t="s">
        <v>330</v>
      </c>
      <c r="P3038">
        <v>17801</v>
      </c>
      <c r="Q3038">
        <v>1840000851</v>
      </c>
      <c r="R3038" t="str">
        <f t="shared" si="519"/>
        <v>small</v>
      </c>
      <c r="S3038">
        <f t="shared" si="520"/>
        <v>1</v>
      </c>
      <c r="T3038">
        <v>3037</v>
      </c>
      <c r="U3038">
        <f t="shared" si="521"/>
        <v>9.1664929721959059</v>
      </c>
      <c r="V3038">
        <f t="shared" si="522"/>
        <v>3037</v>
      </c>
      <c r="W3038" t="str">
        <f t="shared" si="523"/>
        <v/>
      </c>
      <c r="X3038" t="str">
        <f t="shared" si="524"/>
        <v/>
      </c>
      <c r="Y3038" t="str">
        <f t="shared" si="525"/>
        <v/>
      </c>
      <c r="Z3038" t="str">
        <f t="shared" si="526"/>
        <v/>
      </c>
      <c r="AA3038" t="str">
        <f t="shared" si="527"/>
        <v/>
      </c>
      <c r="AB3038" t="str">
        <f t="shared" si="528"/>
        <v/>
      </c>
    </row>
    <row r="3039" spans="1:28" x14ac:dyDescent="0.45">
      <c r="A3039" t="s">
        <v>2969</v>
      </c>
      <c r="B3039" t="s">
        <v>2969</v>
      </c>
      <c r="C3039" t="s">
        <v>2854</v>
      </c>
      <c r="D3039" t="s">
        <v>2855</v>
      </c>
      <c r="E3039">
        <v>42035</v>
      </c>
      <c r="F3039" t="s">
        <v>131</v>
      </c>
      <c r="G3039">
        <v>41.136499999999998</v>
      </c>
      <c r="H3039">
        <v>-77.452100000000002</v>
      </c>
      <c r="I3039">
        <v>17336</v>
      </c>
      <c r="J3039">
        <v>9549</v>
      </c>
      <c r="K3039">
        <f t="shared" si="518"/>
        <v>9.1641917159502029</v>
      </c>
      <c r="L3039">
        <v>1476</v>
      </c>
      <c r="M3039" t="s">
        <v>19</v>
      </c>
      <c r="N3039" t="b">
        <v>1</v>
      </c>
      <c r="O3039" t="s">
        <v>330</v>
      </c>
      <c r="P3039">
        <v>17745</v>
      </c>
      <c r="Q3039">
        <v>1840003450</v>
      </c>
      <c r="R3039" t="str">
        <f t="shared" si="519"/>
        <v>small</v>
      </c>
      <c r="S3039">
        <f t="shared" si="520"/>
        <v>1</v>
      </c>
      <c r="T3039">
        <v>3038</v>
      </c>
      <c r="U3039">
        <f t="shared" si="521"/>
        <v>9.1641917159502029</v>
      </c>
      <c r="V3039">
        <f t="shared" si="522"/>
        <v>3038</v>
      </c>
      <c r="W3039" t="str">
        <f t="shared" si="523"/>
        <v/>
      </c>
      <c r="X3039" t="str">
        <f t="shared" si="524"/>
        <v/>
      </c>
      <c r="Y3039" t="str">
        <f t="shared" si="525"/>
        <v/>
      </c>
      <c r="Z3039" t="str">
        <f t="shared" si="526"/>
        <v/>
      </c>
      <c r="AA3039" t="str">
        <f t="shared" si="527"/>
        <v/>
      </c>
      <c r="AB3039" t="str">
        <f t="shared" si="528"/>
        <v/>
      </c>
    </row>
    <row r="3040" spans="1:28" x14ac:dyDescent="0.45">
      <c r="A3040" t="s">
        <v>5087</v>
      </c>
      <c r="B3040" t="s">
        <v>5087</v>
      </c>
      <c r="C3040" t="s">
        <v>5073</v>
      </c>
      <c r="D3040" t="s">
        <v>3683</v>
      </c>
      <c r="E3040">
        <v>20125</v>
      </c>
      <c r="F3040" t="s">
        <v>329</v>
      </c>
      <c r="G3040">
        <v>37.052</v>
      </c>
      <c r="H3040">
        <v>-95.617699999999999</v>
      </c>
      <c r="I3040">
        <v>10107</v>
      </c>
      <c r="J3040">
        <v>9539</v>
      </c>
      <c r="K3040">
        <f t="shared" si="518"/>
        <v>9.1631439371452075</v>
      </c>
      <c r="L3040">
        <v>391</v>
      </c>
      <c r="M3040" t="s">
        <v>19</v>
      </c>
      <c r="N3040" t="b">
        <v>1</v>
      </c>
      <c r="O3040" t="s">
        <v>596</v>
      </c>
      <c r="P3040">
        <v>67337</v>
      </c>
      <c r="Q3040">
        <v>1840001707</v>
      </c>
      <c r="R3040" t="str">
        <f t="shared" si="519"/>
        <v>small</v>
      </c>
      <c r="S3040">
        <f t="shared" si="520"/>
        <v>1</v>
      </c>
      <c r="T3040">
        <v>3039</v>
      </c>
      <c r="U3040">
        <f t="shared" si="521"/>
        <v>9.1631439371452075</v>
      </c>
      <c r="V3040">
        <f t="shared" si="522"/>
        <v>3039</v>
      </c>
      <c r="W3040" t="str">
        <f t="shared" si="523"/>
        <v/>
      </c>
      <c r="X3040" t="str">
        <f t="shared" si="524"/>
        <v/>
      </c>
      <c r="Y3040" t="str">
        <f t="shared" si="525"/>
        <v/>
      </c>
      <c r="Z3040" t="str">
        <f t="shared" si="526"/>
        <v/>
      </c>
      <c r="AA3040" t="str">
        <f t="shared" si="527"/>
        <v/>
      </c>
      <c r="AB3040" t="str">
        <f t="shared" si="528"/>
        <v/>
      </c>
    </row>
    <row r="3041" spans="1:28" x14ac:dyDescent="0.45">
      <c r="A3041" t="s">
        <v>1846</v>
      </c>
      <c r="B3041" t="s">
        <v>1846</v>
      </c>
      <c r="C3041" t="s">
        <v>4142</v>
      </c>
      <c r="D3041" t="s">
        <v>2864</v>
      </c>
      <c r="E3041">
        <v>18001</v>
      </c>
      <c r="F3041" t="s">
        <v>27</v>
      </c>
      <c r="G3041">
        <v>40.830100000000002</v>
      </c>
      <c r="H3041">
        <v>-84.928100000000001</v>
      </c>
      <c r="I3041">
        <v>10572</v>
      </c>
      <c r="J3041">
        <v>9524</v>
      </c>
      <c r="K3041">
        <f t="shared" si="518"/>
        <v>9.1615702076067542</v>
      </c>
      <c r="L3041">
        <v>636</v>
      </c>
      <c r="M3041" t="s">
        <v>19</v>
      </c>
      <c r="N3041" t="b">
        <v>1</v>
      </c>
      <c r="O3041" t="s">
        <v>4143</v>
      </c>
      <c r="P3041">
        <v>46733</v>
      </c>
      <c r="Q3041">
        <v>1840007177</v>
      </c>
      <c r="R3041" t="str">
        <f t="shared" si="519"/>
        <v>small</v>
      </c>
      <c r="S3041">
        <f t="shared" si="520"/>
        <v>1</v>
      </c>
      <c r="T3041">
        <v>3040</v>
      </c>
      <c r="U3041">
        <f t="shared" si="521"/>
        <v>9.1615702076067542</v>
      </c>
      <c r="V3041">
        <f t="shared" si="522"/>
        <v>3040</v>
      </c>
      <c r="W3041" t="str">
        <f t="shared" si="523"/>
        <v/>
      </c>
      <c r="X3041" t="str">
        <f t="shared" si="524"/>
        <v/>
      </c>
      <c r="Y3041" t="str">
        <f t="shared" si="525"/>
        <v/>
      </c>
      <c r="Z3041" t="str">
        <f t="shared" si="526"/>
        <v/>
      </c>
      <c r="AA3041" t="str">
        <f t="shared" si="527"/>
        <v/>
      </c>
      <c r="AB3041" t="str">
        <f t="shared" si="528"/>
        <v/>
      </c>
    </row>
    <row r="3042" spans="1:28" x14ac:dyDescent="0.45">
      <c r="A3042" t="s">
        <v>791</v>
      </c>
      <c r="B3042" t="s">
        <v>791</v>
      </c>
      <c r="C3042" t="s">
        <v>4142</v>
      </c>
      <c r="D3042" t="s">
        <v>2864</v>
      </c>
      <c r="E3042">
        <v>18089</v>
      </c>
      <c r="F3042" t="s">
        <v>999</v>
      </c>
      <c r="G3042">
        <v>41.293399999999998</v>
      </c>
      <c r="H3042">
        <v>-87.418300000000002</v>
      </c>
      <c r="I3042">
        <v>10102</v>
      </c>
      <c r="J3042">
        <v>9519</v>
      </c>
      <c r="K3042">
        <f t="shared" si="518"/>
        <v>9.1610450802513057</v>
      </c>
      <c r="L3042">
        <v>632</v>
      </c>
      <c r="M3042" t="s">
        <v>19</v>
      </c>
      <c r="N3042" t="b">
        <v>1</v>
      </c>
      <c r="O3042" t="s">
        <v>596</v>
      </c>
      <c r="P3042">
        <v>46356</v>
      </c>
      <c r="Q3042">
        <v>1840009260</v>
      </c>
      <c r="R3042" t="str">
        <f t="shared" si="519"/>
        <v>small</v>
      </c>
      <c r="S3042">
        <f t="shared" si="520"/>
        <v>1</v>
      </c>
      <c r="T3042">
        <v>3041</v>
      </c>
      <c r="U3042">
        <f t="shared" si="521"/>
        <v>9.1610450802513057</v>
      </c>
      <c r="V3042">
        <f t="shared" si="522"/>
        <v>3041</v>
      </c>
      <c r="W3042" t="str">
        <f t="shared" si="523"/>
        <v/>
      </c>
      <c r="X3042" t="str">
        <f t="shared" si="524"/>
        <v/>
      </c>
      <c r="Y3042" t="str">
        <f t="shared" si="525"/>
        <v/>
      </c>
      <c r="Z3042" t="str">
        <f t="shared" si="526"/>
        <v/>
      </c>
      <c r="AA3042" t="str">
        <f t="shared" si="527"/>
        <v/>
      </c>
      <c r="AB3042" t="str">
        <f t="shared" si="528"/>
        <v/>
      </c>
    </row>
    <row r="3043" spans="1:28" x14ac:dyDescent="0.45">
      <c r="A3043" t="s">
        <v>410</v>
      </c>
      <c r="B3043" t="s">
        <v>410</v>
      </c>
      <c r="C3043" t="s">
        <v>328</v>
      </c>
      <c r="D3043" t="s">
        <v>167</v>
      </c>
      <c r="E3043">
        <v>51107</v>
      </c>
      <c r="F3043" t="s">
        <v>343</v>
      </c>
      <c r="G3043">
        <v>39.137799999999999</v>
      </c>
      <c r="H3043">
        <v>-77.710899999999995</v>
      </c>
      <c r="I3043">
        <v>14645</v>
      </c>
      <c r="J3043">
        <v>9469</v>
      </c>
      <c r="K3043">
        <f t="shared" si="518"/>
        <v>9.1557785839834995</v>
      </c>
      <c r="L3043">
        <v>1078</v>
      </c>
      <c r="M3043" t="s">
        <v>19</v>
      </c>
      <c r="N3043" t="b">
        <v>1</v>
      </c>
      <c r="O3043" t="s">
        <v>330</v>
      </c>
      <c r="P3043" t="s">
        <v>411</v>
      </c>
      <c r="Q3043">
        <v>1840005875</v>
      </c>
      <c r="R3043" t="str">
        <f t="shared" si="519"/>
        <v>small</v>
      </c>
      <c r="S3043">
        <f t="shared" si="520"/>
        <v>1</v>
      </c>
      <c r="T3043">
        <v>3042</v>
      </c>
      <c r="U3043">
        <f t="shared" si="521"/>
        <v>9.1557785839834995</v>
      </c>
      <c r="V3043">
        <f t="shared" si="522"/>
        <v>3042</v>
      </c>
      <c r="W3043" t="str">
        <f t="shared" si="523"/>
        <v/>
      </c>
      <c r="X3043" t="str">
        <f t="shared" si="524"/>
        <v/>
      </c>
      <c r="Y3043" t="str">
        <f t="shared" si="525"/>
        <v/>
      </c>
      <c r="Z3043" t="str">
        <f t="shared" si="526"/>
        <v/>
      </c>
      <c r="AA3043" t="str">
        <f t="shared" si="527"/>
        <v/>
      </c>
      <c r="AB3043" t="str">
        <f t="shared" si="528"/>
        <v/>
      </c>
    </row>
    <row r="3044" spans="1:28" x14ac:dyDescent="0.45">
      <c r="A3044" t="s">
        <v>1888</v>
      </c>
      <c r="B3044" t="s">
        <v>1888</v>
      </c>
      <c r="C3044" t="s">
        <v>1679</v>
      </c>
      <c r="D3044" t="s">
        <v>1680</v>
      </c>
      <c r="E3044">
        <v>48115</v>
      </c>
      <c r="F3044" t="s">
        <v>1812</v>
      </c>
      <c r="G3044">
        <v>32.7333</v>
      </c>
      <c r="H3044">
        <v>-101.9542</v>
      </c>
      <c r="I3044">
        <v>11627</v>
      </c>
      <c r="J3044">
        <v>9461</v>
      </c>
      <c r="K3044">
        <f t="shared" si="518"/>
        <v>9.1549333647044442</v>
      </c>
      <c r="L3044">
        <v>714</v>
      </c>
      <c r="M3044" t="s">
        <v>19</v>
      </c>
      <c r="N3044" t="b">
        <v>1</v>
      </c>
      <c r="O3044" t="s">
        <v>596</v>
      </c>
      <c r="P3044">
        <v>79331</v>
      </c>
      <c r="Q3044">
        <v>1840020725</v>
      </c>
      <c r="R3044" t="str">
        <f t="shared" si="519"/>
        <v>small</v>
      </c>
      <c r="S3044">
        <f t="shared" si="520"/>
        <v>1</v>
      </c>
      <c r="T3044">
        <v>3043</v>
      </c>
      <c r="U3044">
        <f t="shared" si="521"/>
        <v>9.1549333647044442</v>
      </c>
      <c r="V3044">
        <f t="shared" si="522"/>
        <v>3043</v>
      </c>
      <c r="W3044" t="str">
        <f t="shared" si="523"/>
        <v/>
      </c>
      <c r="X3044" t="str">
        <f t="shared" si="524"/>
        <v/>
      </c>
      <c r="Y3044" t="str">
        <f t="shared" si="525"/>
        <v/>
      </c>
      <c r="Z3044" t="str">
        <f t="shared" si="526"/>
        <v/>
      </c>
      <c r="AA3044" t="str">
        <f t="shared" si="527"/>
        <v/>
      </c>
      <c r="AB3044" t="str">
        <f t="shared" si="528"/>
        <v/>
      </c>
    </row>
    <row r="3045" spans="1:28" x14ac:dyDescent="0.45">
      <c r="A3045" t="s">
        <v>1717</v>
      </c>
      <c r="B3045" t="s">
        <v>1717</v>
      </c>
      <c r="C3045" t="s">
        <v>5269</v>
      </c>
      <c r="D3045" t="s">
        <v>766</v>
      </c>
      <c r="E3045">
        <v>41043</v>
      </c>
      <c r="F3045" t="s">
        <v>2091</v>
      </c>
      <c r="G3045">
        <v>44.402299999999997</v>
      </c>
      <c r="H3045">
        <v>-122.7028</v>
      </c>
      <c r="I3045">
        <v>10098</v>
      </c>
      <c r="J3045">
        <v>9418</v>
      </c>
      <c r="K3045">
        <f t="shared" si="518"/>
        <v>9.1503780308035001</v>
      </c>
      <c r="L3045">
        <v>686</v>
      </c>
      <c r="M3045" t="s">
        <v>19</v>
      </c>
      <c r="N3045" t="b">
        <v>1</v>
      </c>
      <c r="O3045" t="s">
        <v>20</v>
      </c>
      <c r="P3045">
        <v>97386</v>
      </c>
      <c r="Q3045">
        <v>1840021253</v>
      </c>
      <c r="R3045" t="str">
        <f t="shared" si="519"/>
        <v>small</v>
      </c>
      <c r="S3045">
        <f t="shared" si="520"/>
        <v>1</v>
      </c>
      <c r="T3045">
        <v>3044</v>
      </c>
      <c r="U3045">
        <f t="shared" si="521"/>
        <v>9.1503780308035001</v>
      </c>
      <c r="V3045">
        <f t="shared" si="522"/>
        <v>3044</v>
      </c>
      <c r="W3045" t="str">
        <f t="shared" si="523"/>
        <v/>
      </c>
      <c r="X3045" t="str">
        <f t="shared" si="524"/>
        <v/>
      </c>
      <c r="Y3045" t="str">
        <f t="shared" si="525"/>
        <v/>
      </c>
      <c r="Z3045" t="str">
        <f t="shared" si="526"/>
        <v/>
      </c>
      <c r="AA3045" t="str">
        <f t="shared" si="527"/>
        <v/>
      </c>
      <c r="AB3045" t="str">
        <f t="shared" si="528"/>
        <v/>
      </c>
    </row>
    <row r="3046" spans="1:28" x14ac:dyDescent="0.45">
      <c r="A3046" t="s">
        <v>2468</v>
      </c>
      <c r="B3046" t="s">
        <v>2468</v>
      </c>
      <c r="C3046" t="s">
        <v>2310</v>
      </c>
      <c r="D3046" t="s">
        <v>2311</v>
      </c>
      <c r="E3046">
        <v>37031</v>
      </c>
      <c r="F3046" t="s">
        <v>1513</v>
      </c>
      <c r="G3046">
        <v>34.730699999999999</v>
      </c>
      <c r="H3046">
        <v>-76.738299999999995</v>
      </c>
      <c r="I3046">
        <v>48637</v>
      </c>
      <c r="J3046">
        <v>9402</v>
      </c>
      <c r="K3046">
        <f t="shared" si="518"/>
        <v>9.1486777115840763</v>
      </c>
      <c r="L3046">
        <v>515</v>
      </c>
      <c r="M3046" t="s">
        <v>19</v>
      </c>
      <c r="N3046" t="b">
        <v>1</v>
      </c>
      <c r="O3046" t="s">
        <v>330</v>
      </c>
      <c r="P3046" t="s">
        <v>2469</v>
      </c>
      <c r="Q3046">
        <v>1840016482</v>
      </c>
      <c r="R3046" t="str">
        <f t="shared" si="519"/>
        <v>small</v>
      </c>
      <c r="S3046">
        <f t="shared" si="520"/>
        <v>1</v>
      </c>
      <c r="T3046">
        <v>3045</v>
      </c>
      <c r="U3046">
        <f t="shared" si="521"/>
        <v>9.1486777115840763</v>
      </c>
      <c r="V3046">
        <f t="shared" si="522"/>
        <v>3045</v>
      </c>
      <c r="W3046" t="str">
        <f t="shared" si="523"/>
        <v/>
      </c>
      <c r="X3046" t="str">
        <f t="shared" si="524"/>
        <v/>
      </c>
      <c r="Y3046" t="str">
        <f t="shared" si="525"/>
        <v/>
      </c>
      <c r="Z3046" t="str">
        <f t="shared" si="526"/>
        <v/>
      </c>
      <c r="AA3046" t="str">
        <f t="shared" si="527"/>
        <v/>
      </c>
      <c r="AB3046" t="str">
        <f t="shared" si="528"/>
        <v/>
      </c>
    </row>
    <row r="3047" spans="1:28" x14ac:dyDescent="0.45">
      <c r="A3047" t="s">
        <v>159</v>
      </c>
      <c r="B3047" t="s">
        <v>159</v>
      </c>
      <c r="C3047" t="s">
        <v>3626</v>
      </c>
      <c r="D3047" t="s">
        <v>3627</v>
      </c>
      <c r="E3047">
        <v>1017</v>
      </c>
      <c r="F3047" t="s">
        <v>1684</v>
      </c>
      <c r="G3047">
        <v>32.808799999999998</v>
      </c>
      <c r="H3047">
        <v>-85.177099999999996</v>
      </c>
      <c r="I3047">
        <v>20441</v>
      </c>
      <c r="J3047">
        <v>9377</v>
      </c>
      <c r="K3047">
        <f t="shared" si="518"/>
        <v>9.1460151614196246</v>
      </c>
      <c r="L3047">
        <v>329</v>
      </c>
      <c r="M3047" t="s">
        <v>19</v>
      </c>
      <c r="N3047" t="b">
        <v>1</v>
      </c>
      <c r="O3047" t="s">
        <v>596</v>
      </c>
      <c r="P3047" t="s">
        <v>3675</v>
      </c>
      <c r="Q3047">
        <v>1840015760</v>
      </c>
      <c r="R3047" t="str">
        <f t="shared" si="519"/>
        <v>small</v>
      </c>
      <c r="S3047">
        <f t="shared" si="520"/>
        <v>1</v>
      </c>
      <c r="T3047">
        <v>3046</v>
      </c>
      <c r="U3047">
        <f t="shared" si="521"/>
        <v>9.1460151614196246</v>
      </c>
      <c r="V3047">
        <f t="shared" si="522"/>
        <v>3046</v>
      </c>
      <c r="W3047" t="str">
        <f t="shared" si="523"/>
        <v/>
      </c>
      <c r="X3047" t="str">
        <f t="shared" si="524"/>
        <v/>
      </c>
      <c r="Y3047" t="str">
        <f t="shared" si="525"/>
        <v/>
      </c>
      <c r="Z3047" t="str">
        <f t="shared" si="526"/>
        <v/>
      </c>
      <c r="AA3047" t="str">
        <f t="shared" si="527"/>
        <v/>
      </c>
      <c r="AB3047" t="str">
        <f t="shared" si="528"/>
        <v/>
      </c>
    </row>
    <row r="3048" spans="1:28" x14ac:dyDescent="0.45">
      <c r="A3048" t="s">
        <v>1340</v>
      </c>
      <c r="B3048" t="s">
        <v>1340</v>
      </c>
      <c r="C3048" t="s">
        <v>2998</v>
      </c>
      <c r="D3048" t="s">
        <v>2957</v>
      </c>
      <c r="E3048">
        <v>6029</v>
      </c>
      <c r="F3048" t="s">
        <v>3030</v>
      </c>
      <c r="G3048">
        <v>35.1267</v>
      </c>
      <c r="H3048">
        <v>-119.4242</v>
      </c>
      <c r="I3048">
        <v>15060</v>
      </c>
      <c r="J3048">
        <v>9373</v>
      </c>
      <c r="K3048">
        <f t="shared" si="518"/>
        <v>9.1455884947464856</v>
      </c>
      <c r="L3048">
        <v>237</v>
      </c>
      <c r="M3048" t="s">
        <v>19</v>
      </c>
      <c r="N3048" t="b">
        <v>1</v>
      </c>
      <c r="O3048" t="s">
        <v>20</v>
      </c>
      <c r="P3048" t="s">
        <v>3385</v>
      </c>
      <c r="Q3048">
        <v>1840021736</v>
      </c>
      <c r="R3048" t="str">
        <f t="shared" si="519"/>
        <v>small</v>
      </c>
      <c r="S3048">
        <f t="shared" si="520"/>
        <v>1</v>
      </c>
      <c r="T3048">
        <v>3047</v>
      </c>
      <c r="U3048">
        <f t="shared" si="521"/>
        <v>9.1455884947464856</v>
      </c>
      <c r="V3048">
        <f t="shared" si="522"/>
        <v>3047</v>
      </c>
      <c r="W3048" t="str">
        <f t="shared" si="523"/>
        <v/>
      </c>
      <c r="X3048" t="str">
        <f t="shared" si="524"/>
        <v/>
      </c>
      <c r="Y3048" t="str">
        <f t="shared" si="525"/>
        <v/>
      </c>
      <c r="Z3048" t="str">
        <f t="shared" si="526"/>
        <v/>
      </c>
      <c r="AA3048" t="str">
        <f t="shared" si="527"/>
        <v/>
      </c>
      <c r="AB3048" t="str">
        <f t="shared" si="528"/>
        <v/>
      </c>
    </row>
    <row r="3049" spans="1:28" x14ac:dyDescent="0.45">
      <c r="A3049" t="s">
        <v>1823</v>
      </c>
      <c r="B3049" t="s">
        <v>1823</v>
      </c>
      <c r="C3049" t="s">
        <v>1679</v>
      </c>
      <c r="D3049" t="s">
        <v>1680</v>
      </c>
      <c r="E3049">
        <v>48021</v>
      </c>
      <c r="F3049" t="s">
        <v>1720</v>
      </c>
      <c r="G3049">
        <v>30.352900000000002</v>
      </c>
      <c r="H3049">
        <v>-97.3887</v>
      </c>
      <c r="I3049">
        <v>11510</v>
      </c>
      <c r="J3049">
        <v>9323</v>
      </c>
      <c r="K3049">
        <f t="shared" si="518"/>
        <v>9.1402397442966929</v>
      </c>
      <c r="L3049">
        <v>621</v>
      </c>
      <c r="M3049" t="s">
        <v>19</v>
      </c>
      <c r="N3049" t="b">
        <v>1</v>
      </c>
      <c r="O3049" t="s">
        <v>596</v>
      </c>
      <c r="P3049">
        <v>78621</v>
      </c>
      <c r="Q3049">
        <v>1840020903</v>
      </c>
      <c r="R3049" t="str">
        <f t="shared" si="519"/>
        <v>small</v>
      </c>
      <c r="S3049">
        <f t="shared" si="520"/>
        <v>1</v>
      </c>
      <c r="T3049">
        <v>3048</v>
      </c>
      <c r="U3049">
        <f t="shared" si="521"/>
        <v>9.1402397442966929</v>
      </c>
      <c r="V3049">
        <f t="shared" si="522"/>
        <v>3048</v>
      </c>
      <c r="W3049" t="str">
        <f t="shared" si="523"/>
        <v/>
      </c>
      <c r="X3049" t="str">
        <f t="shared" si="524"/>
        <v/>
      </c>
      <c r="Y3049" t="str">
        <f t="shared" si="525"/>
        <v/>
      </c>
      <c r="Z3049" t="str">
        <f t="shared" si="526"/>
        <v/>
      </c>
      <c r="AA3049" t="str">
        <f t="shared" si="527"/>
        <v/>
      </c>
      <c r="AB3049" t="str">
        <f t="shared" si="528"/>
        <v/>
      </c>
    </row>
    <row r="3050" spans="1:28" x14ac:dyDescent="0.45">
      <c r="A3050" t="s">
        <v>1628</v>
      </c>
      <c r="B3050" t="s">
        <v>1628</v>
      </c>
      <c r="C3050" t="s">
        <v>1589</v>
      </c>
      <c r="D3050" t="s">
        <v>1590</v>
      </c>
      <c r="E3050">
        <v>35006</v>
      </c>
      <c r="F3050" t="s">
        <v>1599</v>
      </c>
      <c r="G3050">
        <v>35.153799999999997</v>
      </c>
      <c r="H3050">
        <v>-107.8347</v>
      </c>
      <c r="I3050">
        <v>12305</v>
      </c>
      <c r="J3050">
        <v>9298</v>
      </c>
      <c r="K3050">
        <f t="shared" si="518"/>
        <v>9.1375546022505301</v>
      </c>
      <c r="L3050">
        <v>241</v>
      </c>
      <c r="M3050" t="s">
        <v>19</v>
      </c>
      <c r="N3050" t="b">
        <v>1</v>
      </c>
      <c r="O3050" t="s">
        <v>1371</v>
      </c>
      <c r="P3050">
        <v>87020</v>
      </c>
      <c r="Q3050">
        <v>1840020452</v>
      </c>
      <c r="R3050" t="str">
        <f t="shared" si="519"/>
        <v>small</v>
      </c>
      <c r="S3050">
        <f t="shared" si="520"/>
        <v>1</v>
      </c>
      <c r="T3050">
        <v>3049</v>
      </c>
      <c r="U3050">
        <f t="shared" si="521"/>
        <v>9.1375546022505301</v>
      </c>
      <c r="V3050">
        <f t="shared" si="522"/>
        <v>3049</v>
      </c>
      <c r="W3050" t="str">
        <f t="shared" si="523"/>
        <v/>
      </c>
      <c r="X3050" t="str">
        <f t="shared" si="524"/>
        <v/>
      </c>
      <c r="Y3050" t="str">
        <f t="shared" si="525"/>
        <v/>
      </c>
      <c r="Z3050" t="str">
        <f t="shared" si="526"/>
        <v/>
      </c>
      <c r="AA3050" t="str">
        <f t="shared" si="527"/>
        <v/>
      </c>
      <c r="AB3050" t="str">
        <f t="shared" si="528"/>
        <v/>
      </c>
    </row>
    <row r="3051" spans="1:28" x14ac:dyDescent="0.45">
      <c r="A3051" t="s">
        <v>2971</v>
      </c>
      <c r="B3051" t="s">
        <v>2971</v>
      </c>
      <c r="C3051" t="s">
        <v>5223</v>
      </c>
      <c r="D3051" t="s">
        <v>5224</v>
      </c>
      <c r="E3051">
        <v>21239</v>
      </c>
      <c r="F3051" t="s">
        <v>716</v>
      </c>
      <c r="G3051">
        <v>38.0488</v>
      </c>
      <c r="H3051">
        <v>-84.731200000000001</v>
      </c>
      <c r="I3051">
        <v>17209</v>
      </c>
      <c r="J3051">
        <v>9270</v>
      </c>
      <c r="K3051">
        <f t="shared" si="518"/>
        <v>9.1345386585599009</v>
      </c>
      <c r="L3051">
        <v>698</v>
      </c>
      <c r="M3051" t="s">
        <v>19</v>
      </c>
      <c r="N3051" t="b">
        <v>1</v>
      </c>
      <c r="O3051" t="s">
        <v>330</v>
      </c>
      <c r="P3051" t="s">
        <v>5248</v>
      </c>
      <c r="Q3051">
        <v>1840015212</v>
      </c>
      <c r="R3051" t="str">
        <f t="shared" si="519"/>
        <v>small</v>
      </c>
      <c r="S3051">
        <f t="shared" si="520"/>
        <v>1</v>
      </c>
      <c r="T3051">
        <v>3050</v>
      </c>
      <c r="U3051">
        <f t="shared" si="521"/>
        <v>9.1345386585599009</v>
      </c>
      <c r="V3051">
        <f t="shared" si="522"/>
        <v>3050</v>
      </c>
      <c r="W3051" t="str">
        <f t="shared" si="523"/>
        <v/>
      </c>
      <c r="X3051" t="str">
        <f t="shared" si="524"/>
        <v/>
      </c>
      <c r="Y3051" t="str">
        <f t="shared" si="525"/>
        <v/>
      </c>
      <c r="Z3051" t="str">
        <f t="shared" si="526"/>
        <v/>
      </c>
      <c r="AA3051" t="str">
        <f t="shared" si="527"/>
        <v/>
      </c>
      <c r="AB3051" t="str">
        <f t="shared" si="528"/>
        <v/>
      </c>
    </row>
    <row r="3052" spans="1:28" x14ac:dyDescent="0.45">
      <c r="A3052" t="s">
        <v>380</v>
      </c>
      <c r="B3052" t="s">
        <v>380</v>
      </c>
      <c r="C3052" t="s">
        <v>2854</v>
      </c>
      <c r="D3052" t="s">
        <v>2855</v>
      </c>
      <c r="E3052">
        <v>42123</v>
      </c>
      <c r="F3052" t="s">
        <v>380</v>
      </c>
      <c r="G3052">
        <v>41.843299999999999</v>
      </c>
      <c r="H3052">
        <v>-79.144499999999994</v>
      </c>
      <c r="I3052">
        <v>14680</v>
      </c>
      <c r="J3052">
        <v>9244</v>
      </c>
      <c r="K3052">
        <f t="shared" si="518"/>
        <v>9.1317299713942717</v>
      </c>
      <c r="L3052">
        <v>1225</v>
      </c>
      <c r="M3052" t="s">
        <v>19</v>
      </c>
      <c r="N3052" t="b">
        <v>1</v>
      </c>
      <c r="O3052" t="s">
        <v>330</v>
      </c>
      <c r="P3052" t="s">
        <v>2891</v>
      </c>
      <c r="Q3052">
        <v>1840003334</v>
      </c>
      <c r="R3052" t="str">
        <f t="shared" si="519"/>
        <v>small</v>
      </c>
      <c r="S3052">
        <f t="shared" si="520"/>
        <v>1</v>
      </c>
      <c r="T3052">
        <v>3051</v>
      </c>
      <c r="U3052">
        <f t="shared" si="521"/>
        <v>9.1317299713942717</v>
      </c>
      <c r="V3052">
        <f t="shared" si="522"/>
        <v>3051</v>
      </c>
      <c r="W3052" t="str">
        <f t="shared" si="523"/>
        <v/>
      </c>
      <c r="X3052" t="str">
        <f t="shared" si="524"/>
        <v/>
      </c>
      <c r="Y3052" t="str">
        <f t="shared" si="525"/>
        <v/>
      </c>
      <c r="Z3052" t="str">
        <f t="shared" si="526"/>
        <v/>
      </c>
      <c r="AA3052" t="str">
        <f t="shared" si="527"/>
        <v/>
      </c>
      <c r="AB3052" t="str">
        <f t="shared" si="528"/>
        <v/>
      </c>
    </row>
    <row r="3053" spans="1:28" x14ac:dyDescent="0.45">
      <c r="A3053" t="s">
        <v>1263</v>
      </c>
      <c r="B3053" t="s">
        <v>1263</v>
      </c>
      <c r="C3053" t="s">
        <v>3789</v>
      </c>
      <c r="D3053" t="s">
        <v>3790</v>
      </c>
      <c r="E3053">
        <v>17141</v>
      </c>
      <c r="F3053" t="s">
        <v>3791</v>
      </c>
      <c r="G3053">
        <v>41.919899999999998</v>
      </c>
      <c r="H3053">
        <v>-89.063400000000001</v>
      </c>
      <c r="I3053">
        <v>10930</v>
      </c>
      <c r="J3053">
        <v>9227</v>
      </c>
      <c r="K3053">
        <f t="shared" si="518"/>
        <v>9.1298892475785554</v>
      </c>
      <c r="L3053">
        <v>274</v>
      </c>
      <c r="M3053" t="s">
        <v>19</v>
      </c>
      <c r="N3053" t="b">
        <v>1</v>
      </c>
      <c r="O3053" t="s">
        <v>596</v>
      </c>
      <c r="P3053">
        <v>61068</v>
      </c>
      <c r="Q3053">
        <v>1840009179</v>
      </c>
      <c r="R3053" t="str">
        <f t="shared" si="519"/>
        <v>small</v>
      </c>
      <c r="S3053">
        <f t="shared" si="520"/>
        <v>1</v>
      </c>
      <c r="T3053">
        <v>3052</v>
      </c>
      <c r="U3053">
        <f t="shared" si="521"/>
        <v>9.1298892475785554</v>
      </c>
      <c r="V3053">
        <f t="shared" si="522"/>
        <v>3052</v>
      </c>
      <c r="W3053" t="str">
        <f t="shared" si="523"/>
        <v/>
      </c>
      <c r="X3053" t="str">
        <f t="shared" si="524"/>
        <v/>
      </c>
      <c r="Y3053" t="str">
        <f t="shared" si="525"/>
        <v/>
      </c>
      <c r="Z3053" t="str">
        <f t="shared" si="526"/>
        <v/>
      </c>
      <c r="AA3053" t="str">
        <f t="shared" si="527"/>
        <v/>
      </c>
      <c r="AB3053" t="str">
        <f t="shared" si="528"/>
        <v/>
      </c>
    </row>
    <row r="3054" spans="1:28" x14ac:dyDescent="0.45">
      <c r="A3054" t="s">
        <v>795</v>
      </c>
      <c r="B3054" t="s">
        <v>795</v>
      </c>
      <c r="C3054" t="s">
        <v>4960</v>
      </c>
      <c r="D3054" t="s">
        <v>2504</v>
      </c>
      <c r="E3054">
        <v>26057</v>
      </c>
      <c r="F3054" t="s">
        <v>664</v>
      </c>
      <c r="G3054">
        <v>43.38</v>
      </c>
      <c r="H3054">
        <v>-84.655600000000007</v>
      </c>
      <c r="I3054">
        <v>16502</v>
      </c>
      <c r="J3054">
        <v>9149</v>
      </c>
      <c r="K3054">
        <f t="shared" si="518"/>
        <v>9.1213998626795352</v>
      </c>
      <c r="L3054">
        <v>596</v>
      </c>
      <c r="M3054" t="s">
        <v>19</v>
      </c>
      <c r="N3054" t="b">
        <v>1</v>
      </c>
      <c r="O3054" t="s">
        <v>4149</v>
      </c>
      <c r="P3054">
        <v>48801</v>
      </c>
      <c r="Q3054">
        <v>1840002879</v>
      </c>
      <c r="R3054" t="str">
        <f t="shared" si="519"/>
        <v>small</v>
      </c>
      <c r="S3054">
        <f t="shared" si="520"/>
        <v>1</v>
      </c>
      <c r="T3054">
        <v>3053</v>
      </c>
      <c r="U3054">
        <f t="shared" si="521"/>
        <v>9.1213998626795352</v>
      </c>
      <c r="V3054">
        <f t="shared" si="522"/>
        <v>3053</v>
      </c>
      <c r="W3054" t="str">
        <f t="shared" si="523"/>
        <v/>
      </c>
      <c r="X3054" t="str">
        <f t="shared" si="524"/>
        <v/>
      </c>
      <c r="Y3054" t="str">
        <f t="shared" si="525"/>
        <v/>
      </c>
      <c r="Z3054" t="str">
        <f t="shared" si="526"/>
        <v/>
      </c>
      <c r="AA3054" t="str">
        <f t="shared" si="527"/>
        <v/>
      </c>
      <c r="AB3054" t="str">
        <f t="shared" si="528"/>
        <v/>
      </c>
    </row>
    <row r="3055" spans="1:28" x14ac:dyDescent="0.45">
      <c r="A3055" t="s">
        <v>362</v>
      </c>
      <c r="B3055" t="s">
        <v>362</v>
      </c>
      <c r="C3055" t="s">
        <v>5162</v>
      </c>
      <c r="D3055" t="s">
        <v>5163</v>
      </c>
      <c r="E3055">
        <v>45057</v>
      </c>
      <c r="F3055" t="s">
        <v>362</v>
      </c>
      <c r="G3055">
        <v>34.724699999999999</v>
      </c>
      <c r="H3055">
        <v>-80.780100000000004</v>
      </c>
      <c r="I3055">
        <v>25691</v>
      </c>
      <c r="J3055">
        <v>9134</v>
      </c>
      <c r="K3055">
        <f t="shared" si="518"/>
        <v>9.119758993744945</v>
      </c>
      <c r="L3055">
        <v>550</v>
      </c>
      <c r="M3055" t="s">
        <v>19</v>
      </c>
      <c r="N3055" t="b">
        <v>1</v>
      </c>
      <c r="O3055" t="s">
        <v>330</v>
      </c>
      <c r="P3055" t="s">
        <v>5217</v>
      </c>
      <c r="Q3055">
        <v>1840014630</v>
      </c>
      <c r="R3055" t="str">
        <f t="shared" si="519"/>
        <v>small</v>
      </c>
      <c r="S3055">
        <f t="shared" si="520"/>
        <v>1</v>
      </c>
      <c r="T3055">
        <v>3054</v>
      </c>
      <c r="U3055">
        <f t="shared" si="521"/>
        <v>9.119758993744945</v>
      </c>
      <c r="V3055">
        <f t="shared" si="522"/>
        <v>3054</v>
      </c>
      <c r="W3055" t="str">
        <f t="shared" si="523"/>
        <v/>
      </c>
      <c r="X3055" t="str">
        <f t="shared" si="524"/>
        <v/>
      </c>
      <c r="Y3055" t="str">
        <f t="shared" si="525"/>
        <v/>
      </c>
      <c r="Z3055" t="str">
        <f t="shared" si="526"/>
        <v/>
      </c>
      <c r="AA3055" t="str">
        <f t="shared" si="527"/>
        <v/>
      </c>
      <c r="AB3055" t="str">
        <f t="shared" si="528"/>
        <v/>
      </c>
    </row>
    <row r="3056" spans="1:28" x14ac:dyDescent="0.45">
      <c r="A3056" t="s">
        <v>1636</v>
      </c>
      <c r="B3056" t="s">
        <v>1636</v>
      </c>
      <c r="C3056" t="s">
        <v>2592</v>
      </c>
      <c r="D3056" t="s">
        <v>2593</v>
      </c>
      <c r="E3056">
        <v>47167</v>
      </c>
      <c r="F3056" t="s">
        <v>2619</v>
      </c>
      <c r="G3056">
        <v>35.422899999999998</v>
      </c>
      <c r="H3056">
        <v>-89.786199999999994</v>
      </c>
      <c r="I3056">
        <v>20478</v>
      </c>
      <c r="J3056">
        <v>9095</v>
      </c>
      <c r="K3056">
        <f t="shared" si="518"/>
        <v>9.1154800909522233</v>
      </c>
      <c r="L3056">
        <v>284</v>
      </c>
      <c r="M3056" t="s">
        <v>19</v>
      </c>
      <c r="N3056" t="b">
        <v>1</v>
      </c>
      <c r="O3056" t="s">
        <v>596</v>
      </c>
      <c r="P3056">
        <v>38004</v>
      </c>
      <c r="Q3056">
        <v>1840015416</v>
      </c>
      <c r="R3056" t="str">
        <f t="shared" si="519"/>
        <v>small</v>
      </c>
      <c r="S3056">
        <f t="shared" si="520"/>
        <v>1</v>
      </c>
      <c r="T3056">
        <v>3055</v>
      </c>
      <c r="U3056">
        <f t="shared" si="521"/>
        <v>9.1154800909522233</v>
      </c>
      <c r="V3056">
        <f t="shared" si="522"/>
        <v>3055</v>
      </c>
      <c r="W3056" t="str">
        <f t="shared" si="523"/>
        <v/>
      </c>
      <c r="X3056" t="str">
        <f t="shared" si="524"/>
        <v/>
      </c>
      <c r="Y3056" t="str">
        <f t="shared" si="525"/>
        <v/>
      </c>
      <c r="Z3056" t="str">
        <f t="shared" si="526"/>
        <v/>
      </c>
      <c r="AA3056" t="str">
        <f t="shared" si="527"/>
        <v/>
      </c>
      <c r="AB3056" t="str">
        <f t="shared" si="528"/>
        <v/>
      </c>
    </row>
    <row r="3057" spans="1:28" x14ac:dyDescent="0.45">
      <c r="A3057" t="s">
        <v>370</v>
      </c>
      <c r="B3057" t="s">
        <v>370</v>
      </c>
      <c r="C3057" t="s">
        <v>2310</v>
      </c>
      <c r="D3057" t="s">
        <v>2311</v>
      </c>
      <c r="E3057">
        <v>37153</v>
      </c>
      <c r="F3057" t="s">
        <v>375</v>
      </c>
      <c r="G3057">
        <v>34.938899999999997</v>
      </c>
      <c r="H3057">
        <v>-79.760599999999997</v>
      </c>
      <c r="I3057">
        <v>24135</v>
      </c>
      <c r="J3057">
        <v>9080</v>
      </c>
      <c r="K3057">
        <f t="shared" si="518"/>
        <v>9.1138294715953396</v>
      </c>
      <c r="L3057">
        <v>457</v>
      </c>
      <c r="M3057" t="s">
        <v>19</v>
      </c>
      <c r="N3057" t="b">
        <v>1</v>
      </c>
      <c r="O3057" t="s">
        <v>330</v>
      </c>
      <c r="P3057" t="s">
        <v>2474</v>
      </c>
      <c r="Q3057">
        <v>1840014617</v>
      </c>
      <c r="R3057" t="str">
        <f t="shared" si="519"/>
        <v>small</v>
      </c>
      <c r="S3057">
        <f t="shared" si="520"/>
        <v>1</v>
      </c>
      <c r="T3057">
        <v>3056</v>
      </c>
      <c r="U3057">
        <f t="shared" si="521"/>
        <v>9.1138294715953396</v>
      </c>
      <c r="V3057">
        <f t="shared" si="522"/>
        <v>3056</v>
      </c>
      <c r="W3057" t="str">
        <f t="shared" si="523"/>
        <v/>
      </c>
      <c r="X3057" t="str">
        <f t="shared" si="524"/>
        <v/>
      </c>
      <c r="Y3057" t="str">
        <f t="shared" si="525"/>
        <v/>
      </c>
      <c r="Z3057" t="str">
        <f t="shared" si="526"/>
        <v/>
      </c>
      <c r="AA3057" t="str">
        <f t="shared" si="527"/>
        <v/>
      </c>
      <c r="AB3057" t="str">
        <f t="shared" si="528"/>
        <v/>
      </c>
    </row>
    <row r="3058" spans="1:28" x14ac:dyDescent="0.45">
      <c r="A3058" t="s">
        <v>2741</v>
      </c>
      <c r="B3058" t="s">
        <v>2741</v>
      </c>
      <c r="C3058" t="s">
        <v>5162</v>
      </c>
      <c r="D3058" t="s">
        <v>5163</v>
      </c>
      <c r="E3058">
        <v>45059</v>
      </c>
      <c r="F3058" t="s">
        <v>2741</v>
      </c>
      <c r="G3058">
        <v>34.501399999999997</v>
      </c>
      <c r="H3058">
        <v>-82.023200000000003</v>
      </c>
      <c r="I3058">
        <v>10269</v>
      </c>
      <c r="J3058">
        <v>9080</v>
      </c>
      <c r="K3058">
        <f t="shared" si="518"/>
        <v>9.1138294715953396</v>
      </c>
      <c r="L3058">
        <v>336</v>
      </c>
      <c r="M3058" t="s">
        <v>19</v>
      </c>
      <c r="N3058" t="b">
        <v>1</v>
      </c>
      <c r="O3058" t="s">
        <v>330</v>
      </c>
      <c r="P3058">
        <v>29360</v>
      </c>
      <c r="Q3058">
        <v>1840014668</v>
      </c>
      <c r="R3058" t="str">
        <f t="shared" si="519"/>
        <v>small</v>
      </c>
      <c r="S3058">
        <f t="shared" si="520"/>
        <v>1</v>
      </c>
      <c r="T3058">
        <v>3057</v>
      </c>
      <c r="U3058">
        <f t="shared" si="521"/>
        <v>9.1138294715953396</v>
      </c>
      <c r="V3058">
        <f t="shared" si="522"/>
        <v>3057</v>
      </c>
      <c r="W3058" t="str">
        <f t="shared" si="523"/>
        <v/>
      </c>
      <c r="X3058" t="str">
        <f t="shared" si="524"/>
        <v/>
      </c>
      <c r="Y3058" t="str">
        <f t="shared" si="525"/>
        <v/>
      </c>
      <c r="Z3058" t="str">
        <f t="shared" si="526"/>
        <v/>
      </c>
      <c r="AA3058" t="str">
        <f t="shared" si="527"/>
        <v/>
      </c>
      <c r="AB3058" t="str">
        <f t="shared" si="528"/>
        <v/>
      </c>
    </row>
    <row r="3059" spans="1:28" x14ac:dyDescent="0.45">
      <c r="A3059" t="s">
        <v>384</v>
      </c>
      <c r="B3059" t="s">
        <v>384</v>
      </c>
      <c r="C3059" t="s">
        <v>4960</v>
      </c>
      <c r="D3059" t="s">
        <v>2504</v>
      </c>
      <c r="E3059">
        <v>26045</v>
      </c>
      <c r="F3059" t="s">
        <v>3577</v>
      </c>
      <c r="G3059">
        <v>42.566200000000002</v>
      </c>
      <c r="H3059">
        <v>-84.830399999999997</v>
      </c>
      <c r="I3059">
        <v>12654</v>
      </c>
      <c r="J3059">
        <v>9055</v>
      </c>
      <c r="K3059">
        <f t="shared" si="518"/>
        <v>9.1110723703175136</v>
      </c>
      <c r="L3059">
        <v>542</v>
      </c>
      <c r="M3059" t="s">
        <v>19</v>
      </c>
      <c r="N3059" t="b">
        <v>1</v>
      </c>
      <c r="O3059" t="s">
        <v>4149</v>
      </c>
      <c r="P3059">
        <v>48813</v>
      </c>
      <c r="Q3059">
        <v>1840003107</v>
      </c>
      <c r="R3059" t="str">
        <f t="shared" si="519"/>
        <v>small</v>
      </c>
      <c r="S3059">
        <f t="shared" si="520"/>
        <v>1</v>
      </c>
      <c r="T3059">
        <v>3058</v>
      </c>
      <c r="U3059">
        <f t="shared" si="521"/>
        <v>9.1110723703175136</v>
      </c>
      <c r="V3059">
        <f t="shared" si="522"/>
        <v>3058</v>
      </c>
      <c r="W3059" t="str">
        <f t="shared" si="523"/>
        <v/>
      </c>
      <c r="X3059" t="str">
        <f t="shared" si="524"/>
        <v/>
      </c>
      <c r="Y3059" t="str">
        <f t="shared" si="525"/>
        <v/>
      </c>
      <c r="Z3059" t="str">
        <f t="shared" si="526"/>
        <v/>
      </c>
      <c r="AA3059" t="str">
        <f t="shared" si="527"/>
        <v/>
      </c>
      <c r="AB3059" t="str">
        <f t="shared" si="528"/>
        <v/>
      </c>
    </row>
    <row r="3060" spans="1:28" x14ac:dyDescent="0.45">
      <c r="A3060" t="s">
        <v>602</v>
      </c>
      <c r="B3060" t="s">
        <v>602</v>
      </c>
      <c r="C3060" t="s">
        <v>594</v>
      </c>
      <c r="D3060" t="s">
        <v>595</v>
      </c>
      <c r="E3060">
        <v>55115</v>
      </c>
      <c r="F3060" t="s">
        <v>602</v>
      </c>
      <c r="G3060">
        <v>44.774900000000002</v>
      </c>
      <c r="H3060">
        <v>-88.584299999999999</v>
      </c>
      <c r="I3060">
        <v>10242</v>
      </c>
      <c r="J3060">
        <v>9054</v>
      </c>
      <c r="K3060">
        <f t="shared" si="518"/>
        <v>9.1109619279959038</v>
      </c>
      <c r="L3060">
        <v>531</v>
      </c>
      <c r="M3060" t="s">
        <v>19</v>
      </c>
      <c r="N3060" t="b">
        <v>1</v>
      </c>
      <c r="O3060" t="s">
        <v>596</v>
      </c>
      <c r="P3060">
        <v>54166</v>
      </c>
      <c r="Q3060">
        <v>1840002266</v>
      </c>
      <c r="R3060" t="str">
        <f t="shared" si="519"/>
        <v>small</v>
      </c>
      <c r="S3060">
        <f t="shared" si="520"/>
        <v>1</v>
      </c>
      <c r="T3060">
        <v>3059</v>
      </c>
      <c r="U3060">
        <f t="shared" si="521"/>
        <v>9.1109619279959038</v>
      </c>
      <c r="V3060">
        <f t="shared" si="522"/>
        <v>3059</v>
      </c>
      <c r="W3060" t="str">
        <f t="shared" si="523"/>
        <v/>
      </c>
      <c r="X3060" t="str">
        <f t="shared" si="524"/>
        <v/>
      </c>
      <c r="Y3060" t="str">
        <f t="shared" si="525"/>
        <v/>
      </c>
      <c r="Z3060" t="str">
        <f t="shared" si="526"/>
        <v/>
      </c>
      <c r="AA3060" t="str">
        <f t="shared" si="527"/>
        <v/>
      </c>
      <c r="AB3060" t="str">
        <f t="shared" si="528"/>
        <v/>
      </c>
    </row>
    <row r="3061" spans="1:28" x14ac:dyDescent="0.45">
      <c r="A3061" t="s">
        <v>243</v>
      </c>
      <c r="B3061" t="s">
        <v>243</v>
      </c>
      <c r="C3061" t="s">
        <v>5162</v>
      </c>
      <c r="D3061" t="s">
        <v>5163</v>
      </c>
      <c r="E3061">
        <v>45043</v>
      </c>
      <c r="F3061" t="s">
        <v>243</v>
      </c>
      <c r="G3061">
        <v>33.359499999999997</v>
      </c>
      <c r="H3061">
        <v>-79.296000000000006</v>
      </c>
      <c r="I3061">
        <v>12133</v>
      </c>
      <c r="J3061">
        <v>9024</v>
      </c>
      <c r="K3061">
        <f t="shared" si="518"/>
        <v>9.1076429737378408</v>
      </c>
      <c r="L3061">
        <v>503</v>
      </c>
      <c r="M3061" t="s">
        <v>19</v>
      </c>
      <c r="N3061" t="b">
        <v>1</v>
      </c>
      <c r="O3061" t="s">
        <v>330</v>
      </c>
      <c r="P3061" t="s">
        <v>5204</v>
      </c>
      <c r="Q3061">
        <v>1840013743</v>
      </c>
      <c r="R3061" t="str">
        <f t="shared" si="519"/>
        <v>small</v>
      </c>
      <c r="S3061">
        <f t="shared" si="520"/>
        <v>1</v>
      </c>
      <c r="T3061">
        <v>3060</v>
      </c>
      <c r="U3061">
        <f t="shared" si="521"/>
        <v>9.1076429737378408</v>
      </c>
      <c r="V3061">
        <f t="shared" si="522"/>
        <v>3060</v>
      </c>
      <c r="W3061" t="str">
        <f t="shared" si="523"/>
        <v/>
      </c>
      <c r="X3061" t="str">
        <f t="shared" si="524"/>
        <v/>
      </c>
      <c r="Y3061" t="str">
        <f t="shared" si="525"/>
        <v/>
      </c>
      <c r="Z3061" t="str">
        <f t="shared" si="526"/>
        <v/>
      </c>
      <c r="AA3061" t="str">
        <f t="shared" si="527"/>
        <v/>
      </c>
      <c r="AB3061" t="str">
        <f t="shared" si="528"/>
        <v/>
      </c>
    </row>
    <row r="3062" spans="1:28" x14ac:dyDescent="0.45">
      <c r="A3062" t="s">
        <v>304</v>
      </c>
      <c r="B3062" t="s">
        <v>304</v>
      </c>
      <c r="C3062" t="s">
        <v>16</v>
      </c>
      <c r="D3062" t="s">
        <v>17</v>
      </c>
      <c r="E3062">
        <v>53077</v>
      </c>
      <c r="F3062" t="s">
        <v>50</v>
      </c>
      <c r="G3062">
        <v>46.380699999999997</v>
      </c>
      <c r="H3062">
        <v>-120.3125</v>
      </c>
      <c r="I3062">
        <v>14550</v>
      </c>
      <c r="J3062">
        <v>8973</v>
      </c>
      <c r="K3062">
        <f t="shared" si="518"/>
        <v>9.1019753472980582</v>
      </c>
      <c r="L3062">
        <v>1643</v>
      </c>
      <c r="M3062" t="s">
        <v>19</v>
      </c>
      <c r="N3062" t="b">
        <v>1</v>
      </c>
      <c r="O3062" t="s">
        <v>20</v>
      </c>
      <c r="P3062">
        <v>98948</v>
      </c>
      <c r="Q3062">
        <v>1840021151</v>
      </c>
      <c r="R3062" t="str">
        <f t="shared" si="519"/>
        <v>small</v>
      </c>
      <c r="S3062">
        <f t="shared" si="520"/>
        <v>1</v>
      </c>
      <c r="T3062">
        <v>3061</v>
      </c>
      <c r="U3062">
        <f t="shared" si="521"/>
        <v>9.1019753472980582</v>
      </c>
      <c r="V3062">
        <f t="shared" si="522"/>
        <v>3061</v>
      </c>
      <c r="W3062" t="str">
        <f t="shared" si="523"/>
        <v/>
      </c>
      <c r="X3062" t="str">
        <f t="shared" si="524"/>
        <v/>
      </c>
      <c r="Y3062" t="str">
        <f t="shared" si="525"/>
        <v/>
      </c>
      <c r="Z3062" t="str">
        <f t="shared" si="526"/>
        <v/>
      </c>
      <c r="AA3062" t="str">
        <f t="shared" si="527"/>
        <v/>
      </c>
      <c r="AB3062" t="str">
        <f t="shared" si="528"/>
        <v/>
      </c>
    </row>
    <row r="3063" spans="1:28" x14ac:dyDescent="0.45">
      <c r="A3063" t="s">
        <v>2844</v>
      </c>
      <c r="B3063" t="s">
        <v>2844</v>
      </c>
      <c r="C3063" t="s">
        <v>4006</v>
      </c>
      <c r="D3063" t="s">
        <v>4007</v>
      </c>
      <c r="E3063">
        <v>13293</v>
      </c>
      <c r="F3063" t="s">
        <v>710</v>
      </c>
      <c r="G3063">
        <v>32.890700000000002</v>
      </c>
      <c r="H3063">
        <v>-84.327200000000005</v>
      </c>
      <c r="I3063">
        <v>14089</v>
      </c>
      <c r="J3063">
        <v>8962</v>
      </c>
      <c r="K3063">
        <f t="shared" si="518"/>
        <v>9.1007486953460877</v>
      </c>
      <c r="L3063">
        <v>362</v>
      </c>
      <c r="M3063" t="s">
        <v>19</v>
      </c>
      <c r="N3063" t="b">
        <v>1</v>
      </c>
      <c r="O3063" t="s">
        <v>330</v>
      </c>
      <c r="P3063">
        <v>30286</v>
      </c>
      <c r="Q3063">
        <v>1840015776</v>
      </c>
      <c r="R3063" t="str">
        <f t="shared" si="519"/>
        <v>small</v>
      </c>
      <c r="S3063">
        <f t="shared" si="520"/>
        <v>1</v>
      </c>
      <c r="T3063">
        <v>3062</v>
      </c>
      <c r="U3063">
        <f t="shared" si="521"/>
        <v>9.1007486953460877</v>
      </c>
      <c r="V3063">
        <f t="shared" si="522"/>
        <v>3062</v>
      </c>
      <c r="W3063" t="str">
        <f t="shared" si="523"/>
        <v/>
      </c>
      <c r="X3063" t="str">
        <f t="shared" si="524"/>
        <v/>
      </c>
      <c r="Y3063" t="str">
        <f t="shared" si="525"/>
        <v/>
      </c>
      <c r="Z3063" t="str">
        <f t="shared" si="526"/>
        <v/>
      </c>
      <c r="AA3063" t="str">
        <f t="shared" si="527"/>
        <v/>
      </c>
      <c r="AB3063" t="str">
        <f t="shared" si="528"/>
        <v/>
      </c>
    </row>
    <row r="3064" spans="1:28" x14ac:dyDescent="0.45">
      <c r="A3064" t="s">
        <v>573</v>
      </c>
      <c r="B3064" t="s">
        <v>573</v>
      </c>
      <c r="C3064" t="s">
        <v>2703</v>
      </c>
      <c r="D3064" t="s">
        <v>2129</v>
      </c>
      <c r="E3064">
        <v>36117</v>
      </c>
      <c r="F3064" t="s">
        <v>875</v>
      </c>
      <c r="G3064">
        <v>43.041800000000002</v>
      </c>
      <c r="H3064">
        <v>-77.093000000000004</v>
      </c>
      <c r="I3064">
        <v>13487</v>
      </c>
      <c r="J3064">
        <v>8938</v>
      </c>
      <c r="K3064">
        <f t="shared" si="518"/>
        <v>9.0980671294933977</v>
      </c>
      <c r="L3064">
        <v>638</v>
      </c>
      <c r="M3064" t="s">
        <v>19</v>
      </c>
      <c r="N3064" t="b">
        <v>1</v>
      </c>
      <c r="O3064" t="s">
        <v>330</v>
      </c>
      <c r="P3064">
        <v>14513</v>
      </c>
      <c r="Q3064">
        <v>1840004292</v>
      </c>
      <c r="R3064" t="str">
        <f t="shared" si="519"/>
        <v>small</v>
      </c>
      <c r="S3064">
        <f t="shared" si="520"/>
        <v>1</v>
      </c>
      <c r="T3064">
        <v>3063</v>
      </c>
      <c r="U3064">
        <f t="shared" si="521"/>
        <v>9.0980671294933977</v>
      </c>
      <c r="V3064">
        <f t="shared" si="522"/>
        <v>3063</v>
      </c>
      <c r="W3064" t="str">
        <f t="shared" si="523"/>
        <v/>
      </c>
      <c r="X3064" t="str">
        <f t="shared" si="524"/>
        <v/>
      </c>
      <c r="Y3064" t="str">
        <f t="shared" si="525"/>
        <v/>
      </c>
      <c r="Z3064" t="str">
        <f t="shared" si="526"/>
        <v/>
      </c>
      <c r="AA3064" t="str">
        <f t="shared" si="527"/>
        <v/>
      </c>
      <c r="AB3064" t="str">
        <f t="shared" si="528"/>
        <v/>
      </c>
    </row>
    <row r="3065" spans="1:28" x14ac:dyDescent="0.45">
      <c r="A3065" t="s">
        <v>4097</v>
      </c>
      <c r="B3065" t="s">
        <v>4097</v>
      </c>
      <c r="C3065" t="s">
        <v>4006</v>
      </c>
      <c r="D3065" t="s">
        <v>4007</v>
      </c>
      <c r="E3065">
        <v>13017</v>
      </c>
      <c r="F3065" t="s">
        <v>4098</v>
      </c>
      <c r="G3065">
        <v>31.7135</v>
      </c>
      <c r="H3065">
        <v>-83.251499999999993</v>
      </c>
      <c r="I3065">
        <v>11476</v>
      </c>
      <c r="J3065">
        <v>8927</v>
      </c>
      <c r="K3065">
        <f t="shared" si="518"/>
        <v>9.0968356711793614</v>
      </c>
      <c r="L3065">
        <v>386</v>
      </c>
      <c r="M3065" t="s">
        <v>19</v>
      </c>
      <c r="N3065" t="b">
        <v>1</v>
      </c>
      <c r="O3065" t="s">
        <v>330</v>
      </c>
      <c r="P3065">
        <v>31750</v>
      </c>
      <c r="Q3065">
        <v>1840013855</v>
      </c>
      <c r="R3065" t="str">
        <f t="shared" si="519"/>
        <v>small</v>
      </c>
      <c r="S3065">
        <f t="shared" si="520"/>
        <v>1</v>
      </c>
      <c r="T3065">
        <v>3064</v>
      </c>
      <c r="U3065">
        <f t="shared" si="521"/>
        <v>9.0968356711793614</v>
      </c>
      <c r="V3065">
        <f t="shared" si="522"/>
        <v>3064</v>
      </c>
      <c r="W3065" t="str">
        <f t="shared" si="523"/>
        <v/>
      </c>
      <c r="X3065" t="str">
        <f t="shared" si="524"/>
        <v/>
      </c>
      <c r="Y3065" t="str">
        <f t="shared" si="525"/>
        <v/>
      </c>
      <c r="Z3065" t="str">
        <f t="shared" si="526"/>
        <v/>
      </c>
      <c r="AA3065" t="str">
        <f t="shared" si="527"/>
        <v/>
      </c>
      <c r="AB3065" t="str">
        <f t="shared" si="528"/>
        <v/>
      </c>
    </row>
    <row r="3066" spans="1:28" x14ac:dyDescent="0.45">
      <c r="A3066" t="s">
        <v>194</v>
      </c>
      <c r="B3066" t="s">
        <v>194</v>
      </c>
      <c r="C3066" t="s">
        <v>16</v>
      </c>
      <c r="D3066" t="s">
        <v>17</v>
      </c>
      <c r="E3066">
        <v>53067</v>
      </c>
      <c r="F3066" t="s">
        <v>52</v>
      </c>
      <c r="G3066">
        <v>46.939799999999998</v>
      </c>
      <c r="H3066">
        <v>-122.62609999999999</v>
      </c>
      <c r="I3066">
        <v>16125</v>
      </c>
      <c r="J3066">
        <v>8915</v>
      </c>
      <c r="K3066">
        <f t="shared" si="518"/>
        <v>9.0954905302972406</v>
      </c>
      <c r="L3066">
        <v>605</v>
      </c>
      <c r="M3066" t="s">
        <v>19</v>
      </c>
      <c r="N3066" t="b">
        <v>1</v>
      </c>
      <c r="O3066" t="s">
        <v>20</v>
      </c>
      <c r="P3066" t="s">
        <v>195</v>
      </c>
      <c r="Q3066">
        <v>1840021146</v>
      </c>
      <c r="R3066" t="str">
        <f t="shared" si="519"/>
        <v>small</v>
      </c>
      <c r="S3066">
        <f t="shared" si="520"/>
        <v>1</v>
      </c>
      <c r="T3066">
        <v>3065</v>
      </c>
      <c r="U3066">
        <f t="shared" si="521"/>
        <v>9.0954905302972406</v>
      </c>
      <c r="V3066">
        <f t="shared" si="522"/>
        <v>3065</v>
      </c>
      <c r="W3066" t="str">
        <f t="shared" si="523"/>
        <v/>
      </c>
      <c r="X3066" t="str">
        <f t="shared" si="524"/>
        <v/>
      </c>
      <c r="Y3066" t="str">
        <f t="shared" si="525"/>
        <v/>
      </c>
      <c r="Z3066" t="str">
        <f t="shared" si="526"/>
        <v/>
      </c>
      <c r="AA3066" t="str">
        <f t="shared" si="527"/>
        <v/>
      </c>
      <c r="AB3066" t="str">
        <f t="shared" si="528"/>
        <v/>
      </c>
    </row>
    <row r="3067" spans="1:28" x14ac:dyDescent="0.45">
      <c r="A3067" t="s">
        <v>2401</v>
      </c>
      <c r="B3067" t="s">
        <v>2401</v>
      </c>
      <c r="C3067" t="s">
        <v>5223</v>
      </c>
      <c r="D3067" t="s">
        <v>5224</v>
      </c>
      <c r="E3067">
        <v>21161</v>
      </c>
      <c r="F3067" t="s">
        <v>84</v>
      </c>
      <c r="G3067">
        <v>38.645499999999998</v>
      </c>
      <c r="H3067">
        <v>-83.7911</v>
      </c>
      <c r="I3067">
        <v>11269</v>
      </c>
      <c r="J3067">
        <v>8866</v>
      </c>
      <c r="K3067">
        <f t="shared" si="518"/>
        <v>9.0899790153049995</v>
      </c>
      <c r="L3067">
        <v>180</v>
      </c>
      <c r="M3067" t="s">
        <v>19</v>
      </c>
      <c r="N3067" t="b">
        <v>1</v>
      </c>
      <c r="O3067" t="s">
        <v>330</v>
      </c>
      <c r="P3067" t="s">
        <v>5268</v>
      </c>
      <c r="Q3067">
        <v>1840015180</v>
      </c>
      <c r="R3067" t="str">
        <f t="shared" si="519"/>
        <v>small</v>
      </c>
      <c r="S3067">
        <f t="shared" si="520"/>
        <v>1</v>
      </c>
      <c r="T3067">
        <v>3066</v>
      </c>
      <c r="U3067">
        <f t="shared" si="521"/>
        <v>9.0899790153049995</v>
      </c>
      <c r="V3067">
        <f t="shared" si="522"/>
        <v>3066</v>
      </c>
      <c r="W3067" t="str">
        <f t="shared" si="523"/>
        <v/>
      </c>
      <c r="X3067" t="str">
        <f t="shared" si="524"/>
        <v/>
      </c>
      <c r="Y3067" t="str">
        <f t="shared" si="525"/>
        <v/>
      </c>
      <c r="Z3067" t="str">
        <f t="shared" si="526"/>
        <v/>
      </c>
      <c r="AA3067" t="str">
        <f t="shared" si="527"/>
        <v/>
      </c>
      <c r="AB3067" t="str">
        <f t="shared" si="528"/>
        <v/>
      </c>
    </row>
    <row r="3068" spans="1:28" x14ac:dyDescent="0.45">
      <c r="A3068" t="s">
        <v>387</v>
      </c>
      <c r="B3068" t="s">
        <v>387</v>
      </c>
      <c r="C3068" t="s">
        <v>328</v>
      </c>
      <c r="D3068" t="s">
        <v>167</v>
      </c>
      <c r="E3068">
        <v>51155</v>
      </c>
      <c r="F3068" t="s">
        <v>387</v>
      </c>
      <c r="G3068">
        <v>37.053100000000001</v>
      </c>
      <c r="H3068">
        <v>-80.7624</v>
      </c>
      <c r="I3068">
        <v>15625</v>
      </c>
      <c r="J3068">
        <v>8837</v>
      </c>
      <c r="K3068">
        <f t="shared" si="518"/>
        <v>9.0867027315180042</v>
      </c>
      <c r="L3068">
        <v>431</v>
      </c>
      <c r="M3068" t="s">
        <v>19</v>
      </c>
      <c r="N3068" t="b">
        <v>1</v>
      </c>
      <c r="O3068" t="s">
        <v>330</v>
      </c>
      <c r="P3068">
        <v>24301</v>
      </c>
      <c r="Q3068">
        <v>1840006469</v>
      </c>
      <c r="R3068" t="str">
        <f t="shared" si="519"/>
        <v>small</v>
      </c>
      <c r="S3068">
        <f t="shared" si="520"/>
        <v>1</v>
      </c>
      <c r="T3068">
        <v>3067</v>
      </c>
      <c r="U3068">
        <f t="shared" si="521"/>
        <v>9.0867027315180042</v>
      </c>
      <c r="V3068">
        <f t="shared" si="522"/>
        <v>3067</v>
      </c>
      <c r="W3068" t="str">
        <f t="shared" si="523"/>
        <v/>
      </c>
      <c r="X3068" t="str">
        <f t="shared" si="524"/>
        <v/>
      </c>
      <c r="Y3068" t="str">
        <f t="shared" si="525"/>
        <v/>
      </c>
      <c r="Z3068" t="str">
        <f t="shared" si="526"/>
        <v/>
      </c>
      <c r="AA3068" t="str">
        <f t="shared" si="527"/>
        <v/>
      </c>
      <c r="AB3068" t="str">
        <f t="shared" si="528"/>
        <v/>
      </c>
    </row>
    <row r="3069" spans="1:28" x14ac:dyDescent="0.45">
      <c r="A3069" t="s">
        <v>706</v>
      </c>
      <c r="B3069" t="s">
        <v>706</v>
      </c>
      <c r="C3069" t="s">
        <v>5269</v>
      </c>
      <c r="D3069" t="s">
        <v>766</v>
      </c>
      <c r="E3069">
        <v>41039</v>
      </c>
      <c r="F3069" t="s">
        <v>4308</v>
      </c>
      <c r="G3069">
        <v>43.991599999999998</v>
      </c>
      <c r="H3069">
        <v>-124.1065</v>
      </c>
      <c r="I3069">
        <v>10579</v>
      </c>
      <c r="J3069">
        <v>8800</v>
      </c>
      <c r="K3069">
        <f t="shared" si="518"/>
        <v>9.0825070004662987</v>
      </c>
      <c r="L3069">
        <v>641</v>
      </c>
      <c r="M3069" t="s">
        <v>19</v>
      </c>
      <c r="N3069" t="b">
        <v>1</v>
      </c>
      <c r="O3069" t="s">
        <v>20</v>
      </c>
      <c r="P3069">
        <v>97439</v>
      </c>
      <c r="Q3069">
        <v>1840020008</v>
      </c>
      <c r="R3069" t="str">
        <f t="shared" si="519"/>
        <v>small</v>
      </c>
      <c r="S3069">
        <f t="shared" si="520"/>
        <v>1</v>
      </c>
      <c r="T3069">
        <v>3068</v>
      </c>
      <c r="U3069">
        <f t="shared" si="521"/>
        <v>9.0825070004662987</v>
      </c>
      <c r="V3069">
        <f t="shared" si="522"/>
        <v>3068</v>
      </c>
      <c r="W3069" t="str">
        <f t="shared" si="523"/>
        <v/>
      </c>
      <c r="X3069" t="str">
        <f t="shared" si="524"/>
        <v/>
      </c>
      <c r="Y3069" t="str">
        <f t="shared" si="525"/>
        <v/>
      </c>
      <c r="Z3069" t="str">
        <f t="shared" si="526"/>
        <v/>
      </c>
      <c r="AA3069" t="str">
        <f t="shared" si="527"/>
        <v/>
      </c>
      <c r="AB3069" t="str">
        <f t="shared" si="528"/>
        <v/>
      </c>
    </row>
    <row r="3070" spans="1:28" x14ac:dyDescent="0.45">
      <c r="A3070" t="s">
        <v>4965</v>
      </c>
      <c r="B3070" t="s">
        <v>4965</v>
      </c>
      <c r="C3070" t="s">
        <v>4960</v>
      </c>
      <c r="D3070" t="s">
        <v>2504</v>
      </c>
      <c r="E3070">
        <v>26087</v>
      </c>
      <c r="F3070" t="s">
        <v>4965</v>
      </c>
      <c r="G3070">
        <v>43.044699999999999</v>
      </c>
      <c r="H3070">
        <v>-83.325400000000002</v>
      </c>
      <c r="I3070">
        <v>13283</v>
      </c>
      <c r="J3070">
        <v>8748</v>
      </c>
      <c r="K3070">
        <f t="shared" si="518"/>
        <v>9.0765803817966582</v>
      </c>
      <c r="L3070">
        <v>469</v>
      </c>
      <c r="M3070" t="s">
        <v>19</v>
      </c>
      <c r="N3070" t="b">
        <v>1</v>
      </c>
      <c r="O3070" t="s">
        <v>4149</v>
      </c>
      <c r="P3070">
        <v>48446</v>
      </c>
      <c r="Q3070">
        <v>1840002896</v>
      </c>
      <c r="R3070" t="str">
        <f t="shared" si="519"/>
        <v>small</v>
      </c>
      <c r="S3070">
        <f t="shared" si="520"/>
        <v>1</v>
      </c>
      <c r="T3070">
        <v>3069</v>
      </c>
      <c r="U3070">
        <f t="shared" si="521"/>
        <v>9.0765803817966582</v>
      </c>
      <c r="V3070">
        <f t="shared" si="522"/>
        <v>3069</v>
      </c>
      <c r="W3070" t="str">
        <f t="shared" si="523"/>
        <v/>
      </c>
      <c r="X3070" t="str">
        <f t="shared" si="524"/>
        <v/>
      </c>
      <c r="Y3070" t="str">
        <f t="shared" si="525"/>
        <v/>
      </c>
      <c r="Z3070" t="str">
        <f t="shared" si="526"/>
        <v/>
      </c>
      <c r="AA3070" t="str">
        <f t="shared" si="527"/>
        <v/>
      </c>
      <c r="AB3070" t="str">
        <f t="shared" si="528"/>
        <v/>
      </c>
    </row>
    <row r="3071" spans="1:28" x14ac:dyDescent="0.45">
      <c r="A3071" t="s">
        <v>4231</v>
      </c>
      <c r="B3071" t="s">
        <v>4231</v>
      </c>
      <c r="C3071" t="s">
        <v>5269</v>
      </c>
      <c r="D3071" t="s">
        <v>766</v>
      </c>
      <c r="E3071">
        <v>41041</v>
      </c>
      <c r="F3071" t="s">
        <v>26</v>
      </c>
      <c r="G3071">
        <v>44.975000000000001</v>
      </c>
      <c r="H3071">
        <v>-124.0073</v>
      </c>
      <c r="I3071">
        <v>11577</v>
      </c>
      <c r="J3071">
        <v>8722</v>
      </c>
      <c r="K3071">
        <f t="shared" si="518"/>
        <v>9.0736038484027119</v>
      </c>
      <c r="L3071">
        <v>556</v>
      </c>
      <c r="M3071" t="s">
        <v>19</v>
      </c>
      <c r="N3071" t="b">
        <v>1</v>
      </c>
      <c r="O3071" t="s">
        <v>20</v>
      </c>
      <c r="P3071" t="s">
        <v>5318</v>
      </c>
      <c r="Q3071">
        <v>1840019974</v>
      </c>
      <c r="R3071" t="str">
        <f t="shared" si="519"/>
        <v>small</v>
      </c>
      <c r="S3071">
        <f t="shared" si="520"/>
        <v>1</v>
      </c>
      <c r="T3071">
        <v>3070</v>
      </c>
      <c r="U3071">
        <f t="shared" si="521"/>
        <v>9.0736038484027119</v>
      </c>
      <c r="V3071">
        <f t="shared" si="522"/>
        <v>3070</v>
      </c>
      <c r="W3071" t="str">
        <f t="shared" si="523"/>
        <v/>
      </c>
      <c r="X3071" t="str">
        <f t="shared" si="524"/>
        <v/>
      </c>
      <c r="Y3071" t="str">
        <f t="shared" si="525"/>
        <v/>
      </c>
      <c r="Z3071" t="str">
        <f t="shared" si="526"/>
        <v/>
      </c>
      <c r="AA3071" t="str">
        <f t="shared" si="527"/>
        <v/>
      </c>
      <c r="AB3071" t="str">
        <f t="shared" si="528"/>
        <v/>
      </c>
    </row>
    <row r="3072" spans="1:28" x14ac:dyDescent="0.45">
      <c r="A3072" t="s">
        <v>3780</v>
      </c>
      <c r="B3072" t="s">
        <v>3780</v>
      </c>
      <c r="C3072" t="s">
        <v>3778</v>
      </c>
      <c r="D3072" t="s">
        <v>3779</v>
      </c>
      <c r="E3072">
        <v>50023</v>
      </c>
      <c r="F3072" t="s">
        <v>17</v>
      </c>
      <c r="G3072">
        <v>44.1997</v>
      </c>
      <c r="H3072">
        <v>-72.508300000000006</v>
      </c>
      <c r="I3072">
        <v>20857</v>
      </c>
      <c r="J3072">
        <v>8710</v>
      </c>
      <c r="K3072">
        <f t="shared" si="518"/>
        <v>9.0722270698465479</v>
      </c>
      <c r="L3072">
        <v>852</v>
      </c>
      <c r="M3072" t="s">
        <v>19</v>
      </c>
      <c r="N3072" t="b">
        <v>1</v>
      </c>
      <c r="O3072" t="s">
        <v>330</v>
      </c>
      <c r="P3072">
        <v>5641</v>
      </c>
      <c r="Q3072">
        <v>1840002186</v>
      </c>
      <c r="R3072" t="str">
        <f t="shared" si="519"/>
        <v>small</v>
      </c>
      <c r="S3072">
        <f t="shared" si="520"/>
        <v>1</v>
      </c>
      <c r="T3072">
        <v>3071</v>
      </c>
      <c r="U3072">
        <f t="shared" si="521"/>
        <v>9.0722270698465479</v>
      </c>
      <c r="V3072">
        <f t="shared" si="522"/>
        <v>3071</v>
      </c>
      <c r="W3072" t="str">
        <f t="shared" si="523"/>
        <v/>
      </c>
      <c r="X3072" t="str">
        <f t="shared" si="524"/>
        <v/>
      </c>
      <c r="Y3072" t="str">
        <f t="shared" si="525"/>
        <v/>
      </c>
      <c r="Z3072" t="str">
        <f t="shared" si="526"/>
        <v/>
      </c>
      <c r="AA3072" t="str">
        <f t="shared" si="527"/>
        <v/>
      </c>
      <c r="AB3072" t="str">
        <f t="shared" si="528"/>
        <v/>
      </c>
    </row>
    <row r="3073" spans="1:28" x14ac:dyDescent="0.45">
      <c r="A3073" t="s">
        <v>719</v>
      </c>
      <c r="B3073" t="s">
        <v>719</v>
      </c>
      <c r="C3073" t="s">
        <v>4859</v>
      </c>
      <c r="D3073" t="s">
        <v>4860</v>
      </c>
      <c r="E3073">
        <v>27059</v>
      </c>
      <c r="F3073" t="s">
        <v>4870</v>
      </c>
      <c r="G3073">
        <v>45.561500000000002</v>
      </c>
      <c r="H3073">
        <v>-93.227999999999994</v>
      </c>
      <c r="I3073">
        <v>15265</v>
      </c>
      <c r="J3073">
        <v>8677</v>
      </c>
      <c r="K3073">
        <f t="shared" si="518"/>
        <v>9.0684311257934898</v>
      </c>
      <c r="L3073">
        <v>449</v>
      </c>
      <c r="M3073" t="s">
        <v>19</v>
      </c>
      <c r="N3073" t="b">
        <v>1</v>
      </c>
      <c r="O3073" t="s">
        <v>596</v>
      </c>
      <c r="P3073">
        <v>55008</v>
      </c>
      <c r="Q3073">
        <v>1840006692</v>
      </c>
      <c r="R3073" t="str">
        <f t="shared" si="519"/>
        <v>small</v>
      </c>
      <c r="S3073">
        <f t="shared" si="520"/>
        <v>1</v>
      </c>
      <c r="T3073">
        <v>3072</v>
      </c>
      <c r="U3073">
        <f t="shared" si="521"/>
        <v>9.0684311257934898</v>
      </c>
      <c r="V3073">
        <f t="shared" si="522"/>
        <v>3072</v>
      </c>
      <c r="W3073" t="str">
        <f t="shared" si="523"/>
        <v/>
      </c>
      <c r="X3073" t="str">
        <f t="shared" si="524"/>
        <v/>
      </c>
      <c r="Y3073" t="str">
        <f t="shared" si="525"/>
        <v/>
      </c>
      <c r="Z3073" t="str">
        <f t="shared" si="526"/>
        <v/>
      </c>
      <c r="AA3073" t="str">
        <f t="shared" si="527"/>
        <v/>
      </c>
      <c r="AB3073" t="str">
        <f t="shared" si="528"/>
        <v/>
      </c>
    </row>
    <row r="3074" spans="1:28" x14ac:dyDescent="0.45">
      <c r="A3074" t="s">
        <v>2763</v>
      </c>
      <c r="B3074" t="s">
        <v>2763</v>
      </c>
      <c r="C3074" t="s">
        <v>4142</v>
      </c>
      <c r="D3074" t="s">
        <v>2864</v>
      </c>
      <c r="E3074">
        <v>18151</v>
      </c>
      <c r="F3074" t="s">
        <v>750</v>
      </c>
      <c r="G3074">
        <v>41.643099999999997</v>
      </c>
      <c r="H3074">
        <v>-85.004999999999995</v>
      </c>
      <c r="I3074">
        <v>11169</v>
      </c>
      <c r="J3074">
        <v>8591</v>
      </c>
      <c r="K3074">
        <f t="shared" si="518"/>
        <v>9.0584704226380559</v>
      </c>
      <c r="L3074">
        <v>513</v>
      </c>
      <c r="M3074" t="s">
        <v>19</v>
      </c>
      <c r="N3074" t="b">
        <v>1</v>
      </c>
      <c r="O3074" t="s">
        <v>4143</v>
      </c>
      <c r="P3074">
        <v>46703</v>
      </c>
      <c r="Q3074">
        <v>1840007084</v>
      </c>
      <c r="R3074" t="str">
        <f t="shared" si="519"/>
        <v>small</v>
      </c>
      <c r="S3074">
        <f t="shared" si="520"/>
        <v>1</v>
      </c>
      <c r="T3074">
        <v>3073</v>
      </c>
      <c r="U3074">
        <f t="shared" si="521"/>
        <v>9.0584704226380559</v>
      </c>
      <c r="V3074">
        <f t="shared" si="522"/>
        <v>3073</v>
      </c>
      <c r="W3074" t="str">
        <f t="shared" si="523"/>
        <v/>
      </c>
      <c r="X3074" t="str">
        <f t="shared" si="524"/>
        <v/>
      </c>
      <c r="Y3074" t="str">
        <f t="shared" si="525"/>
        <v/>
      </c>
      <c r="Z3074" t="str">
        <f t="shared" si="526"/>
        <v/>
      </c>
      <c r="AA3074" t="str">
        <f t="shared" si="527"/>
        <v/>
      </c>
      <c r="AB3074" t="str">
        <f t="shared" si="528"/>
        <v/>
      </c>
    </row>
    <row r="3075" spans="1:28" x14ac:dyDescent="0.45">
      <c r="A3075" t="s">
        <v>2724</v>
      </c>
      <c r="B3075" t="s">
        <v>2724</v>
      </c>
      <c r="C3075" t="s">
        <v>2703</v>
      </c>
      <c r="D3075" t="s">
        <v>2129</v>
      </c>
      <c r="E3075">
        <v>36071</v>
      </c>
      <c r="F3075" t="s">
        <v>367</v>
      </c>
      <c r="G3075">
        <v>41.3782</v>
      </c>
      <c r="H3075">
        <v>-74.690899999999999</v>
      </c>
      <c r="I3075">
        <v>16299</v>
      </c>
      <c r="J3075">
        <v>8572</v>
      </c>
      <c r="K3075">
        <f t="shared" ref="K3075:K3138" si="529">LN(J3075)</f>
        <v>9.0562563565934671</v>
      </c>
      <c r="L3075">
        <v>1308</v>
      </c>
      <c r="M3075" t="s">
        <v>19</v>
      </c>
      <c r="N3075" t="b">
        <v>1</v>
      </c>
      <c r="O3075" t="s">
        <v>330</v>
      </c>
      <c r="P3075">
        <v>12771</v>
      </c>
      <c r="Q3075">
        <v>1840000587</v>
      </c>
      <c r="R3075" t="str">
        <f t="shared" ref="R3075:R3138" si="530">_xlfn.IFS(J3075&lt;75000,"small",J3075&lt;250000,"intermediate",J3075&lt;1000000,"metropolitan",J3075&gt;=250000,"primate")</f>
        <v>small</v>
      </c>
      <c r="S3075">
        <f t="shared" ref="S3075:S3138" si="531">_xlfn.IFS(R3075="small",1,R3075="intermediate",2,R3075="metropolitan",3,R3075="primate",4)</f>
        <v>1</v>
      </c>
      <c r="T3075">
        <v>3074</v>
      </c>
      <c r="U3075">
        <f t="shared" ref="U3075:U3138" si="532">IF($S3075=1,K3075,"")</f>
        <v>9.0562563565934671</v>
      </c>
      <c r="V3075">
        <f t="shared" ref="V3075:V3138" si="533">IF(S3075=1,T3075,"")</f>
        <v>3074</v>
      </c>
      <c r="W3075" t="str">
        <f t="shared" ref="W3075:W3138" si="534">IF(S3075=2,K3075,"")</f>
        <v/>
      </c>
      <c r="X3075" t="str">
        <f t="shared" ref="X3075:X3138" si="535">IF(S3075=2,T3075,"")</f>
        <v/>
      </c>
      <c r="Y3075" t="str">
        <f t="shared" ref="Y3075:Y3138" si="536">IF(S3075=3,K3075,"")</f>
        <v/>
      </c>
      <c r="Z3075" t="str">
        <f t="shared" ref="Z3075:Z3138" si="537">IF(S3075=3,T3075,"")</f>
        <v/>
      </c>
      <c r="AA3075" t="str">
        <f t="shared" ref="AA3075:AA3138" si="538">IF(S3075=4,K3075,"")</f>
        <v/>
      </c>
      <c r="AB3075" t="str">
        <f t="shared" ref="AB3075:AB3138" si="539">IF(S3075=4,T3075,"")</f>
        <v/>
      </c>
    </row>
    <row r="3076" spans="1:28" x14ac:dyDescent="0.45">
      <c r="A3076" t="s">
        <v>57</v>
      </c>
      <c r="B3076" t="s">
        <v>57</v>
      </c>
      <c r="C3076" t="s">
        <v>2592</v>
      </c>
      <c r="D3076" t="s">
        <v>2593</v>
      </c>
      <c r="E3076">
        <v>47051</v>
      </c>
      <c r="F3076" t="s">
        <v>25</v>
      </c>
      <c r="G3076">
        <v>35.189799999999998</v>
      </c>
      <c r="H3076">
        <v>-86.107799999999997</v>
      </c>
      <c r="I3076">
        <v>11724</v>
      </c>
      <c r="J3076">
        <v>8562</v>
      </c>
      <c r="K3076">
        <f t="shared" si="529"/>
        <v>9.055089086704891</v>
      </c>
      <c r="L3076">
        <v>308</v>
      </c>
      <c r="M3076" t="s">
        <v>19</v>
      </c>
      <c r="N3076" t="b">
        <v>1</v>
      </c>
      <c r="O3076" t="s">
        <v>596</v>
      </c>
      <c r="P3076">
        <v>37398</v>
      </c>
      <c r="Q3076">
        <v>1840015466</v>
      </c>
      <c r="R3076" t="str">
        <f t="shared" si="530"/>
        <v>small</v>
      </c>
      <c r="S3076">
        <f t="shared" si="531"/>
        <v>1</v>
      </c>
      <c r="T3076">
        <v>3075</v>
      </c>
      <c r="U3076">
        <f t="shared" si="532"/>
        <v>9.055089086704891</v>
      </c>
      <c r="V3076">
        <f t="shared" si="533"/>
        <v>3075</v>
      </c>
      <c r="W3076" t="str">
        <f t="shared" si="534"/>
        <v/>
      </c>
      <c r="X3076" t="str">
        <f t="shared" si="535"/>
        <v/>
      </c>
      <c r="Y3076" t="str">
        <f t="shared" si="536"/>
        <v/>
      </c>
      <c r="Z3076" t="str">
        <f t="shared" si="537"/>
        <v/>
      </c>
      <c r="AA3076" t="str">
        <f t="shared" si="538"/>
        <v/>
      </c>
      <c r="AB3076" t="str">
        <f t="shared" si="539"/>
        <v/>
      </c>
    </row>
    <row r="3077" spans="1:28" x14ac:dyDescent="0.45">
      <c r="A3077" t="s">
        <v>2022</v>
      </c>
      <c r="B3077" t="s">
        <v>2022</v>
      </c>
      <c r="C3077" t="s">
        <v>1679</v>
      </c>
      <c r="D3077" t="s">
        <v>1680</v>
      </c>
      <c r="E3077">
        <v>48123</v>
      </c>
      <c r="F3077" t="s">
        <v>481</v>
      </c>
      <c r="G3077">
        <v>29.1006</v>
      </c>
      <c r="H3077">
        <v>-97.286500000000004</v>
      </c>
      <c r="I3077">
        <v>10090</v>
      </c>
      <c r="J3077">
        <v>8524</v>
      </c>
      <c r="K3077">
        <f t="shared" si="529"/>
        <v>9.0506409932185079</v>
      </c>
      <c r="L3077">
        <v>548</v>
      </c>
      <c r="M3077" t="s">
        <v>19</v>
      </c>
      <c r="N3077" t="b">
        <v>1</v>
      </c>
      <c r="O3077" t="s">
        <v>596</v>
      </c>
      <c r="P3077">
        <v>77954</v>
      </c>
      <c r="Q3077">
        <v>1840019676</v>
      </c>
      <c r="R3077" t="str">
        <f t="shared" si="530"/>
        <v>small</v>
      </c>
      <c r="S3077">
        <f t="shared" si="531"/>
        <v>1</v>
      </c>
      <c r="T3077">
        <v>3076</v>
      </c>
      <c r="U3077">
        <f t="shared" si="532"/>
        <v>9.0506409932185079</v>
      </c>
      <c r="V3077">
        <f t="shared" si="533"/>
        <v>3076</v>
      </c>
      <c r="W3077" t="str">
        <f t="shared" si="534"/>
        <v/>
      </c>
      <c r="X3077" t="str">
        <f t="shared" si="535"/>
        <v/>
      </c>
      <c r="Y3077" t="str">
        <f t="shared" si="536"/>
        <v/>
      </c>
      <c r="Z3077" t="str">
        <f t="shared" si="537"/>
        <v/>
      </c>
      <c r="AA3077" t="str">
        <f t="shared" si="538"/>
        <v/>
      </c>
      <c r="AB3077" t="str">
        <f t="shared" si="539"/>
        <v/>
      </c>
    </row>
    <row r="3078" spans="1:28" x14ac:dyDescent="0.45">
      <c r="A3078" t="s">
        <v>167</v>
      </c>
      <c r="B3078" t="s">
        <v>167</v>
      </c>
      <c r="C3078" t="s">
        <v>4859</v>
      </c>
      <c r="D3078" t="s">
        <v>4860</v>
      </c>
      <c r="E3078">
        <v>27137</v>
      </c>
      <c r="F3078" t="s">
        <v>4783</v>
      </c>
      <c r="G3078">
        <v>47.517200000000003</v>
      </c>
      <c r="H3078">
        <v>-92.512100000000004</v>
      </c>
      <c r="I3078">
        <v>12603</v>
      </c>
      <c r="J3078">
        <v>8523</v>
      </c>
      <c r="K3078">
        <f t="shared" si="529"/>
        <v>9.0505236705222973</v>
      </c>
      <c r="L3078">
        <v>174</v>
      </c>
      <c r="M3078" t="s">
        <v>19</v>
      </c>
      <c r="N3078" t="b">
        <v>1</v>
      </c>
      <c r="O3078" t="s">
        <v>596</v>
      </c>
      <c r="P3078" t="s">
        <v>4908</v>
      </c>
      <c r="Q3078">
        <v>1840009954</v>
      </c>
      <c r="R3078" t="str">
        <f t="shared" si="530"/>
        <v>small</v>
      </c>
      <c r="S3078">
        <f t="shared" si="531"/>
        <v>1</v>
      </c>
      <c r="T3078">
        <v>3077</v>
      </c>
      <c r="U3078">
        <f t="shared" si="532"/>
        <v>9.0505236705222973</v>
      </c>
      <c r="V3078">
        <f t="shared" si="533"/>
        <v>3077</v>
      </c>
      <c r="W3078" t="str">
        <f t="shared" si="534"/>
        <v/>
      </c>
      <c r="X3078" t="str">
        <f t="shared" si="535"/>
        <v/>
      </c>
      <c r="Y3078" t="str">
        <f t="shared" si="536"/>
        <v/>
      </c>
      <c r="Z3078" t="str">
        <f t="shared" si="537"/>
        <v/>
      </c>
      <c r="AA3078" t="str">
        <f t="shared" si="538"/>
        <v/>
      </c>
      <c r="AB3078" t="str">
        <f t="shared" si="539"/>
        <v/>
      </c>
    </row>
    <row r="3079" spans="1:28" x14ac:dyDescent="0.45">
      <c r="A3079" t="s">
        <v>1720</v>
      </c>
      <c r="B3079" t="s">
        <v>1720</v>
      </c>
      <c r="C3079" t="s">
        <v>1679</v>
      </c>
      <c r="D3079" t="s">
        <v>1680</v>
      </c>
      <c r="E3079">
        <v>48021</v>
      </c>
      <c r="F3079" t="s">
        <v>1720</v>
      </c>
      <c r="G3079">
        <v>30.1112</v>
      </c>
      <c r="H3079">
        <v>-97.315899999999999</v>
      </c>
      <c r="I3079">
        <v>15781</v>
      </c>
      <c r="J3079">
        <v>8519</v>
      </c>
      <c r="K3079">
        <f t="shared" si="529"/>
        <v>9.0500542420428403</v>
      </c>
      <c r="L3079">
        <v>365</v>
      </c>
      <c r="M3079" t="s">
        <v>19</v>
      </c>
      <c r="N3079" t="b">
        <v>1</v>
      </c>
      <c r="O3079" t="s">
        <v>596</v>
      </c>
      <c r="P3079">
        <v>78602</v>
      </c>
      <c r="Q3079">
        <v>1840019603</v>
      </c>
      <c r="R3079" t="str">
        <f t="shared" si="530"/>
        <v>small</v>
      </c>
      <c r="S3079">
        <f t="shared" si="531"/>
        <v>1</v>
      </c>
      <c r="T3079">
        <v>3078</v>
      </c>
      <c r="U3079">
        <f t="shared" si="532"/>
        <v>9.0500542420428403</v>
      </c>
      <c r="V3079">
        <f t="shared" si="533"/>
        <v>3078</v>
      </c>
      <c r="W3079" t="str">
        <f t="shared" si="534"/>
        <v/>
      </c>
      <c r="X3079" t="str">
        <f t="shared" si="535"/>
        <v/>
      </c>
      <c r="Y3079" t="str">
        <f t="shared" si="536"/>
        <v/>
      </c>
      <c r="Z3079" t="str">
        <f t="shared" si="537"/>
        <v/>
      </c>
      <c r="AA3079" t="str">
        <f t="shared" si="538"/>
        <v/>
      </c>
      <c r="AB3079" t="str">
        <f t="shared" si="539"/>
        <v/>
      </c>
    </row>
    <row r="3080" spans="1:28" x14ac:dyDescent="0.45">
      <c r="A3080" t="s">
        <v>3520</v>
      </c>
      <c r="B3080" t="s">
        <v>3520</v>
      </c>
      <c r="C3080" t="s">
        <v>3509</v>
      </c>
      <c r="D3080" t="s">
        <v>2107</v>
      </c>
      <c r="E3080">
        <v>32001</v>
      </c>
      <c r="F3080" t="s">
        <v>2944</v>
      </c>
      <c r="G3080">
        <v>39.4739</v>
      </c>
      <c r="H3080">
        <v>-118.77800000000001</v>
      </c>
      <c r="I3080">
        <v>15982</v>
      </c>
      <c r="J3080">
        <v>8470</v>
      </c>
      <c r="K3080">
        <f t="shared" si="529"/>
        <v>9.0442857876460998</v>
      </c>
      <c r="L3080">
        <v>893</v>
      </c>
      <c r="M3080" t="s">
        <v>19</v>
      </c>
      <c r="N3080" t="b">
        <v>1</v>
      </c>
      <c r="O3080" t="s">
        <v>20</v>
      </c>
      <c r="P3080" t="s">
        <v>3521</v>
      </c>
      <c r="Q3080">
        <v>1840020191</v>
      </c>
      <c r="R3080" t="str">
        <f t="shared" si="530"/>
        <v>small</v>
      </c>
      <c r="S3080">
        <f t="shared" si="531"/>
        <v>1</v>
      </c>
      <c r="T3080">
        <v>3079</v>
      </c>
      <c r="U3080">
        <f t="shared" si="532"/>
        <v>9.0442857876460998</v>
      </c>
      <c r="V3080">
        <f t="shared" si="533"/>
        <v>3079</v>
      </c>
      <c r="W3080" t="str">
        <f t="shared" si="534"/>
        <v/>
      </c>
      <c r="X3080" t="str">
        <f t="shared" si="535"/>
        <v/>
      </c>
      <c r="Y3080" t="str">
        <f t="shared" si="536"/>
        <v/>
      </c>
      <c r="Z3080" t="str">
        <f t="shared" si="537"/>
        <v/>
      </c>
      <c r="AA3080" t="str">
        <f t="shared" si="538"/>
        <v/>
      </c>
      <c r="AB3080" t="str">
        <f t="shared" si="539"/>
        <v/>
      </c>
    </row>
    <row r="3081" spans="1:28" x14ac:dyDescent="0.45">
      <c r="A3081" t="s">
        <v>131</v>
      </c>
      <c r="B3081" t="s">
        <v>131</v>
      </c>
      <c r="C3081" t="s">
        <v>5162</v>
      </c>
      <c r="D3081" t="s">
        <v>5163</v>
      </c>
      <c r="E3081">
        <v>45059</v>
      </c>
      <c r="F3081" t="s">
        <v>2741</v>
      </c>
      <c r="G3081">
        <v>34.478000000000002</v>
      </c>
      <c r="H3081">
        <v>-81.864000000000004</v>
      </c>
      <c r="I3081">
        <v>11127</v>
      </c>
      <c r="J3081">
        <v>8453</v>
      </c>
      <c r="K3081">
        <f t="shared" si="529"/>
        <v>9.0422766869289273</v>
      </c>
      <c r="L3081">
        <v>330</v>
      </c>
      <c r="M3081" t="s">
        <v>19</v>
      </c>
      <c r="N3081" t="b">
        <v>1</v>
      </c>
      <c r="O3081" t="s">
        <v>330</v>
      </c>
      <c r="P3081">
        <v>29325</v>
      </c>
      <c r="Q3081">
        <v>1840014667</v>
      </c>
      <c r="R3081" t="str">
        <f t="shared" si="530"/>
        <v>small</v>
      </c>
      <c r="S3081">
        <f t="shared" si="531"/>
        <v>1</v>
      </c>
      <c r="T3081">
        <v>3080</v>
      </c>
      <c r="U3081">
        <f t="shared" si="532"/>
        <v>9.0422766869289273</v>
      </c>
      <c r="V3081">
        <f t="shared" si="533"/>
        <v>3080</v>
      </c>
      <c r="W3081" t="str">
        <f t="shared" si="534"/>
        <v/>
      </c>
      <c r="X3081" t="str">
        <f t="shared" si="535"/>
        <v/>
      </c>
      <c r="Y3081" t="str">
        <f t="shared" si="536"/>
        <v/>
      </c>
      <c r="Z3081" t="str">
        <f t="shared" si="537"/>
        <v/>
      </c>
      <c r="AA3081" t="str">
        <f t="shared" si="538"/>
        <v/>
      </c>
      <c r="AB3081" t="str">
        <f t="shared" si="539"/>
        <v/>
      </c>
    </row>
    <row r="3082" spans="1:28" x14ac:dyDescent="0.45">
      <c r="A3082" t="s">
        <v>417</v>
      </c>
      <c r="B3082" t="s">
        <v>417</v>
      </c>
      <c r="C3082" t="s">
        <v>328</v>
      </c>
      <c r="D3082" t="s">
        <v>167</v>
      </c>
      <c r="E3082">
        <v>51093</v>
      </c>
      <c r="F3082" t="s">
        <v>396</v>
      </c>
      <c r="G3082">
        <v>36.975299999999997</v>
      </c>
      <c r="H3082">
        <v>-76.616200000000006</v>
      </c>
      <c r="I3082">
        <v>10652</v>
      </c>
      <c r="J3082">
        <v>8435</v>
      </c>
      <c r="K3082">
        <f t="shared" si="529"/>
        <v>9.0401449949800678</v>
      </c>
      <c r="L3082">
        <v>344</v>
      </c>
      <c r="M3082" t="s">
        <v>19</v>
      </c>
      <c r="N3082" t="b">
        <v>1</v>
      </c>
      <c r="O3082" t="s">
        <v>330</v>
      </c>
      <c r="P3082" t="s">
        <v>418</v>
      </c>
      <c r="Q3082">
        <v>1840006487</v>
      </c>
      <c r="R3082" t="str">
        <f t="shared" si="530"/>
        <v>small</v>
      </c>
      <c r="S3082">
        <f t="shared" si="531"/>
        <v>1</v>
      </c>
      <c r="T3082">
        <v>3081</v>
      </c>
      <c r="U3082">
        <f t="shared" si="532"/>
        <v>9.0401449949800678</v>
      </c>
      <c r="V3082">
        <f t="shared" si="533"/>
        <v>3081</v>
      </c>
      <c r="W3082" t="str">
        <f t="shared" si="534"/>
        <v/>
      </c>
      <c r="X3082" t="str">
        <f t="shared" si="535"/>
        <v/>
      </c>
      <c r="Y3082" t="str">
        <f t="shared" si="536"/>
        <v/>
      </c>
      <c r="Z3082" t="str">
        <f t="shared" si="537"/>
        <v/>
      </c>
      <c r="AA3082" t="str">
        <f t="shared" si="538"/>
        <v/>
      </c>
      <c r="AB3082" t="str">
        <f t="shared" si="539"/>
        <v/>
      </c>
    </row>
    <row r="3083" spans="1:28" x14ac:dyDescent="0.45">
      <c r="A3083" t="s">
        <v>4775</v>
      </c>
      <c r="B3083" t="s">
        <v>4775</v>
      </c>
      <c r="C3083" t="s">
        <v>4722</v>
      </c>
      <c r="D3083" t="s">
        <v>4723</v>
      </c>
      <c r="E3083">
        <v>49003</v>
      </c>
      <c r="F3083" t="s">
        <v>4731</v>
      </c>
      <c r="G3083">
        <v>41.718800000000002</v>
      </c>
      <c r="H3083">
        <v>-112.18899999999999</v>
      </c>
      <c r="I3083">
        <v>10896</v>
      </c>
      <c r="J3083">
        <v>8426</v>
      </c>
      <c r="K3083">
        <f t="shared" si="529"/>
        <v>9.0390774425389626</v>
      </c>
      <c r="L3083">
        <v>414</v>
      </c>
      <c r="M3083" t="s">
        <v>19</v>
      </c>
      <c r="N3083" t="b">
        <v>1</v>
      </c>
      <c r="O3083" t="s">
        <v>1371</v>
      </c>
      <c r="P3083">
        <v>84337</v>
      </c>
      <c r="Q3083">
        <v>1840021326</v>
      </c>
      <c r="R3083" t="str">
        <f t="shared" si="530"/>
        <v>small</v>
      </c>
      <c r="S3083">
        <f t="shared" si="531"/>
        <v>1</v>
      </c>
      <c r="T3083">
        <v>3082</v>
      </c>
      <c r="U3083">
        <f t="shared" si="532"/>
        <v>9.0390774425389626</v>
      </c>
      <c r="V3083">
        <f t="shared" si="533"/>
        <v>3082</v>
      </c>
      <c r="W3083" t="str">
        <f t="shared" si="534"/>
        <v/>
      </c>
      <c r="X3083" t="str">
        <f t="shared" si="535"/>
        <v/>
      </c>
      <c r="Y3083" t="str">
        <f t="shared" si="536"/>
        <v/>
      </c>
      <c r="Z3083" t="str">
        <f t="shared" si="537"/>
        <v/>
      </c>
      <c r="AA3083" t="str">
        <f t="shared" si="538"/>
        <v/>
      </c>
      <c r="AB3083" t="str">
        <f t="shared" si="539"/>
        <v/>
      </c>
    </row>
    <row r="3084" spans="1:28" x14ac:dyDescent="0.45">
      <c r="A3084" t="s">
        <v>4021</v>
      </c>
      <c r="B3084" t="s">
        <v>4021</v>
      </c>
      <c r="C3084" t="s">
        <v>4006</v>
      </c>
      <c r="D3084" t="s">
        <v>4007</v>
      </c>
      <c r="E3084">
        <v>13257</v>
      </c>
      <c r="F3084" t="s">
        <v>2057</v>
      </c>
      <c r="G3084">
        <v>34.5807</v>
      </c>
      <c r="H3084">
        <v>-83.325599999999994</v>
      </c>
      <c r="I3084">
        <v>10744</v>
      </c>
      <c r="J3084">
        <v>8412</v>
      </c>
      <c r="K3084">
        <f t="shared" si="529"/>
        <v>9.03741453682259</v>
      </c>
      <c r="L3084">
        <v>341</v>
      </c>
      <c r="M3084" t="s">
        <v>19</v>
      </c>
      <c r="N3084" t="b">
        <v>1</v>
      </c>
      <c r="O3084" t="s">
        <v>330</v>
      </c>
      <c r="P3084" t="s">
        <v>4022</v>
      </c>
      <c r="Q3084">
        <v>1840015551</v>
      </c>
      <c r="R3084" t="str">
        <f t="shared" si="530"/>
        <v>small</v>
      </c>
      <c r="S3084">
        <f t="shared" si="531"/>
        <v>1</v>
      </c>
      <c r="T3084">
        <v>3083</v>
      </c>
      <c r="U3084">
        <f t="shared" si="532"/>
        <v>9.03741453682259</v>
      </c>
      <c r="V3084">
        <f t="shared" si="533"/>
        <v>3083</v>
      </c>
      <c r="W3084" t="str">
        <f t="shared" si="534"/>
        <v/>
      </c>
      <c r="X3084" t="str">
        <f t="shared" si="535"/>
        <v/>
      </c>
      <c r="Y3084" t="str">
        <f t="shared" si="536"/>
        <v/>
      </c>
      <c r="Z3084" t="str">
        <f t="shared" si="537"/>
        <v/>
      </c>
      <c r="AA3084" t="str">
        <f t="shared" si="538"/>
        <v/>
      </c>
      <c r="AB3084" t="str">
        <f t="shared" si="539"/>
        <v/>
      </c>
    </row>
    <row r="3085" spans="1:28" x14ac:dyDescent="0.45">
      <c r="A3085" t="s">
        <v>2205</v>
      </c>
      <c r="B3085" t="s">
        <v>2205</v>
      </c>
      <c r="C3085" t="s">
        <v>2197</v>
      </c>
      <c r="D3085" t="s">
        <v>2198</v>
      </c>
      <c r="E3085">
        <v>22099</v>
      </c>
      <c r="F3085" t="s">
        <v>2206</v>
      </c>
      <c r="G3085">
        <v>30.282900000000001</v>
      </c>
      <c r="H3085">
        <v>-91.904399999999995</v>
      </c>
      <c r="I3085">
        <v>19072</v>
      </c>
      <c r="J3085">
        <v>8407</v>
      </c>
      <c r="K3085">
        <f t="shared" si="529"/>
        <v>9.0368199711352961</v>
      </c>
      <c r="L3085">
        <v>420</v>
      </c>
      <c r="M3085" t="s">
        <v>19</v>
      </c>
      <c r="N3085" t="b">
        <v>1</v>
      </c>
      <c r="O3085" t="s">
        <v>596</v>
      </c>
      <c r="P3085">
        <v>70517</v>
      </c>
      <c r="Q3085">
        <v>1840013960</v>
      </c>
      <c r="R3085" t="str">
        <f t="shared" si="530"/>
        <v>small</v>
      </c>
      <c r="S3085">
        <f t="shared" si="531"/>
        <v>1</v>
      </c>
      <c r="T3085">
        <v>3084</v>
      </c>
      <c r="U3085">
        <f t="shared" si="532"/>
        <v>9.0368199711352961</v>
      </c>
      <c r="V3085">
        <f t="shared" si="533"/>
        <v>3084</v>
      </c>
      <c r="W3085" t="str">
        <f t="shared" si="534"/>
        <v/>
      </c>
      <c r="X3085" t="str">
        <f t="shared" si="535"/>
        <v/>
      </c>
      <c r="Y3085" t="str">
        <f t="shared" si="536"/>
        <v/>
      </c>
      <c r="Z3085" t="str">
        <f t="shared" si="537"/>
        <v/>
      </c>
      <c r="AA3085" t="str">
        <f t="shared" si="538"/>
        <v/>
      </c>
      <c r="AB3085" t="str">
        <f t="shared" si="539"/>
        <v/>
      </c>
    </row>
    <row r="3086" spans="1:28" x14ac:dyDescent="0.45">
      <c r="A3086" t="s">
        <v>723</v>
      </c>
      <c r="B3086" t="s">
        <v>723</v>
      </c>
      <c r="C3086" t="s">
        <v>594</v>
      </c>
      <c r="D3086" t="s">
        <v>595</v>
      </c>
      <c r="E3086">
        <v>55127</v>
      </c>
      <c r="F3086" t="s">
        <v>613</v>
      </c>
      <c r="G3086">
        <v>42.628100000000003</v>
      </c>
      <c r="H3086">
        <v>-88.632400000000004</v>
      </c>
      <c r="I3086">
        <v>12045</v>
      </c>
      <c r="J3086">
        <v>8385</v>
      </c>
      <c r="K3086">
        <f t="shared" si="529"/>
        <v>9.0341996742573087</v>
      </c>
      <c r="L3086">
        <v>465</v>
      </c>
      <c r="M3086" t="s">
        <v>19</v>
      </c>
      <c r="N3086" t="b">
        <v>1</v>
      </c>
      <c r="O3086" t="s">
        <v>596</v>
      </c>
      <c r="P3086">
        <v>53115</v>
      </c>
      <c r="Q3086">
        <v>1840002483</v>
      </c>
      <c r="R3086" t="str">
        <f t="shared" si="530"/>
        <v>small</v>
      </c>
      <c r="S3086">
        <f t="shared" si="531"/>
        <v>1</v>
      </c>
      <c r="T3086">
        <v>3085</v>
      </c>
      <c r="U3086">
        <f t="shared" si="532"/>
        <v>9.0341996742573087</v>
      </c>
      <c r="V3086">
        <f t="shared" si="533"/>
        <v>3085</v>
      </c>
      <c r="W3086" t="str">
        <f t="shared" si="534"/>
        <v/>
      </c>
      <c r="X3086" t="str">
        <f t="shared" si="535"/>
        <v/>
      </c>
      <c r="Y3086" t="str">
        <f t="shared" si="536"/>
        <v/>
      </c>
      <c r="Z3086" t="str">
        <f t="shared" si="537"/>
        <v/>
      </c>
      <c r="AA3086" t="str">
        <f t="shared" si="538"/>
        <v/>
      </c>
      <c r="AB3086" t="str">
        <f t="shared" si="539"/>
        <v/>
      </c>
    </row>
    <row r="3087" spans="1:28" x14ac:dyDescent="0.45">
      <c r="A3087" t="s">
        <v>679</v>
      </c>
      <c r="B3087" t="s">
        <v>679</v>
      </c>
      <c r="C3087" t="s">
        <v>4722</v>
      </c>
      <c r="D3087" t="s">
        <v>4723</v>
      </c>
      <c r="E3087">
        <v>49007</v>
      </c>
      <c r="F3087" t="s">
        <v>1374</v>
      </c>
      <c r="G3087">
        <v>39.603999999999999</v>
      </c>
      <c r="H3087">
        <v>-110.8004</v>
      </c>
      <c r="I3087">
        <v>13627</v>
      </c>
      <c r="J3087">
        <v>8371</v>
      </c>
      <c r="K3087">
        <f t="shared" si="529"/>
        <v>9.0325286306600567</v>
      </c>
      <c r="L3087">
        <v>641</v>
      </c>
      <c r="M3087" t="s">
        <v>19</v>
      </c>
      <c r="N3087" t="b">
        <v>1</v>
      </c>
      <c r="O3087" t="s">
        <v>1371</v>
      </c>
      <c r="P3087">
        <v>84501</v>
      </c>
      <c r="Q3087">
        <v>1840020201</v>
      </c>
      <c r="R3087" t="str">
        <f t="shared" si="530"/>
        <v>small</v>
      </c>
      <c r="S3087">
        <f t="shared" si="531"/>
        <v>1</v>
      </c>
      <c r="T3087">
        <v>3086</v>
      </c>
      <c r="U3087">
        <f t="shared" si="532"/>
        <v>9.0325286306600567</v>
      </c>
      <c r="V3087">
        <f t="shared" si="533"/>
        <v>3086</v>
      </c>
      <c r="W3087" t="str">
        <f t="shared" si="534"/>
        <v/>
      </c>
      <c r="X3087" t="str">
        <f t="shared" si="535"/>
        <v/>
      </c>
      <c r="Y3087" t="str">
        <f t="shared" si="536"/>
        <v/>
      </c>
      <c r="Z3087" t="str">
        <f t="shared" si="537"/>
        <v/>
      </c>
      <c r="AA3087" t="str">
        <f t="shared" si="538"/>
        <v/>
      </c>
      <c r="AB3087" t="str">
        <f t="shared" si="539"/>
        <v/>
      </c>
    </row>
    <row r="3088" spans="1:28" x14ac:dyDescent="0.45">
      <c r="A3088" t="s">
        <v>1059</v>
      </c>
      <c r="B3088" t="s">
        <v>1059</v>
      </c>
      <c r="C3088" t="s">
        <v>2854</v>
      </c>
      <c r="D3088" t="s">
        <v>2855</v>
      </c>
      <c r="E3088">
        <v>42083</v>
      </c>
      <c r="F3088" t="s">
        <v>2862</v>
      </c>
      <c r="G3088">
        <v>41.9604</v>
      </c>
      <c r="H3088">
        <v>-78.641300000000001</v>
      </c>
      <c r="I3088">
        <v>11531</v>
      </c>
      <c r="J3088">
        <v>8369</v>
      </c>
      <c r="K3088">
        <f t="shared" si="529"/>
        <v>9.0322896820328733</v>
      </c>
      <c r="L3088">
        <v>964</v>
      </c>
      <c r="M3088" t="s">
        <v>19</v>
      </c>
      <c r="N3088" t="b">
        <v>1</v>
      </c>
      <c r="O3088" t="s">
        <v>330</v>
      </c>
      <c r="P3088">
        <v>16701</v>
      </c>
      <c r="Q3088">
        <v>1840000523</v>
      </c>
      <c r="R3088" t="str">
        <f t="shared" si="530"/>
        <v>small</v>
      </c>
      <c r="S3088">
        <f t="shared" si="531"/>
        <v>1</v>
      </c>
      <c r="T3088">
        <v>3087</v>
      </c>
      <c r="U3088">
        <f t="shared" si="532"/>
        <v>9.0322896820328733</v>
      </c>
      <c r="V3088">
        <f t="shared" si="533"/>
        <v>3087</v>
      </c>
      <c r="W3088" t="str">
        <f t="shared" si="534"/>
        <v/>
      </c>
      <c r="X3088" t="str">
        <f t="shared" si="535"/>
        <v/>
      </c>
      <c r="Y3088" t="str">
        <f t="shared" si="536"/>
        <v/>
      </c>
      <c r="Z3088" t="str">
        <f t="shared" si="537"/>
        <v/>
      </c>
      <c r="AA3088" t="str">
        <f t="shared" si="538"/>
        <v/>
      </c>
      <c r="AB3088" t="str">
        <f t="shared" si="539"/>
        <v/>
      </c>
    </row>
    <row r="3089" spans="1:28" x14ac:dyDescent="0.45">
      <c r="A3089" t="s">
        <v>2582</v>
      </c>
      <c r="B3089" t="s">
        <v>2582</v>
      </c>
      <c r="C3089" t="s">
        <v>5162</v>
      </c>
      <c r="D3089" t="s">
        <v>5163</v>
      </c>
      <c r="E3089">
        <v>45073</v>
      </c>
      <c r="F3089" t="s">
        <v>3837</v>
      </c>
      <c r="G3089">
        <v>34.6815</v>
      </c>
      <c r="H3089">
        <v>-82.960899999999995</v>
      </c>
      <c r="I3089">
        <v>26857</v>
      </c>
      <c r="J3089">
        <v>8352</v>
      </c>
      <c r="K3089">
        <f t="shared" si="529"/>
        <v>9.0302563101224198</v>
      </c>
      <c r="L3089">
        <v>410</v>
      </c>
      <c r="M3089" t="s">
        <v>19</v>
      </c>
      <c r="N3089" t="b">
        <v>1</v>
      </c>
      <c r="O3089" t="s">
        <v>330</v>
      </c>
      <c r="P3089" t="s">
        <v>5209</v>
      </c>
      <c r="Q3089">
        <v>1840015506</v>
      </c>
      <c r="R3089" t="str">
        <f t="shared" si="530"/>
        <v>small</v>
      </c>
      <c r="S3089">
        <f t="shared" si="531"/>
        <v>1</v>
      </c>
      <c r="T3089">
        <v>3088</v>
      </c>
      <c r="U3089">
        <f t="shared" si="532"/>
        <v>9.0302563101224198</v>
      </c>
      <c r="V3089">
        <f t="shared" si="533"/>
        <v>3088</v>
      </c>
      <c r="W3089" t="str">
        <f t="shared" si="534"/>
        <v/>
      </c>
      <c r="X3089" t="str">
        <f t="shared" si="535"/>
        <v/>
      </c>
      <c r="Y3089" t="str">
        <f t="shared" si="536"/>
        <v/>
      </c>
      <c r="Z3089" t="str">
        <f t="shared" si="537"/>
        <v/>
      </c>
      <c r="AA3089" t="str">
        <f t="shared" si="538"/>
        <v/>
      </c>
      <c r="AB3089" t="str">
        <f t="shared" si="539"/>
        <v/>
      </c>
    </row>
    <row r="3090" spans="1:28" x14ac:dyDescent="0.45">
      <c r="A3090" t="s">
        <v>2813</v>
      </c>
      <c r="B3090" t="s">
        <v>2813</v>
      </c>
      <c r="C3090" t="s">
        <v>2703</v>
      </c>
      <c r="D3090" t="s">
        <v>2129</v>
      </c>
      <c r="E3090">
        <v>36055</v>
      </c>
      <c r="F3090" t="s">
        <v>251</v>
      </c>
      <c r="G3090">
        <v>43.2136</v>
      </c>
      <c r="H3090">
        <v>-77.9405</v>
      </c>
      <c r="I3090">
        <v>20142</v>
      </c>
      <c r="J3090">
        <v>8319</v>
      </c>
      <c r="K3090">
        <f t="shared" si="529"/>
        <v>9.0262973342838873</v>
      </c>
      <c r="L3090">
        <v>1486</v>
      </c>
      <c r="M3090" t="s">
        <v>19</v>
      </c>
      <c r="N3090" t="b">
        <v>1</v>
      </c>
      <c r="O3090" t="s">
        <v>330</v>
      </c>
      <c r="P3090" t="s">
        <v>2814</v>
      </c>
      <c r="Q3090">
        <v>1840004287</v>
      </c>
      <c r="R3090" t="str">
        <f t="shared" si="530"/>
        <v>small</v>
      </c>
      <c r="S3090">
        <f t="shared" si="531"/>
        <v>1</v>
      </c>
      <c r="T3090">
        <v>3089</v>
      </c>
      <c r="U3090">
        <f t="shared" si="532"/>
        <v>9.0262973342838873</v>
      </c>
      <c r="V3090">
        <f t="shared" si="533"/>
        <v>3089</v>
      </c>
      <c r="W3090" t="str">
        <f t="shared" si="534"/>
        <v/>
      </c>
      <c r="X3090" t="str">
        <f t="shared" si="535"/>
        <v/>
      </c>
      <c r="Y3090" t="str">
        <f t="shared" si="536"/>
        <v/>
      </c>
      <c r="Z3090" t="str">
        <f t="shared" si="537"/>
        <v/>
      </c>
      <c r="AA3090" t="str">
        <f t="shared" si="538"/>
        <v/>
      </c>
      <c r="AB3090" t="str">
        <f t="shared" si="539"/>
        <v/>
      </c>
    </row>
    <row r="3091" spans="1:28" x14ac:dyDescent="0.45">
      <c r="A3091" t="s">
        <v>2597</v>
      </c>
      <c r="B3091" t="s">
        <v>2597</v>
      </c>
      <c r="C3091" t="s">
        <v>4722</v>
      </c>
      <c r="D3091" t="s">
        <v>4723</v>
      </c>
      <c r="E3091">
        <v>49043</v>
      </c>
      <c r="F3091" t="s">
        <v>147</v>
      </c>
      <c r="G3091">
        <v>40.645899999999997</v>
      </c>
      <c r="H3091">
        <v>-111.5038</v>
      </c>
      <c r="I3091">
        <v>14660</v>
      </c>
      <c r="J3091">
        <v>8299</v>
      </c>
      <c r="K3091">
        <f t="shared" si="529"/>
        <v>9.0238903045984475</v>
      </c>
      <c r="L3091">
        <v>179</v>
      </c>
      <c r="M3091" t="s">
        <v>19</v>
      </c>
      <c r="N3091" t="b">
        <v>1</v>
      </c>
      <c r="O3091" t="s">
        <v>1371</v>
      </c>
      <c r="P3091" t="s">
        <v>4770</v>
      </c>
      <c r="Q3091">
        <v>1840020140</v>
      </c>
      <c r="R3091" t="str">
        <f t="shared" si="530"/>
        <v>small</v>
      </c>
      <c r="S3091">
        <f t="shared" si="531"/>
        <v>1</v>
      </c>
      <c r="T3091">
        <v>3090</v>
      </c>
      <c r="U3091">
        <f t="shared" si="532"/>
        <v>9.0238903045984475</v>
      </c>
      <c r="V3091">
        <f t="shared" si="533"/>
        <v>3090</v>
      </c>
      <c r="W3091" t="str">
        <f t="shared" si="534"/>
        <v/>
      </c>
      <c r="X3091" t="str">
        <f t="shared" si="535"/>
        <v/>
      </c>
      <c r="Y3091" t="str">
        <f t="shared" si="536"/>
        <v/>
      </c>
      <c r="Z3091" t="str">
        <f t="shared" si="537"/>
        <v/>
      </c>
      <c r="AA3091" t="str">
        <f t="shared" si="538"/>
        <v/>
      </c>
      <c r="AB3091" t="str">
        <f t="shared" si="539"/>
        <v/>
      </c>
    </row>
    <row r="3092" spans="1:28" x14ac:dyDescent="0.45">
      <c r="A3092" t="s">
        <v>3995</v>
      </c>
      <c r="B3092" t="s">
        <v>3995</v>
      </c>
      <c r="C3092" t="s">
        <v>3789</v>
      </c>
      <c r="D3092" t="s">
        <v>3790</v>
      </c>
      <c r="E3092">
        <v>17019</v>
      </c>
      <c r="F3092" t="s">
        <v>3799</v>
      </c>
      <c r="G3092">
        <v>40.188000000000002</v>
      </c>
      <c r="H3092">
        <v>-88.390699999999995</v>
      </c>
      <c r="I3092">
        <v>12610</v>
      </c>
      <c r="J3092">
        <v>8287</v>
      </c>
      <c r="K3092">
        <f t="shared" si="529"/>
        <v>9.0224433008490426</v>
      </c>
      <c r="L3092">
        <v>347</v>
      </c>
      <c r="M3092" t="s">
        <v>19</v>
      </c>
      <c r="N3092" t="b">
        <v>1</v>
      </c>
      <c r="O3092" t="s">
        <v>596</v>
      </c>
      <c r="P3092" t="s">
        <v>3996</v>
      </c>
      <c r="Q3092">
        <v>1840012232</v>
      </c>
      <c r="R3092" t="str">
        <f t="shared" si="530"/>
        <v>small</v>
      </c>
      <c r="S3092">
        <f t="shared" si="531"/>
        <v>1</v>
      </c>
      <c r="T3092">
        <v>3091</v>
      </c>
      <c r="U3092">
        <f t="shared" si="532"/>
        <v>9.0224433008490426</v>
      </c>
      <c r="V3092">
        <f t="shared" si="533"/>
        <v>3091</v>
      </c>
      <c r="W3092" t="str">
        <f t="shared" si="534"/>
        <v/>
      </c>
      <c r="X3092" t="str">
        <f t="shared" si="535"/>
        <v/>
      </c>
      <c r="Y3092" t="str">
        <f t="shared" si="536"/>
        <v/>
      </c>
      <c r="Z3092" t="str">
        <f t="shared" si="537"/>
        <v/>
      </c>
      <c r="AA3092" t="str">
        <f t="shared" si="538"/>
        <v/>
      </c>
      <c r="AB3092" t="str">
        <f t="shared" si="539"/>
        <v/>
      </c>
    </row>
    <row r="3093" spans="1:28" x14ac:dyDescent="0.45">
      <c r="A3093" t="s">
        <v>2788</v>
      </c>
      <c r="B3093" t="s">
        <v>2788</v>
      </c>
      <c r="C3093" t="s">
        <v>2703</v>
      </c>
      <c r="D3093" t="s">
        <v>2129</v>
      </c>
      <c r="E3093">
        <v>36101</v>
      </c>
      <c r="F3093" t="s">
        <v>750</v>
      </c>
      <c r="G3093">
        <v>42.325800000000001</v>
      </c>
      <c r="H3093">
        <v>-77.660499999999999</v>
      </c>
      <c r="I3093">
        <v>10612</v>
      </c>
      <c r="J3093">
        <v>8264</v>
      </c>
      <c r="K3093">
        <f t="shared" si="529"/>
        <v>9.0196640107994739</v>
      </c>
      <c r="L3093">
        <v>1125</v>
      </c>
      <c r="M3093" t="s">
        <v>19</v>
      </c>
      <c r="N3093" t="b">
        <v>1</v>
      </c>
      <c r="O3093" t="s">
        <v>330</v>
      </c>
      <c r="P3093">
        <v>14843</v>
      </c>
      <c r="Q3093">
        <v>1840000444</v>
      </c>
      <c r="R3093" t="str">
        <f t="shared" si="530"/>
        <v>small</v>
      </c>
      <c r="S3093">
        <f t="shared" si="531"/>
        <v>1</v>
      </c>
      <c r="T3093">
        <v>3092</v>
      </c>
      <c r="U3093">
        <f t="shared" si="532"/>
        <v>9.0196640107994739</v>
      </c>
      <c r="V3093">
        <f t="shared" si="533"/>
        <v>3092</v>
      </c>
      <c r="W3093" t="str">
        <f t="shared" si="534"/>
        <v/>
      </c>
      <c r="X3093" t="str">
        <f t="shared" si="535"/>
        <v/>
      </c>
      <c r="Y3093" t="str">
        <f t="shared" si="536"/>
        <v/>
      </c>
      <c r="Z3093" t="str">
        <f t="shared" si="537"/>
        <v/>
      </c>
      <c r="AA3093" t="str">
        <f t="shared" si="538"/>
        <v/>
      </c>
      <c r="AB3093" t="str">
        <f t="shared" si="539"/>
        <v/>
      </c>
    </row>
    <row r="3094" spans="1:28" x14ac:dyDescent="0.45">
      <c r="A3094" t="s">
        <v>5202</v>
      </c>
      <c r="B3094" t="s">
        <v>5202</v>
      </c>
      <c r="C3094" t="s">
        <v>5162</v>
      </c>
      <c r="D3094" t="s">
        <v>5163</v>
      </c>
      <c r="E3094">
        <v>45069</v>
      </c>
      <c r="F3094" t="s">
        <v>1543</v>
      </c>
      <c r="G3094">
        <v>34.630299999999998</v>
      </c>
      <c r="H3094">
        <v>-79.687399999999997</v>
      </c>
      <c r="I3094">
        <v>11839</v>
      </c>
      <c r="J3094">
        <v>8255</v>
      </c>
      <c r="K3094">
        <f t="shared" si="529"/>
        <v>9.0185743563542289</v>
      </c>
      <c r="L3094">
        <v>521</v>
      </c>
      <c r="M3094" t="s">
        <v>19</v>
      </c>
      <c r="N3094" t="b">
        <v>1</v>
      </c>
      <c r="O3094" t="s">
        <v>330</v>
      </c>
      <c r="P3094">
        <v>29512</v>
      </c>
      <c r="Q3094">
        <v>1840013583</v>
      </c>
      <c r="R3094" t="str">
        <f t="shared" si="530"/>
        <v>small</v>
      </c>
      <c r="S3094">
        <f t="shared" si="531"/>
        <v>1</v>
      </c>
      <c r="T3094">
        <v>3093</v>
      </c>
      <c r="U3094">
        <f t="shared" si="532"/>
        <v>9.0185743563542289</v>
      </c>
      <c r="V3094">
        <f t="shared" si="533"/>
        <v>3093</v>
      </c>
      <c r="W3094" t="str">
        <f t="shared" si="534"/>
        <v/>
      </c>
      <c r="X3094" t="str">
        <f t="shared" si="535"/>
        <v/>
      </c>
      <c r="Y3094" t="str">
        <f t="shared" si="536"/>
        <v/>
      </c>
      <c r="Z3094" t="str">
        <f t="shared" si="537"/>
        <v/>
      </c>
      <c r="AA3094" t="str">
        <f t="shared" si="538"/>
        <v/>
      </c>
      <c r="AB3094" t="str">
        <f t="shared" si="539"/>
        <v/>
      </c>
    </row>
    <row r="3095" spans="1:28" x14ac:dyDescent="0.45">
      <c r="A3095" t="s">
        <v>2545</v>
      </c>
      <c r="B3095" t="s">
        <v>2545</v>
      </c>
      <c r="C3095" t="s">
        <v>5097</v>
      </c>
      <c r="D3095" t="s">
        <v>3624</v>
      </c>
      <c r="E3095">
        <v>30031</v>
      </c>
      <c r="F3095" t="s">
        <v>2008</v>
      </c>
      <c r="G3095">
        <v>45.782200000000003</v>
      </c>
      <c r="H3095">
        <v>-111.17570000000001</v>
      </c>
      <c r="I3095">
        <v>15411</v>
      </c>
      <c r="J3095">
        <v>8254</v>
      </c>
      <c r="K3095">
        <f t="shared" si="529"/>
        <v>9.0184532103125274</v>
      </c>
      <c r="L3095">
        <v>933</v>
      </c>
      <c r="M3095" t="s">
        <v>19</v>
      </c>
      <c r="N3095" t="b">
        <v>1</v>
      </c>
      <c r="O3095" t="s">
        <v>1371</v>
      </c>
      <c r="P3095">
        <v>59714</v>
      </c>
      <c r="Q3095">
        <v>1840018508</v>
      </c>
      <c r="R3095" t="str">
        <f t="shared" si="530"/>
        <v>small</v>
      </c>
      <c r="S3095">
        <f t="shared" si="531"/>
        <v>1</v>
      </c>
      <c r="T3095">
        <v>3094</v>
      </c>
      <c r="U3095">
        <f t="shared" si="532"/>
        <v>9.0184532103125274</v>
      </c>
      <c r="V3095">
        <f t="shared" si="533"/>
        <v>3094</v>
      </c>
      <c r="W3095" t="str">
        <f t="shared" si="534"/>
        <v/>
      </c>
      <c r="X3095" t="str">
        <f t="shared" si="535"/>
        <v/>
      </c>
      <c r="Y3095" t="str">
        <f t="shared" si="536"/>
        <v/>
      </c>
      <c r="Z3095" t="str">
        <f t="shared" si="537"/>
        <v/>
      </c>
      <c r="AA3095" t="str">
        <f t="shared" si="538"/>
        <v/>
      </c>
      <c r="AB3095" t="str">
        <f t="shared" si="539"/>
        <v/>
      </c>
    </row>
    <row r="3096" spans="1:28" x14ac:dyDescent="0.45">
      <c r="A3096" t="s">
        <v>2294</v>
      </c>
      <c r="B3096" t="s">
        <v>2294</v>
      </c>
      <c r="C3096" t="s">
        <v>2197</v>
      </c>
      <c r="D3096" t="s">
        <v>2198</v>
      </c>
      <c r="E3096">
        <v>22005</v>
      </c>
      <c r="F3096" t="s">
        <v>2239</v>
      </c>
      <c r="G3096">
        <v>30.095400000000001</v>
      </c>
      <c r="H3096">
        <v>-90.992500000000007</v>
      </c>
      <c r="I3096">
        <v>16103</v>
      </c>
      <c r="J3096">
        <v>8218</v>
      </c>
      <c r="K3096">
        <f t="shared" si="529"/>
        <v>9.0140821494433556</v>
      </c>
      <c r="L3096">
        <v>838</v>
      </c>
      <c r="M3096" t="s">
        <v>19</v>
      </c>
      <c r="N3096" t="b">
        <v>1</v>
      </c>
      <c r="O3096" t="s">
        <v>596</v>
      </c>
      <c r="P3096">
        <v>70346</v>
      </c>
      <c r="Q3096">
        <v>1840015045</v>
      </c>
      <c r="R3096" t="str">
        <f t="shared" si="530"/>
        <v>small</v>
      </c>
      <c r="S3096">
        <f t="shared" si="531"/>
        <v>1</v>
      </c>
      <c r="T3096">
        <v>3095</v>
      </c>
      <c r="U3096">
        <f t="shared" si="532"/>
        <v>9.0140821494433556</v>
      </c>
      <c r="V3096">
        <f t="shared" si="533"/>
        <v>3095</v>
      </c>
      <c r="W3096" t="str">
        <f t="shared" si="534"/>
        <v/>
      </c>
      <c r="X3096" t="str">
        <f t="shared" si="535"/>
        <v/>
      </c>
      <c r="Y3096" t="str">
        <f t="shared" si="536"/>
        <v/>
      </c>
      <c r="Z3096" t="str">
        <f t="shared" si="537"/>
        <v/>
      </c>
      <c r="AA3096" t="str">
        <f t="shared" si="538"/>
        <v/>
      </c>
      <c r="AB3096" t="str">
        <f t="shared" si="539"/>
        <v/>
      </c>
    </row>
    <row r="3097" spans="1:28" x14ac:dyDescent="0.45">
      <c r="A3097" t="s">
        <v>4437</v>
      </c>
      <c r="B3097" t="s">
        <v>4437</v>
      </c>
      <c r="C3097" t="s">
        <v>4424</v>
      </c>
      <c r="D3097" t="s">
        <v>4425</v>
      </c>
      <c r="E3097">
        <v>16013</v>
      </c>
      <c r="F3097" t="s">
        <v>297</v>
      </c>
      <c r="G3097">
        <v>43.513199999999998</v>
      </c>
      <c r="H3097">
        <v>-114.301</v>
      </c>
      <c r="I3097">
        <v>10791</v>
      </c>
      <c r="J3097">
        <v>8218</v>
      </c>
      <c r="K3097">
        <f t="shared" si="529"/>
        <v>9.0140821494433556</v>
      </c>
      <c r="L3097">
        <v>891</v>
      </c>
      <c r="M3097" t="s">
        <v>19</v>
      </c>
      <c r="N3097" t="b">
        <v>1</v>
      </c>
      <c r="O3097" t="s">
        <v>4427</v>
      </c>
      <c r="P3097">
        <v>83333</v>
      </c>
      <c r="Q3097">
        <v>1840020028</v>
      </c>
      <c r="R3097" t="str">
        <f t="shared" si="530"/>
        <v>small</v>
      </c>
      <c r="S3097">
        <f t="shared" si="531"/>
        <v>1</v>
      </c>
      <c r="T3097">
        <v>3096</v>
      </c>
      <c r="U3097">
        <f t="shared" si="532"/>
        <v>9.0140821494433556</v>
      </c>
      <c r="V3097">
        <f t="shared" si="533"/>
        <v>3096</v>
      </c>
      <c r="W3097" t="str">
        <f t="shared" si="534"/>
        <v/>
      </c>
      <c r="X3097" t="str">
        <f t="shared" si="535"/>
        <v/>
      </c>
      <c r="Y3097" t="str">
        <f t="shared" si="536"/>
        <v/>
      </c>
      <c r="Z3097" t="str">
        <f t="shared" si="537"/>
        <v/>
      </c>
      <c r="AA3097" t="str">
        <f t="shared" si="538"/>
        <v/>
      </c>
      <c r="AB3097" t="str">
        <f t="shared" si="539"/>
        <v/>
      </c>
    </row>
    <row r="3098" spans="1:28" x14ac:dyDescent="0.45">
      <c r="A3098" t="s">
        <v>2906</v>
      </c>
      <c r="B3098" t="s">
        <v>2906</v>
      </c>
      <c r="C3098" t="s">
        <v>2854</v>
      </c>
      <c r="D3098" t="s">
        <v>2855</v>
      </c>
      <c r="E3098">
        <v>42087</v>
      </c>
      <c r="F3098" t="s">
        <v>2866</v>
      </c>
      <c r="G3098">
        <v>40.596400000000003</v>
      </c>
      <c r="H3098">
        <v>-77.572999999999993</v>
      </c>
      <c r="I3098">
        <v>21854</v>
      </c>
      <c r="J3098">
        <v>8215</v>
      </c>
      <c r="K3098">
        <f t="shared" si="529"/>
        <v>9.0137170304713692</v>
      </c>
      <c r="L3098">
        <v>1562</v>
      </c>
      <c r="M3098" t="s">
        <v>19</v>
      </c>
      <c r="N3098" t="b">
        <v>1</v>
      </c>
      <c r="O3098" t="s">
        <v>330</v>
      </c>
      <c r="P3098">
        <v>17044</v>
      </c>
      <c r="Q3098">
        <v>1840003592</v>
      </c>
      <c r="R3098" t="str">
        <f t="shared" si="530"/>
        <v>small</v>
      </c>
      <c r="S3098">
        <f t="shared" si="531"/>
        <v>1</v>
      </c>
      <c r="T3098">
        <v>3097</v>
      </c>
      <c r="U3098">
        <f t="shared" si="532"/>
        <v>9.0137170304713692</v>
      </c>
      <c r="V3098">
        <f t="shared" si="533"/>
        <v>3097</v>
      </c>
      <c r="W3098" t="str">
        <f t="shared" si="534"/>
        <v/>
      </c>
      <c r="X3098" t="str">
        <f t="shared" si="535"/>
        <v/>
      </c>
      <c r="Y3098" t="str">
        <f t="shared" si="536"/>
        <v/>
      </c>
      <c r="Z3098" t="str">
        <f t="shared" si="537"/>
        <v/>
      </c>
      <c r="AA3098" t="str">
        <f t="shared" si="538"/>
        <v/>
      </c>
      <c r="AB3098" t="str">
        <f t="shared" si="539"/>
        <v/>
      </c>
    </row>
    <row r="3099" spans="1:28" x14ac:dyDescent="0.45">
      <c r="A3099" t="s">
        <v>3623</v>
      </c>
      <c r="B3099" t="s">
        <v>3623</v>
      </c>
      <c r="C3099" t="s">
        <v>3611</v>
      </c>
      <c r="D3099" t="s">
        <v>3612</v>
      </c>
      <c r="E3099">
        <v>2130</v>
      </c>
      <c r="F3099" t="s">
        <v>3618</v>
      </c>
      <c r="G3099">
        <v>55.356699999999996</v>
      </c>
      <c r="H3099">
        <v>-131.6712</v>
      </c>
      <c r="I3099">
        <v>10554</v>
      </c>
      <c r="J3099">
        <v>8208</v>
      </c>
      <c r="K3099">
        <f t="shared" si="529"/>
        <v>9.012864567410551</v>
      </c>
      <c r="L3099">
        <v>728</v>
      </c>
      <c r="M3099" t="s">
        <v>19</v>
      </c>
      <c r="N3099" t="b">
        <v>1</v>
      </c>
      <c r="O3099" t="s">
        <v>3615</v>
      </c>
      <c r="P3099">
        <v>99901</v>
      </c>
      <c r="Q3099">
        <v>1840023270</v>
      </c>
      <c r="R3099" t="str">
        <f t="shared" si="530"/>
        <v>small</v>
      </c>
      <c r="S3099">
        <f t="shared" si="531"/>
        <v>1</v>
      </c>
      <c r="T3099">
        <v>3098</v>
      </c>
      <c r="U3099">
        <f t="shared" si="532"/>
        <v>9.012864567410551</v>
      </c>
      <c r="V3099">
        <f t="shared" si="533"/>
        <v>3098</v>
      </c>
      <c r="W3099" t="str">
        <f t="shared" si="534"/>
        <v/>
      </c>
      <c r="X3099" t="str">
        <f t="shared" si="535"/>
        <v/>
      </c>
      <c r="Y3099" t="str">
        <f t="shared" si="536"/>
        <v/>
      </c>
      <c r="Z3099" t="str">
        <f t="shared" si="537"/>
        <v/>
      </c>
      <c r="AA3099" t="str">
        <f t="shared" si="538"/>
        <v/>
      </c>
      <c r="AB3099" t="str">
        <f t="shared" si="539"/>
        <v/>
      </c>
    </row>
    <row r="3100" spans="1:28" x14ac:dyDescent="0.45">
      <c r="A3100" t="s">
        <v>864</v>
      </c>
      <c r="B3100" t="s">
        <v>864</v>
      </c>
      <c r="C3100" t="s">
        <v>4960</v>
      </c>
      <c r="D3100" t="s">
        <v>2504</v>
      </c>
      <c r="E3100">
        <v>26059</v>
      </c>
      <c r="F3100" t="s">
        <v>864</v>
      </c>
      <c r="G3100">
        <v>41.927399999999999</v>
      </c>
      <c r="H3100">
        <v>-84.636499999999998</v>
      </c>
      <c r="I3100">
        <v>11452</v>
      </c>
      <c r="J3100">
        <v>8167</v>
      </c>
      <c r="K3100">
        <f t="shared" si="529"/>
        <v>9.0078569233582755</v>
      </c>
      <c r="L3100">
        <v>554</v>
      </c>
      <c r="M3100" t="s">
        <v>19</v>
      </c>
      <c r="N3100" t="b">
        <v>1</v>
      </c>
      <c r="O3100" t="s">
        <v>4149</v>
      </c>
      <c r="P3100">
        <v>49242</v>
      </c>
      <c r="Q3100">
        <v>1840003252</v>
      </c>
      <c r="R3100" t="str">
        <f t="shared" si="530"/>
        <v>small</v>
      </c>
      <c r="S3100">
        <f t="shared" si="531"/>
        <v>1</v>
      </c>
      <c r="T3100">
        <v>3099</v>
      </c>
      <c r="U3100">
        <f t="shared" si="532"/>
        <v>9.0078569233582755</v>
      </c>
      <c r="V3100">
        <f t="shared" si="533"/>
        <v>3099</v>
      </c>
      <c r="W3100" t="str">
        <f t="shared" si="534"/>
        <v/>
      </c>
      <c r="X3100" t="str">
        <f t="shared" si="535"/>
        <v/>
      </c>
      <c r="Y3100" t="str">
        <f t="shared" si="536"/>
        <v/>
      </c>
      <c r="Z3100" t="str">
        <f t="shared" si="537"/>
        <v/>
      </c>
      <c r="AA3100" t="str">
        <f t="shared" si="538"/>
        <v/>
      </c>
      <c r="AB3100" t="str">
        <f t="shared" si="539"/>
        <v/>
      </c>
    </row>
    <row r="3101" spans="1:28" x14ac:dyDescent="0.45">
      <c r="A3101" t="s">
        <v>819</v>
      </c>
      <c r="B3101" t="s">
        <v>819</v>
      </c>
      <c r="C3101" t="s">
        <v>5223</v>
      </c>
      <c r="D3101" t="s">
        <v>5224</v>
      </c>
      <c r="E3101">
        <v>21125</v>
      </c>
      <c r="F3101" t="s">
        <v>498</v>
      </c>
      <c r="G3101">
        <v>37.120899999999999</v>
      </c>
      <c r="H3101">
        <v>-84.080399999999997</v>
      </c>
      <c r="I3101">
        <v>38130</v>
      </c>
      <c r="J3101">
        <v>8157</v>
      </c>
      <c r="K3101">
        <f t="shared" si="529"/>
        <v>9.0066317333005799</v>
      </c>
      <c r="L3101">
        <v>301</v>
      </c>
      <c r="M3101" t="s">
        <v>19</v>
      </c>
      <c r="N3101" t="b">
        <v>1</v>
      </c>
      <c r="O3101" t="s">
        <v>330</v>
      </c>
      <c r="P3101" t="s">
        <v>5261</v>
      </c>
      <c r="Q3101">
        <v>1840015258</v>
      </c>
      <c r="R3101" t="str">
        <f t="shared" si="530"/>
        <v>small</v>
      </c>
      <c r="S3101">
        <f t="shared" si="531"/>
        <v>1</v>
      </c>
      <c r="T3101">
        <v>3100</v>
      </c>
      <c r="U3101">
        <f t="shared" si="532"/>
        <v>9.0066317333005799</v>
      </c>
      <c r="V3101">
        <f t="shared" si="533"/>
        <v>3100</v>
      </c>
      <c r="W3101" t="str">
        <f t="shared" si="534"/>
        <v/>
      </c>
      <c r="X3101" t="str">
        <f t="shared" si="535"/>
        <v/>
      </c>
      <c r="Y3101" t="str">
        <f t="shared" si="536"/>
        <v/>
      </c>
      <c r="Z3101" t="str">
        <f t="shared" si="537"/>
        <v/>
      </c>
      <c r="AA3101" t="str">
        <f t="shared" si="538"/>
        <v/>
      </c>
      <c r="AB3101" t="str">
        <f t="shared" si="539"/>
        <v/>
      </c>
    </row>
    <row r="3102" spans="1:28" x14ac:dyDescent="0.45">
      <c r="A3102" t="s">
        <v>372</v>
      </c>
      <c r="B3102" t="s">
        <v>372</v>
      </c>
      <c r="C3102" t="s">
        <v>1679</v>
      </c>
      <c r="D3102" t="s">
        <v>1680</v>
      </c>
      <c r="E3102">
        <v>48291</v>
      </c>
      <c r="F3102" t="s">
        <v>124</v>
      </c>
      <c r="G3102">
        <v>30.3399</v>
      </c>
      <c r="H3102">
        <v>-95.099199999999996</v>
      </c>
      <c r="I3102">
        <v>10546</v>
      </c>
      <c r="J3102">
        <v>8127</v>
      </c>
      <c r="K3102">
        <f t="shared" si="529"/>
        <v>9.0029471307532045</v>
      </c>
      <c r="L3102">
        <v>328</v>
      </c>
      <c r="M3102" t="s">
        <v>19</v>
      </c>
      <c r="N3102" t="b">
        <v>1</v>
      </c>
      <c r="O3102" t="s">
        <v>596</v>
      </c>
      <c r="P3102" t="s">
        <v>1825</v>
      </c>
      <c r="Q3102">
        <v>1840019596</v>
      </c>
      <c r="R3102" t="str">
        <f t="shared" si="530"/>
        <v>small</v>
      </c>
      <c r="S3102">
        <f t="shared" si="531"/>
        <v>1</v>
      </c>
      <c r="T3102">
        <v>3101</v>
      </c>
      <c r="U3102">
        <f t="shared" si="532"/>
        <v>9.0029471307532045</v>
      </c>
      <c r="V3102">
        <f t="shared" si="533"/>
        <v>3101</v>
      </c>
      <c r="W3102" t="str">
        <f t="shared" si="534"/>
        <v/>
      </c>
      <c r="X3102" t="str">
        <f t="shared" si="535"/>
        <v/>
      </c>
      <c r="Y3102" t="str">
        <f t="shared" si="536"/>
        <v/>
      </c>
      <c r="Z3102" t="str">
        <f t="shared" si="537"/>
        <v/>
      </c>
      <c r="AA3102" t="str">
        <f t="shared" si="538"/>
        <v/>
      </c>
      <c r="AB3102" t="str">
        <f t="shared" si="539"/>
        <v/>
      </c>
    </row>
    <row r="3103" spans="1:28" x14ac:dyDescent="0.45">
      <c r="A3103" t="s">
        <v>168</v>
      </c>
      <c r="B3103" t="s">
        <v>168</v>
      </c>
      <c r="C3103" t="s">
        <v>16</v>
      </c>
      <c r="D3103" t="s">
        <v>17</v>
      </c>
      <c r="E3103">
        <v>53001</v>
      </c>
      <c r="F3103" t="s">
        <v>27</v>
      </c>
      <c r="G3103">
        <v>46.822600000000001</v>
      </c>
      <c r="H3103">
        <v>-119.16540000000001</v>
      </c>
      <c r="I3103">
        <v>12324</v>
      </c>
      <c r="J3103">
        <v>8099</v>
      </c>
      <c r="K3103">
        <f t="shared" si="529"/>
        <v>8.9994958762489894</v>
      </c>
      <c r="L3103">
        <v>820</v>
      </c>
      <c r="M3103" t="s">
        <v>19</v>
      </c>
      <c r="N3103" t="b">
        <v>1</v>
      </c>
      <c r="O3103" t="s">
        <v>20</v>
      </c>
      <c r="P3103">
        <v>99344</v>
      </c>
      <c r="Q3103">
        <v>1840019862</v>
      </c>
      <c r="R3103" t="str">
        <f t="shared" si="530"/>
        <v>small</v>
      </c>
      <c r="S3103">
        <f t="shared" si="531"/>
        <v>1</v>
      </c>
      <c r="T3103">
        <v>3102</v>
      </c>
      <c r="U3103">
        <f t="shared" si="532"/>
        <v>8.9994958762489894</v>
      </c>
      <c r="V3103">
        <f t="shared" si="533"/>
        <v>3102</v>
      </c>
      <c r="W3103" t="str">
        <f t="shared" si="534"/>
        <v/>
      </c>
      <c r="X3103" t="str">
        <f t="shared" si="535"/>
        <v/>
      </c>
      <c r="Y3103" t="str">
        <f t="shared" si="536"/>
        <v/>
      </c>
      <c r="Z3103" t="str">
        <f t="shared" si="537"/>
        <v/>
      </c>
      <c r="AA3103" t="str">
        <f t="shared" si="538"/>
        <v/>
      </c>
      <c r="AB3103" t="str">
        <f t="shared" si="539"/>
        <v/>
      </c>
    </row>
    <row r="3104" spans="1:28" x14ac:dyDescent="0.45">
      <c r="A3104" t="s">
        <v>5315</v>
      </c>
      <c r="B3104" t="s">
        <v>5315</v>
      </c>
      <c r="C3104" t="s">
        <v>5269</v>
      </c>
      <c r="D3104" t="s">
        <v>766</v>
      </c>
      <c r="E3104">
        <v>41047</v>
      </c>
      <c r="F3104" t="s">
        <v>477</v>
      </c>
      <c r="G3104">
        <v>44.802999999999997</v>
      </c>
      <c r="H3104">
        <v>-122.798</v>
      </c>
      <c r="I3104">
        <v>10877</v>
      </c>
      <c r="J3104">
        <v>8080</v>
      </c>
      <c r="K3104">
        <f t="shared" si="529"/>
        <v>8.9971471515151418</v>
      </c>
      <c r="L3104">
        <v>1047</v>
      </c>
      <c r="M3104" t="s">
        <v>19</v>
      </c>
      <c r="N3104" t="b">
        <v>1</v>
      </c>
      <c r="O3104" t="s">
        <v>20</v>
      </c>
      <c r="P3104">
        <v>97383</v>
      </c>
      <c r="Q3104">
        <v>1840021227</v>
      </c>
      <c r="R3104" t="str">
        <f t="shared" si="530"/>
        <v>small</v>
      </c>
      <c r="S3104">
        <f t="shared" si="531"/>
        <v>1</v>
      </c>
      <c r="T3104">
        <v>3103</v>
      </c>
      <c r="U3104">
        <f t="shared" si="532"/>
        <v>8.9971471515151418</v>
      </c>
      <c r="V3104">
        <f t="shared" si="533"/>
        <v>3103</v>
      </c>
      <c r="W3104" t="str">
        <f t="shared" si="534"/>
        <v/>
      </c>
      <c r="X3104" t="str">
        <f t="shared" si="535"/>
        <v/>
      </c>
      <c r="Y3104" t="str">
        <f t="shared" si="536"/>
        <v/>
      </c>
      <c r="Z3104" t="str">
        <f t="shared" si="537"/>
        <v/>
      </c>
      <c r="AA3104" t="str">
        <f t="shared" si="538"/>
        <v/>
      </c>
      <c r="AB3104" t="str">
        <f t="shared" si="539"/>
        <v/>
      </c>
    </row>
    <row r="3105" spans="1:28" x14ac:dyDescent="0.45">
      <c r="A3105" t="s">
        <v>2215</v>
      </c>
      <c r="B3105" t="s">
        <v>2215</v>
      </c>
      <c r="C3105" t="s">
        <v>4960</v>
      </c>
      <c r="D3105" t="s">
        <v>2504</v>
      </c>
      <c r="E3105">
        <v>26105</v>
      </c>
      <c r="F3105" t="s">
        <v>84</v>
      </c>
      <c r="G3105">
        <v>43.956699999999998</v>
      </c>
      <c r="H3105">
        <v>-86.443100000000001</v>
      </c>
      <c r="I3105">
        <v>10702</v>
      </c>
      <c r="J3105">
        <v>8070</v>
      </c>
      <c r="K3105">
        <f t="shared" si="529"/>
        <v>8.9959087612639941</v>
      </c>
      <c r="L3105">
        <v>925</v>
      </c>
      <c r="M3105" t="s">
        <v>19</v>
      </c>
      <c r="N3105" t="b">
        <v>1</v>
      </c>
      <c r="O3105" t="s">
        <v>4149</v>
      </c>
      <c r="P3105">
        <v>49431</v>
      </c>
      <c r="Q3105">
        <v>1840002547</v>
      </c>
      <c r="R3105" t="str">
        <f t="shared" si="530"/>
        <v>small</v>
      </c>
      <c r="S3105">
        <f t="shared" si="531"/>
        <v>1</v>
      </c>
      <c r="T3105">
        <v>3104</v>
      </c>
      <c r="U3105">
        <f t="shared" si="532"/>
        <v>8.9959087612639941</v>
      </c>
      <c r="V3105">
        <f t="shared" si="533"/>
        <v>3104</v>
      </c>
      <c r="W3105" t="str">
        <f t="shared" si="534"/>
        <v/>
      </c>
      <c r="X3105" t="str">
        <f t="shared" si="535"/>
        <v/>
      </c>
      <c r="Y3105" t="str">
        <f t="shared" si="536"/>
        <v/>
      </c>
      <c r="Z3105" t="str">
        <f t="shared" si="537"/>
        <v/>
      </c>
      <c r="AA3105" t="str">
        <f t="shared" si="538"/>
        <v/>
      </c>
      <c r="AB3105" t="str">
        <f t="shared" si="539"/>
        <v/>
      </c>
    </row>
    <row r="3106" spans="1:28" x14ac:dyDescent="0.45">
      <c r="A3106" t="s">
        <v>980</v>
      </c>
      <c r="B3106" t="s">
        <v>980</v>
      </c>
      <c r="C3106" t="s">
        <v>2854</v>
      </c>
      <c r="D3106" t="s">
        <v>2855</v>
      </c>
      <c r="E3106">
        <v>42085</v>
      </c>
      <c r="F3106" t="s">
        <v>786</v>
      </c>
      <c r="G3106">
        <v>41.157200000000003</v>
      </c>
      <c r="H3106">
        <v>-80.089299999999994</v>
      </c>
      <c r="I3106">
        <v>11524</v>
      </c>
      <c r="J3106">
        <v>8069</v>
      </c>
      <c r="K3106">
        <f t="shared" si="529"/>
        <v>8.9957848378485057</v>
      </c>
      <c r="L3106">
        <v>1157</v>
      </c>
      <c r="M3106" t="s">
        <v>19</v>
      </c>
      <c r="N3106" t="b">
        <v>1</v>
      </c>
      <c r="O3106" t="s">
        <v>330</v>
      </c>
      <c r="P3106">
        <v>16127</v>
      </c>
      <c r="Q3106">
        <v>1840000660</v>
      </c>
      <c r="R3106" t="str">
        <f t="shared" si="530"/>
        <v>small</v>
      </c>
      <c r="S3106">
        <f t="shared" si="531"/>
        <v>1</v>
      </c>
      <c r="T3106">
        <v>3105</v>
      </c>
      <c r="U3106">
        <f t="shared" si="532"/>
        <v>8.9957848378485057</v>
      </c>
      <c r="V3106">
        <f t="shared" si="533"/>
        <v>3105</v>
      </c>
      <c r="W3106" t="str">
        <f t="shared" si="534"/>
        <v/>
      </c>
      <c r="X3106" t="str">
        <f t="shared" si="535"/>
        <v/>
      </c>
      <c r="Y3106" t="str">
        <f t="shared" si="536"/>
        <v/>
      </c>
      <c r="Z3106" t="str">
        <f t="shared" si="537"/>
        <v/>
      </c>
      <c r="AA3106" t="str">
        <f t="shared" si="538"/>
        <v/>
      </c>
      <c r="AB3106" t="str">
        <f t="shared" si="539"/>
        <v/>
      </c>
    </row>
    <row r="3107" spans="1:28" x14ac:dyDescent="0.45">
      <c r="A3107" t="s">
        <v>209</v>
      </c>
      <c r="B3107" t="s">
        <v>209</v>
      </c>
      <c r="C3107" t="s">
        <v>4960</v>
      </c>
      <c r="D3107" t="s">
        <v>2504</v>
      </c>
      <c r="E3107">
        <v>26061</v>
      </c>
      <c r="F3107" t="s">
        <v>209</v>
      </c>
      <c r="G3107">
        <v>47.112200000000001</v>
      </c>
      <c r="H3107">
        <v>-88.569599999999994</v>
      </c>
      <c r="I3107">
        <v>16010</v>
      </c>
      <c r="J3107">
        <v>7987</v>
      </c>
      <c r="K3107">
        <f t="shared" si="529"/>
        <v>8.9855704989173883</v>
      </c>
      <c r="L3107">
        <v>694</v>
      </c>
      <c r="M3107" t="s">
        <v>19</v>
      </c>
      <c r="N3107" t="b">
        <v>1</v>
      </c>
      <c r="O3107" t="s">
        <v>4149</v>
      </c>
      <c r="P3107">
        <v>49931</v>
      </c>
      <c r="Q3107">
        <v>1840003919</v>
      </c>
      <c r="R3107" t="str">
        <f t="shared" si="530"/>
        <v>small</v>
      </c>
      <c r="S3107">
        <f t="shared" si="531"/>
        <v>1</v>
      </c>
      <c r="T3107">
        <v>3106</v>
      </c>
      <c r="U3107">
        <f t="shared" si="532"/>
        <v>8.9855704989173883</v>
      </c>
      <c r="V3107">
        <f t="shared" si="533"/>
        <v>3106</v>
      </c>
      <c r="W3107" t="str">
        <f t="shared" si="534"/>
        <v/>
      </c>
      <c r="X3107" t="str">
        <f t="shared" si="535"/>
        <v/>
      </c>
      <c r="Y3107" t="str">
        <f t="shared" si="536"/>
        <v/>
      </c>
      <c r="Z3107" t="str">
        <f t="shared" si="537"/>
        <v/>
      </c>
      <c r="AA3107" t="str">
        <f t="shared" si="538"/>
        <v/>
      </c>
      <c r="AB3107" t="str">
        <f t="shared" si="539"/>
        <v/>
      </c>
    </row>
    <row r="3108" spans="1:28" x14ac:dyDescent="0.45">
      <c r="A3108" t="s">
        <v>4451</v>
      </c>
      <c r="B3108" t="s">
        <v>4451</v>
      </c>
      <c r="C3108" t="s">
        <v>4424</v>
      </c>
      <c r="D3108" t="s">
        <v>4425</v>
      </c>
      <c r="E3108">
        <v>16017</v>
      </c>
      <c r="F3108" t="s">
        <v>4430</v>
      </c>
      <c r="G3108">
        <v>48.281100000000002</v>
      </c>
      <c r="H3108">
        <v>-116.5599</v>
      </c>
      <c r="I3108">
        <v>11751</v>
      </c>
      <c r="J3108">
        <v>7984</v>
      </c>
      <c r="K3108">
        <f t="shared" si="529"/>
        <v>8.9851948179912995</v>
      </c>
      <c r="L3108">
        <v>773</v>
      </c>
      <c r="M3108" t="s">
        <v>19</v>
      </c>
      <c r="N3108" t="b">
        <v>1</v>
      </c>
      <c r="O3108" t="s">
        <v>20</v>
      </c>
      <c r="P3108">
        <v>83864</v>
      </c>
      <c r="Q3108">
        <v>1840021064</v>
      </c>
      <c r="R3108" t="str">
        <f t="shared" si="530"/>
        <v>small</v>
      </c>
      <c r="S3108">
        <f t="shared" si="531"/>
        <v>1</v>
      </c>
      <c r="T3108">
        <v>3107</v>
      </c>
      <c r="U3108">
        <f t="shared" si="532"/>
        <v>8.9851948179912995</v>
      </c>
      <c r="V3108">
        <f t="shared" si="533"/>
        <v>3107</v>
      </c>
      <c r="W3108" t="str">
        <f t="shared" si="534"/>
        <v/>
      </c>
      <c r="X3108" t="str">
        <f t="shared" si="535"/>
        <v/>
      </c>
      <c r="Y3108" t="str">
        <f t="shared" si="536"/>
        <v/>
      </c>
      <c r="Z3108" t="str">
        <f t="shared" si="537"/>
        <v/>
      </c>
      <c r="AA3108" t="str">
        <f t="shared" si="538"/>
        <v/>
      </c>
      <c r="AB3108" t="str">
        <f t="shared" si="539"/>
        <v/>
      </c>
    </row>
    <row r="3109" spans="1:28" x14ac:dyDescent="0.45">
      <c r="A3109" t="s">
        <v>824</v>
      </c>
      <c r="B3109" t="s">
        <v>824</v>
      </c>
      <c r="C3109" t="s">
        <v>966</v>
      </c>
      <c r="D3109" t="s">
        <v>967</v>
      </c>
      <c r="E3109">
        <v>12027</v>
      </c>
      <c r="F3109" t="s">
        <v>1034</v>
      </c>
      <c r="G3109">
        <v>27.221299999999999</v>
      </c>
      <c r="H3109">
        <v>-81.858599999999996</v>
      </c>
      <c r="I3109">
        <v>18184</v>
      </c>
      <c r="J3109">
        <v>7941</v>
      </c>
      <c r="K3109">
        <f t="shared" si="529"/>
        <v>8.9797944908952108</v>
      </c>
      <c r="L3109">
        <v>710</v>
      </c>
      <c r="M3109" t="s">
        <v>19</v>
      </c>
      <c r="N3109" t="b">
        <v>1</v>
      </c>
      <c r="O3109" t="s">
        <v>330</v>
      </c>
      <c r="P3109" t="s">
        <v>1311</v>
      </c>
      <c r="Q3109">
        <v>1840014187</v>
      </c>
      <c r="R3109" t="str">
        <f t="shared" si="530"/>
        <v>small</v>
      </c>
      <c r="S3109">
        <f t="shared" si="531"/>
        <v>1</v>
      </c>
      <c r="T3109">
        <v>3108</v>
      </c>
      <c r="U3109">
        <f t="shared" si="532"/>
        <v>8.9797944908952108</v>
      </c>
      <c r="V3109">
        <f t="shared" si="533"/>
        <v>3108</v>
      </c>
      <c r="W3109" t="str">
        <f t="shared" si="534"/>
        <v/>
      </c>
      <c r="X3109" t="str">
        <f t="shared" si="535"/>
        <v/>
      </c>
      <c r="Y3109" t="str">
        <f t="shared" si="536"/>
        <v/>
      </c>
      <c r="Z3109" t="str">
        <f t="shared" si="537"/>
        <v/>
      </c>
      <c r="AA3109" t="str">
        <f t="shared" si="538"/>
        <v/>
      </c>
      <c r="AB3109" t="str">
        <f t="shared" si="539"/>
        <v/>
      </c>
    </row>
    <row r="3110" spans="1:28" x14ac:dyDescent="0.45">
      <c r="A3110" t="s">
        <v>1562</v>
      </c>
      <c r="B3110" t="s">
        <v>1562</v>
      </c>
      <c r="C3110" t="s">
        <v>1442</v>
      </c>
      <c r="D3110" t="s">
        <v>1443</v>
      </c>
      <c r="E3110">
        <v>34037</v>
      </c>
      <c r="F3110" t="s">
        <v>406</v>
      </c>
      <c r="G3110">
        <v>41.0535</v>
      </c>
      <c r="H3110">
        <v>-74.752700000000004</v>
      </c>
      <c r="I3110">
        <v>11808</v>
      </c>
      <c r="J3110">
        <v>7908</v>
      </c>
      <c r="K3110">
        <f t="shared" si="529"/>
        <v>8.9756301842905071</v>
      </c>
      <c r="L3110">
        <v>909</v>
      </c>
      <c r="M3110" t="s">
        <v>19</v>
      </c>
      <c r="N3110" t="b">
        <v>1</v>
      </c>
      <c r="O3110" t="s">
        <v>330</v>
      </c>
      <c r="P3110">
        <v>7860</v>
      </c>
      <c r="Q3110">
        <v>1840000786</v>
      </c>
      <c r="R3110" t="str">
        <f t="shared" si="530"/>
        <v>small</v>
      </c>
      <c r="S3110">
        <f t="shared" si="531"/>
        <v>1</v>
      </c>
      <c r="T3110">
        <v>3109</v>
      </c>
      <c r="U3110">
        <f t="shared" si="532"/>
        <v>8.9756301842905071</v>
      </c>
      <c r="V3110">
        <f t="shared" si="533"/>
        <v>3109</v>
      </c>
      <c r="W3110" t="str">
        <f t="shared" si="534"/>
        <v/>
      </c>
      <c r="X3110" t="str">
        <f t="shared" si="535"/>
        <v/>
      </c>
      <c r="Y3110" t="str">
        <f t="shared" si="536"/>
        <v/>
      </c>
      <c r="Z3110" t="str">
        <f t="shared" si="537"/>
        <v/>
      </c>
      <c r="AA3110" t="str">
        <f t="shared" si="538"/>
        <v/>
      </c>
      <c r="AB3110" t="str">
        <f t="shared" si="539"/>
        <v/>
      </c>
    </row>
    <row r="3111" spans="1:28" x14ac:dyDescent="0.45">
      <c r="A3111" t="s">
        <v>3513</v>
      </c>
      <c r="B3111" t="s">
        <v>3513</v>
      </c>
      <c r="C3111" t="s">
        <v>3509</v>
      </c>
      <c r="D3111" t="s">
        <v>2107</v>
      </c>
      <c r="E3111">
        <v>32013</v>
      </c>
      <c r="F3111" t="s">
        <v>2564</v>
      </c>
      <c r="G3111">
        <v>40.964599999999997</v>
      </c>
      <c r="H3111">
        <v>-117.72499999999999</v>
      </c>
      <c r="I3111">
        <v>10919</v>
      </c>
      <c r="J3111">
        <v>7866</v>
      </c>
      <c r="K3111">
        <f t="shared" si="529"/>
        <v>8.9703049529917553</v>
      </c>
      <c r="L3111">
        <v>314</v>
      </c>
      <c r="M3111" t="s">
        <v>19</v>
      </c>
      <c r="N3111" t="b">
        <v>1</v>
      </c>
      <c r="O3111" t="s">
        <v>20</v>
      </c>
      <c r="P3111">
        <v>89445</v>
      </c>
      <c r="Q3111">
        <v>1840021334</v>
      </c>
      <c r="R3111" t="str">
        <f t="shared" si="530"/>
        <v>small</v>
      </c>
      <c r="S3111">
        <f t="shared" si="531"/>
        <v>1</v>
      </c>
      <c r="T3111">
        <v>3110</v>
      </c>
      <c r="U3111">
        <f t="shared" si="532"/>
        <v>8.9703049529917553</v>
      </c>
      <c r="V3111">
        <f t="shared" si="533"/>
        <v>3110</v>
      </c>
      <c r="W3111" t="str">
        <f t="shared" si="534"/>
        <v/>
      </c>
      <c r="X3111" t="str">
        <f t="shared" si="535"/>
        <v/>
      </c>
      <c r="Y3111" t="str">
        <f t="shared" si="536"/>
        <v/>
      </c>
      <c r="Z3111" t="str">
        <f t="shared" si="537"/>
        <v/>
      </c>
      <c r="AA3111" t="str">
        <f t="shared" si="538"/>
        <v/>
      </c>
      <c r="AB3111" t="str">
        <f t="shared" si="539"/>
        <v/>
      </c>
    </row>
    <row r="3112" spans="1:28" x14ac:dyDescent="0.45">
      <c r="A3112" t="s">
        <v>2803</v>
      </c>
      <c r="B3112" t="s">
        <v>2803</v>
      </c>
      <c r="C3112" t="s">
        <v>2703</v>
      </c>
      <c r="D3112" t="s">
        <v>2129</v>
      </c>
      <c r="E3112">
        <v>36043</v>
      </c>
      <c r="F3112" t="s">
        <v>2719</v>
      </c>
      <c r="G3112">
        <v>43.011400000000002</v>
      </c>
      <c r="H3112">
        <v>-75.039599999999993</v>
      </c>
      <c r="I3112">
        <v>24177</v>
      </c>
      <c r="J3112">
        <v>7853</v>
      </c>
      <c r="K3112">
        <f t="shared" si="529"/>
        <v>8.9686509033748738</v>
      </c>
      <c r="L3112">
        <v>1216</v>
      </c>
      <c r="M3112" t="s">
        <v>19</v>
      </c>
      <c r="N3112" t="b">
        <v>1</v>
      </c>
      <c r="O3112" t="s">
        <v>330</v>
      </c>
      <c r="P3112">
        <v>13357</v>
      </c>
      <c r="Q3112">
        <v>1840004149</v>
      </c>
      <c r="R3112" t="str">
        <f t="shared" si="530"/>
        <v>small</v>
      </c>
      <c r="S3112">
        <f t="shared" si="531"/>
        <v>1</v>
      </c>
      <c r="T3112">
        <v>3111</v>
      </c>
      <c r="U3112">
        <f t="shared" si="532"/>
        <v>8.9686509033748738</v>
      </c>
      <c r="V3112">
        <f t="shared" si="533"/>
        <v>3111</v>
      </c>
      <c r="W3112" t="str">
        <f t="shared" si="534"/>
        <v/>
      </c>
      <c r="X3112" t="str">
        <f t="shared" si="535"/>
        <v/>
      </c>
      <c r="Y3112" t="str">
        <f t="shared" si="536"/>
        <v/>
      </c>
      <c r="Z3112" t="str">
        <f t="shared" si="537"/>
        <v/>
      </c>
      <c r="AA3112" t="str">
        <f t="shared" si="538"/>
        <v/>
      </c>
      <c r="AB3112" t="str">
        <f t="shared" si="539"/>
        <v/>
      </c>
    </row>
    <row r="3113" spans="1:28" x14ac:dyDescent="0.45">
      <c r="A3113" t="s">
        <v>477</v>
      </c>
      <c r="B3113" t="s">
        <v>477</v>
      </c>
      <c r="C3113" t="s">
        <v>2310</v>
      </c>
      <c r="D3113" t="s">
        <v>2311</v>
      </c>
      <c r="E3113">
        <v>37111</v>
      </c>
      <c r="F3113" t="s">
        <v>397</v>
      </c>
      <c r="G3113">
        <v>35.677599999999998</v>
      </c>
      <c r="H3113">
        <v>-82.001599999999996</v>
      </c>
      <c r="I3113">
        <v>13383</v>
      </c>
      <c r="J3113">
        <v>7849</v>
      </c>
      <c r="K3113">
        <f t="shared" si="529"/>
        <v>8.9681414141268139</v>
      </c>
      <c r="L3113">
        <v>529</v>
      </c>
      <c r="M3113" t="s">
        <v>19</v>
      </c>
      <c r="N3113" t="b">
        <v>1</v>
      </c>
      <c r="O3113" t="s">
        <v>330</v>
      </c>
      <c r="P3113">
        <v>28752</v>
      </c>
      <c r="Q3113">
        <v>1840015372</v>
      </c>
      <c r="R3113" t="str">
        <f t="shared" si="530"/>
        <v>small</v>
      </c>
      <c r="S3113">
        <f t="shared" si="531"/>
        <v>1</v>
      </c>
      <c r="T3113">
        <v>3112</v>
      </c>
      <c r="U3113">
        <f t="shared" si="532"/>
        <v>8.9681414141268139</v>
      </c>
      <c r="V3113">
        <f t="shared" si="533"/>
        <v>3112</v>
      </c>
      <c r="W3113" t="str">
        <f t="shared" si="534"/>
        <v/>
      </c>
      <c r="X3113" t="str">
        <f t="shared" si="535"/>
        <v/>
      </c>
      <c r="Y3113" t="str">
        <f t="shared" si="536"/>
        <v/>
      </c>
      <c r="Z3113" t="str">
        <f t="shared" si="537"/>
        <v/>
      </c>
      <c r="AA3113" t="str">
        <f t="shared" si="538"/>
        <v/>
      </c>
      <c r="AB3113" t="str">
        <f t="shared" si="539"/>
        <v/>
      </c>
    </row>
    <row r="3114" spans="1:28" x14ac:dyDescent="0.45">
      <c r="A3114" t="s">
        <v>2522</v>
      </c>
      <c r="B3114" t="s">
        <v>2522</v>
      </c>
      <c r="C3114" t="s">
        <v>2484</v>
      </c>
      <c r="D3114" t="s">
        <v>2485</v>
      </c>
      <c r="E3114">
        <v>38077</v>
      </c>
      <c r="F3114" t="s">
        <v>259</v>
      </c>
      <c r="G3114">
        <v>46.271900000000002</v>
      </c>
      <c r="H3114">
        <v>-96.611800000000002</v>
      </c>
      <c r="I3114">
        <v>11205</v>
      </c>
      <c r="J3114">
        <v>7830</v>
      </c>
      <c r="K3114">
        <f t="shared" si="529"/>
        <v>8.9657177889848487</v>
      </c>
      <c r="L3114">
        <v>571</v>
      </c>
      <c r="M3114" t="s">
        <v>19</v>
      </c>
      <c r="N3114" t="b">
        <v>1</v>
      </c>
      <c r="O3114" t="s">
        <v>596</v>
      </c>
      <c r="P3114" t="s">
        <v>2523</v>
      </c>
      <c r="Q3114">
        <v>1840000228</v>
      </c>
      <c r="R3114" t="str">
        <f t="shared" si="530"/>
        <v>small</v>
      </c>
      <c r="S3114">
        <f t="shared" si="531"/>
        <v>1</v>
      </c>
      <c r="T3114">
        <v>3113</v>
      </c>
      <c r="U3114">
        <f t="shared" si="532"/>
        <v>8.9657177889848487</v>
      </c>
      <c r="V3114">
        <f t="shared" si="533"/>
        <v>3113</v>
      </c>
      <c r="W3114" t="str">
        <f t="shared" si="534"/>
        <v/>
      </c>
      <c r="X3114" t="str">
        <f t="shared" si="535"/>
        <v/>
      </c>
      <c r="Y3114" t="str">
        <f t="shared" si="536"/>
        <v/>
      </c>
      <c r="Z3114" t="str">
        <f t="shared" si="537"/>
        <v/>
      </c>
      <c r="AA3114" t="str">
        <f t="shared" si="538"/>
        <v/>
      </c>
      <c r="AB3114" t="str">
        <f t="shared" si="539"/>
        <v/>
      </c>
    </row>
    <row r="3115" spans="1:28" x14ac:dyDescent="0.45">
      <c r="A3115" t="s">
        <v>1063</v>
      </c>
      <c r="B3115" t="s">
        <v>1063</v>
      </c>
      <c r="C3115" t="s">
        <v>2310</v>
      </c>
      <c r="D3115" t="s">
        <v>2311</v>
      </c>
      <c r="E3115">
        <v>37175</v>
      </c>
      <c r="F3115" t="s">
        <v>2209</v>
      </c>
      <c r="G3115">
        <v>35.243699999999997</v>
      </c>
      <c r="H3115">
        <v>-82.726600000000005</v>
      </c>
      <c r="I3115">
        <v>13486</v>
      </c>
      <c r="J3115">
        <v>7822</v>
      </c>
      <c r="K3115">
        <f t="shared" si="529"/>
        <v>8.9646955553154601</v>
      </c>
      <c r="L3115">
        <v>568</v>
      </c>
      <c r="M3115" t="s">
        <v>19</v>
      </c>
      <c r="N3115" t="b">
        <v>1</v>
      </c>
      <c r="O3115" t="s">
        <v>330</v>
      </c>
      <c r="P3115">
        <v>28712</v>
      </c>
      <c r="Q3115">
        <v>1840013467</v>
      </c>
      <c r="R3115" t="str">
        <f t="shared" si="530"/>
        <v>small</v>
      </c>
      <c r="S3115">
        <f t="shared" si="531"/>
        <v>1</v>
      </c>
      <c r="T3115">
        <v>3114</v>
      </c>
      <c r="U3115">
        <f t="shared" si="532"/>
        <v>8.9646955553154601</v>
      </c>
      <c r="V3115">
        <f t="shared" si="533"/>
        <v>3114</v>
      </c>
      <c r="W3115" t="str">
        <f t="shared" si="534"/>
        <v/>
      </c>
      <c r="X3115" t="str">
        <f t="shared" si="535"/>
        <v/>
      </c>
      <c r="Y3115" t="str">
        <f t="shared" si="536"/>
        <v/>
      </c>
      <c r="Z3115" t="str">
        <f t="shared" si="537"/>
        <v/>
      </c>
      <c r="AA3115" t="str">
        <f t="shared" si="538"/>
        <v/>
      </c>
      <c r="AB3115" t="str">
        <f t="shared" si="539"/>
        <v/>
      </c>
    </row>
    <row r="3116" spans="1:28" x14ac:dyDescent="0.45">
      <c r="A3116" t="s">
        <v>640</v>
      </c>
      <c r="B3116" t="s">
        <v>640</v>
      </c>
      <c r="C3116" t="s">
        <v>594</v>
      </c>
      <c r="D3116" t="s">
        <v>595</v>
      </c>
      <c r="E3116">
        <v>55127</v>
      </c>
      <c r="F3116" t="s">
        <v>613</v>
      </c>
      <c r="G3116">
        <v>42.582500000000003</v>
      </c>
      <c r="H3116">
        <v>-88.428299999999993</v>
      </c>
      <c r="I3116">
        <v>14974</v>
      </c>
      <c r="J3116">
        <v>7821</v>
      </c>
      <c r="K3116">
        <f t="shared" si="529"/>
        <v>8.9645677026016113</v>
      </c>
      <c r="L3116">
        <v>446</v>
      </c>
      <c r="M3116" t="s">
        <v>19</v>
      </c>
      <c r="N3116" t="b">
        <v>1</v>
      </c>
      <c r="O3116" t="s">
        <v>596</v>
      </c>
      <c r="P3116">
        <v>53147</v>
      </c>
      <c r="Q3116">
        <v>1840002479</v>
      </c>
      <c r="R3116" t="str">
        <f t="shared" si="530"/>
        <v>small</v>
      </c>
      <c r="S3116">
        <f t="shared" si="531"/>
        <v>1</v>
      </c>
      <c r="T3116">
        <v>3115</v>
      </c>
      <c r="U3116">
        <f t="shared" si="532"/>
        <v>8.9645677026016113</v>
      </c>
      <c r="V3116">
        <f t="shared" si="533"/>
        <v>3115</v>
      </c>
      <c r="W3116" t="str">
        <f t="shared" si="534"/>
        <v/>
      </c>
      <c r="X3116" t="str">
        <f t="shared" si="535"/>
        <v/>
      </c>
      <c r="Y3116" t="str">
        <f t="shared" si="536"/>
        <v/>
      </c>
      <c r="Z3116" t="str">
        <f t="shared" si="537"/>
        <v/>
      </c>
      <c r="AA3116" t="str">
        <f t="shared" si="538"/>
        <v/>
      </c>
      <c r="AB3116" t="str">
        <f t="shared" si="539"/>
        <v/>
      </c>
    </row>
    <row r="3117" spans="1:28" x14ac:dyDescent="0.45">
      <c r="A3117" t="s">
        <v>711</v>
      </c>
      <c r="B3117" t="s">
        <v>711</v>
      </c>
      <c r="C3117" t="s">
        <v>594</v>
      </c>
      <c r="D3117" t="s">
        <v>595</v>
      </c>
      <c r="E3117">
        <v>55133</v>
      </c>
      <c r="F3117" t="s">
        <v>598</v>
      </c>
      <c r="G3117">
        <v>42.856900000000003</v>
      </c>
      <c r="H3117">
        <v>-88.327299999999994</v>
      </c>
      <c r="I3117">
        <v>21532</v>
      </c>
      <c r="J3117">
        <v>7820</v>
      </c>
      <c r="K3117">
        <f t="shared" si="529"/>
        <v>8.9644398335393571</v>
      </c>
      <c r="L3117">
        <v>382</v>
      </c>
      <c r="M3117" t="s">
        <v>19</v>
      </c>
      <c r="N3117" t="b">
        <v>1</v>
      </c>
      <c r="O3117" t="s">
        <v>596</v>
      </c>
      <c r="P3117" t="s">
        <v>712</v>
      </c>
      <c r="Q3117">
        <v>1840003022</v>
      </c>
      <c r="R3117" t="str">
        <f t="shared" si="530"/>
        <v>small</v>
      </c>
      <c r="S3117">
        <f t="shared" si="531"/>
        <v>1</v>
      </c>
      <c r="T3117">
        <v>3116</v>
      </c>
      <c r="U3117">
        <f t="shared" si="532"/>
        <v>8.9644398335393571</v>
      </c>
      <c r="V3117">
        <f t="shared" si="533"/>
        <v>3116</v>
      </c>
      <c r="W3117" t="str">
        <f t="shared" si="534"/>
        <v/>
      </c>
      <c r="X3117" t="str">
        <f t="shared" si="535"/>
        <v/>
      </c>
      <c r="Y3117" t="str">
        <f t="shared" si="536"/>
        <v/>
      </c>
      <c r="Z3117" t="str">
        <f t="shared" si="537"/>
        <v/>
      </c>
      <c r="AA3117" t="str">
        <f t="shared" si="538"/>
        <v/>
      </c>
      <c r="AB3117" t="str">
        <f t="shared" si="539"/>
        <v/>
      </c>
    </row>
    <row r="3118" spans="1:28" x14ac:dyDescent="0.45">
      <c r="A3118" t="s">
        <v>2630</v>
      </c>
      <c r="B3118" t="s">
        <v>2630</v>
      </c>
      <c r="C3118" t="s">
        <v>5162</v>
      </c>
      <c r="D3118" t="s">
        <v>5163</v>
      </c>
      <c r="E3118">
        <v>45031</v>
      </c>
      <c r="F3118" t="s">
        <v>758</v>
      </c>
      <c r="G3118">
        <v>34.367899999999999</v>
      </c>
      <c r="H3118">
        <v>-80.082899999999995</v>
      </c>
      <c r="I3118">
        <v>15133</v>
      </c>
      <c r="J3118">
        <v>7768</v>
      </c>
      <c r="K3118">
        <f t="shared" si="529"/>
        <v>8.9577680099711614</v>
      </c>
      <c r="L3118">
        <v>525</v>
      </c>
      <c r="M3118" t="s">
        <v>19</v>
      </c>
      <c r="N3118" t="b">
        <v>1</v>
      </c>
      <c r="O3118" t="s">
        <v>330</v>
      </c>
      <c r="P3118" t="s">
        <v>5173</v>
      </c>
      <c r="Q3118">
        <v>1840013610</v>
      </c>
      <c r="R3118" t="str">
        <f t="shared" si="530"/>
        <v>small</v>
      </c>
      <c r="S3118">
        <f t="shared" si="531"/>
        <v>1</v>
      </c>
      <c r="T3118">
        <v>3117</v>
      </c>
      <c r="U3118">
        <f t="shared" si="532"/>
        <v>8.9577680099711614</v>
      </c>
      <c r="V3118">
        <f t="shared" si="533"/>
        <v>3117</v>
      </c>
      <c r="W3118" t="str">
        <f t="shared" si="534"/>
        <v/>
      </c>
      <c r="X3118" t="str">
        <f t="shared" si="535"/>
        <v/>
      </c>
      <c r="Y3118" t="str">
        <f t="shared" si="536"/>
        <v/>
      </c>
      <c r="Z3118" t="str">
        <f t="shared" si="537"/>
        <v/>
      </c>
      <c r="AA3118" t="str">
        <f t="shared" si="538"/>
        <v/>
      </c>
      <c r="AB3118" t="str">
        <f t="shared" si="539"/>
        <v/>
      </c>
    </row>
    <row r="3119" spans="1:28" x14ac:dyDescent="0.45">
      <c r="A3119" t="s">
        <v>305</v>
      </c>
      <c r="B3119" t="s">
        <v>305</v>
      </c>
      <c r="C3119" t="s">
        <v>1679</v>
      </c>
      <c r="D3119" t="s">
        <v>1680</v>
      </c>
      <c r="E3119">
        <v>48291</v>
      </c>
      <c r="F3119" t="s">
        <v>124</v>
      </c>
      <c r="G3119">
        <v>30.035799999999998</v>
      </c>
      <c r="H3119">
        <v>-94.9024</v>
      </c>
      <c r="I3119">
        <v>12895</v>
      </c>
      <c r="J3119">
        <v>7734</v>
      </c>
      <c r="K3119">
        <f t="shared" si="529"/>
        <v>8.9533814721672424</v>
      </c>
      <c r="L3119">
        <v>141</v>
      </c>
      <c r="M3119" t="s">
        <v>19</v>
      </c>
      <c r="N3119" t="b">
        <v>1</v>
      </c>
      <c r="O3119" t="s">
        <v>596</v>
      </c>
      <c r="P3119">
        <v>77535</v>
      </c>
      <c r="Q3119">
        <v>1840019599</v>
      </c>
      <c r="R3119" t="str">
        <f t="shared" si="530"/>
        <v>small</v>
      </c>
      <c r="S3119">
        <f t="shared" si="531"/>
        <v>1</v>
      </c>
      <c r="T3119">
        <v>3118</v>
      </c>
      <c r="U3119">
        <f t="shared" si="532"/>
        <v>8.9533814721672424</v>
      </c>
      <c r="V3119">
        <f t="shared" si="533"/>
        <v>3118</v>
      </c>
      <c r="W3119" t="str">
        <f t="shared" si="534"/>
        <v/>
      </c>
      <c r="X3119" t="str">
        <f t="shared" si="535"/>
        <v/>
      </c>
      <c r="Y3119" t="str">
        <f t="shared" si="536"/>
        <v/>
      </c>
      <c r="Z3119" t="str">
        <f t="shared" si="537"/>
        <v/>
      </c>
      <c r="AA3119" t="str">
        <f t="shared" si="538"/>
        <v/>
      </c>
      <c r="AB3119" t="str">
        <f t="shared" si="539"/>
        <v/>
      </c>
    </row>
    <row r="3120" spans="1:28" x14ac:dyDescent="0.45">
      <c r="A3120" t="s">
        <v>2196</v>
      </c>
      <c r="B3120" t="s">
        <v>2196</v>
      </c>
      <c r="C3120" t="s">
        <v>2310</v>
      </c>
      <c r="D3120" t="s">
        <v>2311</v>
      </c>
      <c r="E3120">
        <v>37019</v>
      </c>
      <c r="F3120" t="s">
        <v>383</v>
      </c>
      <c r="G3120">
        <v>33.943300000000001</v>
      </c>
      <c r="H3120">
        <v>-78.136600000000001</v>
      </c>
      <c r="I3120">
        <v>12779</v>
      </c>
      <c r="J3120">
        <v>7722</v>
      </c>
      <c r="K3120">
        <f t="shared" si="529"/>
        <v>8.9518286768241815</v>
      </c>
      <c r="L3120">
        <v>159</v>
      </c>
      <c r="M3120" t="s">
        <v>19</v>
      </c>
      <c r="N3120" t="b">
        <v>1</v>
      </c>
      <c r="O3120" t="s">
        <v>330</v>
      </c>
      <c r="P3120" t="s">
        <v>2477</v>
      </c>
      <c r="Q3120">
        <v>1840016688</v>
      </c>
      <c r="R3120" t="str">
        <f t="shared" si="530"/>
        <v>small</v>
      </c>
      <c r="S3120">
        <f t="shared" si="531"/>
        <v>1</v>
      </c>
      <c r="T3120">
        <v>3119</v>
      </c>
      <c r="U3120">
        <f t="shared" si="532"/>
        <v>8.9518286768241815</v>
      </c>
      <c r="V3120">
        <f t="shared" si="533"/>
        <v>3119</v>
      </c>
      <c r="W3120" t="str">
        <f t="shared" si="534"/>
        <v/>
      </c>
      <c r="X3120" t="str">
        <f t="shared" si="535"/>
        <v/>
      </c>
      <c r="Y3120" t="str">
        <f t="shared" si="536"/>
        <v/>
      </c>
      <c r="Z3120" t="str">
        <f t="shared" si="537"/>
        <v/>
      </c>
      <c r="AA3120" t="str">
        <f t="shared" si="538"/>
        <v/>
      </c>
      <c r="AB3120" t="str">
        <f t="shared" si="539"/>
        <v/>
      </c>
    </row>
    <row r="3121" spans="1:28" x14ac:dyDescent="0.45">
      <c r="A3121" t="s">
        <v>2112</v>
      </c>
      <c r="B3121" t="s">
        <v>2112</v>
      </c>
      <c r="C3121" t="s">
        <v>4960</v>
      </c>
      <c r="D3121" t="s">
        <v>2504</v>
      </c>
      <c r="E3121">
        <v>26149</v>
      </c>
      <c r="F3121" t="s">
        <v>4150</v>
      </c>
      <c r="G3121">
        <v>41.946599999999997</v>
      </c>
      <c r="H3121">
        <v>-85.627899999999997</v>
      </c>
      <c r="I3121">
        <v>10684</v>
      </c>
      <c r="J3121">
        <v>7713</v>
      </c>
      <c r="K3121">
        <f t="shared" si="529"/>
        <v>8.9506624959339991</v>
      </c>
      <c r="L3121">
        <v>551</v>
      </c>
      <c r="M3121" t="s">
        <v>19</v>
      </c>
      <c r="N3121" t="b">
        <v>1</v>
      </c>
      <c r="O3121" t="s">
        <v>4149</v>
      </c>
      <c r="P3121">
        <v>49093</v>
      </c>
      <c r="Q3121">
        <v>1840003255</v>
      </c>
      <c r="R3121" t="str">
        <f t="shared" si="530"/>
        <v>small</v>
      </c>
      <c r="S3121">
        <f t="shared" si="531"/>
        <v>1</v>
      </c>
      <c r="T3121">
        <v>3120</v>
      </c>
      <c r="U3121">
        <f t="shared" si="532"/>
        <v>8.9506624959339991</v>
      </c>
      <c r="V3121">
        <f t="shared" si="533"/>
        <v>3120</v>
      </c>
      <c r="W3121" t="str">
        <f t="shared" si="534"/>
        <v/>
      </c>
      <c r="X3121" t="str">
        <f t="shared" si="535"/>
        <v/>
      </c>
      <c r="Y3121" t="str">
        <f t="shared" si="536"/>
        <v/>
      </c>
      <c r="Z3121" t="str">
        <f t="shared" si="537"/>
        <v/>
      </c>
      <c r="AA3121" t="str">
        <f t="shared" si="538"/>
        <v/>
      </c>
      <c r="AB3121" t="str">
        <f t="shared" si="539"/>
        <v/>
      </c>
    </row>
    <row r="3122" spans="1:28" x14ac:dyDescent="0.45">
      <c r="A3122" t="s">
        <v>2372</v>
      </c>
      <c r="B3122" t="s">
        <v>2372</v>
      </c>
      <c r="C3122" t="s">
        <v>2310</v>
      </c>
      <c r="D3122" t="s">
        <v>2311</v>
      </c>
      <c r="E3122">
        <v>37077</v>
      </c>
      <c r="F3122" t="s">
        <v>911</v>
      </c>
      <c r="G3122">
        <v>36.128500000000003</v>
      </c>
      <c r="H3122">
        <v>-78.750100000000003</v>
      </c>
      <c r="I3122">
        <v>17224</v>
      </c>
      <c r="J3122">
        <v>7702</v>
      </c>
      <c r="K3122">
        <f t="shared" si="529"/>
        <v>8.9492353143748549</v>
      </c>
      <c r="L3122">
        <v>212</v>
      </c>
      <c r="M3122" t="s">
        <v>19</v>
      </c>
      <c r="N3122" t="b">
        <v>1</v>
      </c>
      <c r="O3122" t="s">
        <v>330</v>
      </c>
      <c r="P3122" t="s">
        <v>2373</v>
      </c>
      <c r="Q3122">
        <v>1840022665</v>
      </c>
      <c r="R3122" t="str">
        <f t="shared" si="530"/>
        <v>small</v>
      </c>
      <c r="S3122">
        <f t="shared" si="531"/>
        <v>1</v>
      </c>
      <c r="T3122">
        <v>3121</v>
      </c>
      <c r="U3122">
        <f t="shared" si="532"/>
        <v>8.9492353143748549</v>
      </c>
      <c r="V3122">
        <f t="shared" si="533"/>
        <v>3121</v>
      </c>
      <c r="W3122" t="str">
        <f t="shared" si="534"/>
        <v/>
      </c>
      <c r="X3122" t="str">
        <f t="shared" si="535"/>
        <v/>
      </c>
      <c r="Y3122" t="str">
        <f t="shared" si="536"/>
        <v/>
      </c>
      <c r="Z3122" t="str">
        <f t="shared" si="537"/>
        <v/>
      </c>
      <c r="AA3122" t="str">
        <f t="shared" si="538"/>
        <v/>
      </c>
      <c r="AB3122" t="str">
        <f t="shared" si="539"/>
        <v/>
      </c>
    </row>
    <row r="3123" spans="1:28" x14ac:dyDescent="0.45">
      <c r="A3123" t="s">
        <v>5276</v>
      </c>
      <c r="B3123" t="s">
        <v>5276</v>
      </c>
      <c r="C3123" t="s">
        <v>5269</v>
      </c>
      <c r="D3123" t="s">
        <v>766</v>
      </c>
      <c r="E3123">
        <v>41027</v>
      </c>
      <c r="F3123" t="s">
        <v>5276</v>
      </c>
      <c r="G3123">
        <v>45.709200000000003</v>
      </c>
      <c r="H3123">
        <v>-121.526</v>
      </c>
      <c r="I3123">
        <v>15747</v>
      </c>
      <c r="J3123">
        <v>7702</v>
      </c>
      <c r="K3123">
        <f t="shared" si="529"/>
        <v>8.9492353143748549</v>
      </c>
      <c r="L3123">
        <v>1156</v>
      </c>
      <c r="M3123" t="s">
        <v>19</v>
      </c>
      <c r="N3123" t="b">
        <v>1</v>
      </c>
      <c r="O3123" t="s">
        <v>20</v>
      </c>
      <c r="P3123">
        <v>97031</v>
      </c>
      <c r="Q3123">
        <v>1840019942</v>
      </c>
      <c r="R3123" t="str">
        <f t="shared" si="530"/>
        <v>small</v>
      </c>
      <c r="S3123">
        <f t="shared" si="531"/>
        <v>1</v>
      </c>
      <c r="T3123">
        <v>3122</v>
      </c>
      <c r="U3123">
        <f t="shared" si="532"/>
        <v>8.9492353143748549</v>
      </c>
      <c r="V3123">
        <f t="shared" si="533"/>
        <v>3122</v>
      </c>
      <c r="W3123" t="str">
        <f t="shared" si="534"/>
        <v/>
      </c>
      <c r="X3123" t="str">
        <f t="shared" si="535"/>
        <v/>
      </c>
      <c r="Y3123" t="str">
        <f t="shared" si="536"/>
        <v/>
      </c>
      <c r="Z3123" t="str">
        <f t="shared" si="537"/>
        <v/>
      </c>
      <c r="AA3123" t="str">
        <f t="shared" si="538"/>
        <v/>
      </c>
      <c r="AB3123" t="str">
        <f t="shared" si="539"/>
        <v/>
      </c>
    </row>
    <row r="3124" spans="1:28" x14ac:dyDescent="0.45">
      <c r="A3124" t="s">
        <v>1186</v>
      </c>
      <c r="B3124" t="s">
        <v>1186</v>
      </c>
      <c r="C3124" t="s">
        <v>966</v>
      </c>
      <c r="D3124" t="s">
        <v>967</v>
      </c>
      <c r="E3124">
        <v>12051</v>
      </c>
      <c r="F3124" t="s">
        <v>1158</v>
      </c>
      <c r="G3124">
        <v>26.7532</v>
      </c>
      <c r="H3124">
        <v>-80.939899999999994</v>
      </c>
      <c r="I3124">
        <v>13716</v>
      </c>
      <c r="J3124">
        <v>7648</v>
      </c>
      <c r="K3124">
        <f t="shared" si="529"/>
        <v>8.942199454731238</v>
      </c>
      <c r="L3124">
        <v>628</v>
      </c>
      <c r="M3124" t="s">
        <v>19</v>
      </c>
      <c r="N3124" t="b">
        <v>1</v>
      </c>
      <c r="O3124" t="s">
        <v>330</v>
      </c>
      <c r="P3124">
        <v>33440</v>
      </c>
      <c r="Q3124">
        <v>1840015128</v>
      </c>
      <c r="R3124" t="str">
        <f t="shared" si="530"/>
        <v>small</v>
      </c>
      <c r="S3124">
        <f t="shared" si="531"/>
        <v>1</v>
      </c>
      <c r="T3124">
        <v>3123</v>
      </c>
      <c r="U3124">
        <f t="shared" si="532"/>
        <v>8.942199454731238</v>
      </c>
      <c r="V3124">
        <f t="shared" si="533"/>
        <v>3123</v>
      </c>
      <c r="W3124" t="str">
        <f t="shared" si="534"/>
        <v/>
      </c>
      <c r="X3124" t="str">
        <f t="shared" si="535"/>
        <v/>
      </c>
      <c r="Y3124" t="str">
        <f t="shared" si="536"/>
        <v/>
      </c>
      <c r="Z3124" t="str">
        <f t="shared" si="537"/>
        <v/>
      </c>
      <c r="AA3124" t="str">
        <f t="shared" si="538"/>
        <v/>
      </c>
      <c r="AB3124" t="str">
        <f t="shared" si="539"/>
        <v/>
      </c>
    </row>
    <row r="3125" spans="1:28" x14ac:dyDescent="0.45">
      <c r="A3125" t="s">
        <v>2560</v>
      </c>
      <c r="B3125" t="s">
        <v>2560</v>
      </c>
      <c r="C3125" t="s">
        <v>2854</v>
      </c>
      <c r="D3125" t="s">
        <v>2855</v>
      </c>
      <c r="E3125">
        <v>42033</v>
      </c>
      <c r="F3125" t="s">
        <v>2861</v>
      </c>
      <c r="G3125">
        <v>41.122500000000002</v>
      </c>
      <c r="H3125">
        <v>-78.756399999999999</v>
      </c>
      <c r="I3125">
        <v>11514</v>
      </c>
      <c r="J3125">
        <v>7543</v>
      </c>
      <c r="K3125">
        <f t="shared" si="529"/>
        <v>8.928375259853631</v>
      </c>
      <c r="L3125">
        <v>916</v>
      </c>
      <c r="M3125" t="s">
        <v>19</v>
      </c>
      <c r="N3125" t="b">
        <v>1</v>
      </c>
      <c r="O3125" t="s">
        <v>330</v>
      </c>
      <c r="P3125">
        <v>15801</v>
      </c>
      <c r="Q3125">
        <v>1840035398</v>
      </c>
      <c r="R3125" t="str">
        <f t="shared" si="530"/>
        <v>small</v>
      </c>
      <c r="S3125">
        <f t="shared" si="531"/>
        <v>1</v>
      </c>
      <c r="T3125">
        <v>3124</v>
      </c>
      <c r="U3125">
        <f t="shared" si="532"/>
        <v>8.928375259853631</v>
      </c>
      <c r="V3125">
        <f t="shared" si="533"/>
        <v>3124</v>
      </c>
      <c r="W3125" t="str">
        <f t="shared" si="534"/>
        <v/>
      </c>
      <c r="X3125" t="str">
        <f t="shared" si="535"/>
        <v/>
      </c>
      <c r="Y3125" t="str">
        <f t="shared" si="536"/>
        <v/>
      </c>
      <c r="Z3125" t="str">
        <f t="shared" si="537"/>
        <v/>
      </c>
      <c r="AA3125" t="str">
        <f t="shared" si="538"/>
        <v/>
      </c>
      <c r="AB3125" t="str">
        <f t="shared" si="539"/>
        <v/>
      </c>
    </row>
    <row r="3126" spans="1:28" x14ac:dyDescent="0.45">
      <c r="A3126" t="s">
        <v>2995</v>
      </c>
      <c r="B3126" t="s">
        <v>2995</v>
      </c>
      <c r="C3126" t="s">
        <v>2854</v>
      </c>
      <c r="D3126" t="s">
        <v>2855</v>
      </c>
      <c r="E3126">
        <v>42073</v>
      </c>
      <c r="F3126" t="s">
        <v>2116</v>
      </c>
      <c r="G3126">
        <v>40.861899999999999</v>
      </c>
      <c r="H3126">
        <v>-80.283000000000001</v>
      </c>
      <c r="I3126">
        <v>12371</v>
      </c>
      <c r="J3126">
        <v>7535</v>
      </c>
      <c r="K3126">
        <f t="shared" si="529"/>
        <v>8.9273141110605962</v>
      </c>
      <c r="L3126">
        <v>1251</v>
      </c>
      <c r="M3126" t="s">
        <v>19</v>
      </c>
      <c r="N3126" t="b">
        <v>1</v>
      </c>
      <c r="O3126" t="s">
        <v>330</v>
      </c>
      <c r="P3126">
        <v>16117</v>
      </c>
      <c r="Q3126">
        <v>1840000937</v>
      </c>
      <c r="R3126" t="str">
        <f t="shared" si="530"/>
        <v>small</v>
      </c>
      <c r="S3126">
        <f t="shared" si="531"/>
        <v>1</v>
      </c>
      <c r="T3126">
        <v>3125</v>
      </c>
      <c r="U3126">
        <f t="shared" si="532"/>
        <v>8.9273141110605962</v>
      </c>
      <c r="V3126">
        <f t="shared" si="533"/>
        <v>3125</v>
      </c>
      <c r="W3126" t="str">
        <f t="shared" si="534"/>
        <v/>
      </c>
      <c r="X3126" t="str">
        <f t="shared" si="535"/>
        <v/>
      </c>
      <c r="Y3126" t="str">
        <f t="shared" si="536"/>
        <v/>
      </c>
      <c r="Z3126" t="str">
        <f t="shared" si="537"/>
        <v/>
      </c>
      <c r="AA3126" t="str">
        <f t="shared" si="538"/>
        <v/>
      </c>
      <c r="AB3126" t="str">
        <f t="shared" si="539"/>
        <v/>
      </c>
    </row>
    <row r="3127" spans="1:28" x14ac:dyDescent="0.45">
      <c r="A3127" t="s">
        <v>4855</v>
      </c>
      <c r="B3127" t="s">
        <v>4855</v>
      </c>
      <c r="C3127" t="s">
        <v>4960</v>
      </c>
      <c r="D3127" t="s">
        <v>2504</v>
      </c>
      <c r="E3127">
        <v>26043</v>
      </c>
      <c r="F3127" t="s">
        <v>2123</v>
      </c>
      <c r="G3127">
        <v>45.827500000000001</v>
      </c>
      <c r="H3127">
        <v>-88.060500000000005</v>
      </c>
      <c r="I3127">
        <v>18732</v>
      </c>
      <c r="J3127">
        <v>7428</v>
      </c>
      <c r="K3127">
        <f t="shared" si="529"/>
        <v>8.913011922472597</v>
      </c>
      <c r="L3127">
        <v>389</v>
      </c>
      <c r="M3127" t="s">
        <v>19</v>
      </c>
      <c r="N3127" t="b">
        <v>1</v>
      </c>
      <c r="O3127" t="s">
        <v>667</v>
      </c>
      <c r="P3127">
        <v>49801</v>
      </c>
      <c r="Q3127">
        <v>1840001991</v>
      </c>
      <c r="R3127" t="str">
        <f t="shared" si="530"/>
        <v>small</v>
      </c>
      <c r="S3127">
        <f t="shared" si="531"/>
        <v>1</v>
      </c>
      <c r="T3127">
        <v>3126</v>
      </c>
      <c r="U3127">
        <f t="shared" si="532"/>
        <v>8.913011922472597</v>
      </c>
      <c r="V3127">
        <f t="shared" si="533"/>
        <v>3126</v>
      </c>
      <c r="W3127" t="str">
        <f t="shared" si="534"/>
        <v/>
      </c>
      <c r="X3127" t="str">
        <f t="shared" si="535"/>
        <v/>
      </c>
      <c r="Y3127" t="str">
        <f t="shared" si="536"/>
        <v/>
      </c>
      <c r="Z3127" t="str">
        <f t="shared" si="537"/>
        <v/>
      </c>
      <c r="AA3127" t="str">
        <f t="shared" si="538"/>
        <v/>
      </c>
      <c r="AB3127" t="str">
        <f t="shared" si="539"/>
        <v/>
      </c>
    </row>
    <row r="3128" spans="1:28" x14ac:dyDescent="0.45">
      <c r="A3128" t="s">
        <v>2961</v>
      </c>
      <c r="B3128" t="s">
        <v>2961</v>
      </c>
      <c r="C3128" t="s">
        <v>2854</v>
      </c>
      <c r="D3128" t="s">
        <v>2855</v>
      </c>
      <c r="E3128">
        <v>42129</v>
      </c>
      <c r="F3128" t="s">
        <v>354</v>
      </c>
      <c r="G3128">
        <v>40.151899999999998</v>
      </c>
      <c r="H3128">
        <v>-79.882800000000003</v>
      </c>
      <c r="I3128">
        <v>63467</v>
      </c>
      <c r="J3128">
        <v>7413</v>
      </c>
      <c r="K3128">
        <f t="shared" si="529"/>
        <v>8.9109904946567191</v>
      </c>
      <c r="L3128">
        <v>991</v>
      </c>
      <c r="M3128" t="s">
        <v>19</v>
      </c>
      <c r="N3128" t="b">
        <v>1</v>
      </c>
      <c r="O3128" t="s">
        <v>330</v>
      </c>
      <c r="P3128">
        <v>15062</v>
      </c>
      <c r="Q3128">
        <v>1840001146</v>
      </c>
      <c r="R3128" t="str">
        <f t="shared" si="530"/>
        <v>small</v>
      </c>
      <c r="S3128">
        <f t="shared" si="531"/>
        <v>1</v>
      </c>
      <c r="T3128">
        <v>3127</v>
      </c>
      <c r="U3128">
        <f t="shared" si="532"/>
        <v>8.9109904946567191</v>
      </c>
      <c r="V3128">
        <f t="shared" si="533"/>
        <v>3127</v>
      </c>
      <c r="W3128" t="str">
        <f t="shared" si="534"/>
        <v/>
      </c>
      <c r="X3128" t="str">
        <f t="shared" si="535"/>
        <v/>
      </c>
      <c r="Y3128" t="str">
        <f t="shared" si="536"/>
        <v/>
      </c>
      <c r="Z3128" t="str">
        <f t="shared" si="537"/>
        <v/>
      </c>
      <c r="AA3128" t="str">
        <f t="shared" si="538"/>
        <v/>
      </c>
      <c r="AB3128" t="str">
        <f t="shared" si="539"/>
        <v/>
      </c>
    </row>
    <row r="3129" spans="1:28" x14ac:dyDescent="0.45">
      <c r="A3129" t="s">
        <v>1516</v>
      </c>
      <c r="B3129" t="s">
        <v>1516</v>
      </c>
      <c r="C3129" t="s">
        <v>3529</v>
      </c>
      <c r="D3129" t="s">
        <v>1892</v>
      </c>
      <c r="E3129">
        <v>8119</v>
      </c>
      <c r="F3129" t="s">
        <v>3541</v>
      </c>
      <c r="G3129">
        <v>38.998800000000003</v>
      </c>
      <c r="H3129">
        <v>-105.0595</v>
      </c>
      <c r="I3129">
        <v>10806</v>
      </c>
      <c r="J3129">
        <v>7390</v>
      </c>
      <c r="K3129">
        <f t="shared" si="529"/>
        <v>8.9078830139422482</v>
      </c>
      <c r="L3129">
        <v>431</v>
      </c>
      <c r="M3129" t="s">
        <v>19</v>
      </c>
      <c r="N3129" t="b">
        <v>1</v>
      </c>
      <c r="O3129" t="s">
        <v>1371</v>
      </c>
      <c r="P3129" t="s">
        <v>3580</v>
      </c>
      <c r="Q3129">
        <v>1840021468</v>
      </c>
      <c r="R3129" t="str">
        <f t="shared" si="530"/>
        <v>small</v>
      </c>
      <c r="S3129">
        <f t="shared" si="531"/>
        <v>1</v>
      </c>
      <c r="T3129">
        <v>3128</v>
      </c>
      <c r="U3129">
        <f t="shared" si="532"/>
        <v>8.9078830139422482</v>
      </c>
      <c r="V3129">
        <f t="shared" si="533"/>
        <v>3128</v>
      </c>
      <c r="W3129" t="str">
        <f t="shared" si="534"/>
        <v/>
      </c>
      <c r="X3129" t="str">
        <f t="shared" si="535"/>
        <v/>
      </c>
      <c r="Y3129" t="str">
        <f t="shared" si="536"/>
        <v/>
      </c>
      <c r="Z3129" t="str">
        <f t="shared" si="537"/>
        <v/>
      </c>
      <c r="AA3129" t="str">
        <f t="shared" si="538"/>
        <v/>
      </c>
      <c r="AB3129" t="str">
        <f t="shared" si="539"/>
        <v/>
      </c>
    </row>
    <row r="3130" spans="1:28" x14ac:dyDescent="0.45">
      <c r="A3130" t="s">
        <v>4411</v>
      </c>
      <c r="B3130" t="s">
        <v>4411</v>
      </c>
      <c r="C3130" t="s">
        <v>4356</v>
      </c>
      <c r="D3130" t="s">
        <v>4357</v>
      </c>
      <c r="E3130">
        <v>4007</v>
      </c>
      <c r="F3130" t="s">
        <v>1657</v>
      </c>
      <c r="G3130">
        <v>33.386899999999997</v>
      </c>
      <c r="H3130">
        <v>-110.75149999999999</v>
      </c>
      <c r="I3130">
        <v>13234</v>
      </c>
      <c r="J3130">
        <v>7376</v>
      </c>
      <c r="K3130">
        <f t="shared" si="529"/>
        <v>8.9059867652364293</v>
      </c>
      <c r="L3130">
        <v>156</v>
      </c>
      <c r="M3130" t="s">
        <v>19</v>
      </c>
      <c r="N3130" t="b">
        <v>1</v>
      </c>
      <c r="O3130" t="s">
        <v>3112</v>
      </c>
      <c r="P3130" t="s">
        <v>4412</v>
      </c>
      <c r="Q3130">
        <v>1840020533</v>
      </c>
      <c r="R3130" t="str">
        <f t="shared" si="530"/>
        <v>small</v>
      </c>
      <c r="S3130">
        <f t="shared" si="531"/>
        <v>1</v>
      </c>
      <c r="T3130">
        <v>3129</v>
      </c>
      <c r="U3130">
        <f t="shared" si="532"/>
        <v>8.9059867652364293</v>
      </c>
      <c r="V3130">
        <f t="shared" si="533"/>
        <v>3129</v>
      </c>
      <c r="W3130" t="str">
        <f t="shared" si="534"/>
        <v/>
      </c>
      <c r="X3130" t="str">
        <f t="shared" si="535"/>
        <v/>
      </c>
      <c r="Y3130" t="str">
        <f t="shared" si="536"/>
        <v/>
      </c>
      <c r="Z3130" t="str">
        <f t="shared" si="537"/>
        <v/>
      </c>
      <c r="AA3130" t="str">
        <f t="shared" si="538"/>
        <v/>
      </c>
      <c r="AB3130" t="str">
        <f t="shared" si="539"/>
        <v/>
      </c>
    </row>
    <row r="3131" spans="1:28" x14ac:dyDescent="0.45">
      <c r="A3131" t="s">
        <v>1256</v>
      </c>
      <c r="B3131" t="s">
        <v>1256</v>
      </c>
      <c r="C3131" t="s">
        <v>2310</v>
      </c>
      <c r="D3131" t="s">
        <v>2311</v>
      </c>
      <c r="E3131">
        <v>37161</v>
      </c>
      <c r="F3131" t="s">
        <v>1568</v>
      </c>
      <c r="G3131">
        <v>35.3339</v>
      </c>
      <c r="H3131">
        <v>-81.870199999999997</v>
      </c>
      <c r="I3131">
        <v>25817</v>
      </c>
      <c r="J3131">
        <v>7305</v>
      </c>
      <c r="K3131">
        <f t="shared" si="529"/>
        <v>8.8963143241848002</v>
      </c>
      <c r="L3131">
        <v>329</v>
      </c>
      <c r="M3131" t="s">
        <v>19</v>
      </c>
      <c r="N3131" t="b">
        <v>1</v>
      </c>
      <c r="O3131" t="s">
        <v>330</v>
      </c>
      <c r="P3131">
        <v>28043</v>
      </c>
      <c r="Q3131">
        <v>1840016320</v>
      </c>
      <c r="R3131" t="str">
        <f t="shared" si="530"/>
        <v>small</v>
      </c>
      <c r="S3131">
        <f t="shared" si="531"/>
        <v>1</v>
      </c>
      <c r="T3131">
        <v>3130</v>
      </c>
      <c r="U3131">
        <f t="shared" si="532"/>
        <v>8.8963143241848002</v>
      </c>
      <c r="V3131">
        <f t="shared" si="533"/>
        <v>3130</v>
      </c>
      <c r="W3131" t="str">
        <f t="shared" si="534"/>
        <v/>
      </c>
      <c r="X3131" t="str">
        <f t="shared" si="535"/>
        <v/>
      </c>
      <c r="Y3131" t="str">
        <f t="shared" si="536"/>
        <v/>
      </c>
      <c r="Z3131" t="str">
        <f t="shared" si="537"/>
        <v/>
      </c>
      <c r="AA3131" t="str">
        <f t="shared" si="538"/>
        <v/>
      </c>
      <c r="AB3131" t="str">
        <f t="shared" si="539"/>
        <v/>
      </c>
    </row>
    <row r="3132" spans="1:28" x14ac:dyDescent="0.45">
      <c r="A3132" t="s">
        <v>3161</v>
      </c>
      <c r="B3132" t="s">
        <v>3161</v>
      </c>
      <c r="C3132" t="s">
        <v>2998</v>
      </c>
      <c r="D3132" t="s">
        <v>2957</v>
      </c>
      <c r="E3132">
        <v>6045</v>
      </c>
      <c r="F3132" t="s">
        <v>3003</v>
      </c>
      <c r="G3132">
        <v>39.441600000000001</v>
      </c>
      <c r="H3132">
        <v>-123.80329999999999</v>
      </c>
      <c r="I3132">
        <v>10368</v>
      </c>
      <c r="J3132">
        <v>7287</v>
      </c>
      <c r="K3132">
        <f t="shared" si="529"/>
        <v>8.8938472176702827</v>
      </c>
      <c r="L3132">
        <v>1023</v>
      </c>
      <c r="M3132" t="s">
        <v>19</v>
      </c>
      <c r="N3132" t="b">
        <v>1</v>
      </c>
      <c r="O3132" t="s">
        <v>20</v>
      </c>
      <c r="P3132">
        <v>95437</v>
      </c>
      <c r="Q3132">
        <v>1840020189</v>
      </c>
      <c r="R3132" t="str">
        <f t="shared" si="530"/>
        <v>small</v>
      </c>
      <c r="S3132">
        <f t="shared" si="531"/>
        <v>1</v>
      </c>
      <c r="T3132">
        <v>3131</v>
      </c>
      <c r="U3132">
        <f t="shared" si="532"/>
        <v>8.8938472176702827</v>
      </c>
      <c r="V3132">
        <f t="shared" si="533"/>
        <v>3131</v>
      </c>
      <c r="W3132" t="str">
        <f t="shared" si="534"/>
        <v/>
      </c>
      <c r="X3132" t="str">
        <f t="shared" si="535"/>
        <v/>
      </c>
      <c r="Y3132" t="str">
        <f t="shared" si="536"/>
        <v/>
      </c>
      <c r="Z3132" t="str">
        <f t="shared" si="537"/>
        <v/>
      </c>
      <c r="AA3132" t="str">
        <f t="shared" si="538"/>
        <v/>
      </c>
      <c r="AB3132" t="str">
        <f t="shared" si="539"/>
        <v/>
      </c>
    </row>
    <row r="3133" spans="1:28" x14ac:dyDescent="0.45">
      <c r="A3133" t="s">
        <v>305</v>
      </c>
      <c r="B3133" t="s">
        <v>305</v>
      </c>
      <c r="C3133" t="s">
        <v>2592</v>
      </c>
      <c r="D3133" t="s">
        <v>2593</v>
      </c>
      <c r="E3133">
        <v>47143</v>
      </c>
      <c r="F3133" t="s">
        <v>2612</v>
      </c>
      <c r="G3133">
        <v>35.491700000000002</v>
      </c>
      <c r="H3133">
        <v>-85.011600000000001</v>
      </c>
      <c r="I3133">
        <v>10255</v>
      </c>
      <c r="J3133">
        <v>7248</v>
      </c>
      <c r="K3133">
        <f t="shared" si="529"/>
        <v>8.8884808477228159</v>
      </c>
      <c r="L3133">
        <v>365</v>
      </c>
      <c r="M3133" t="s">
        <v>19</v>
      </c>
      <c r="N3133" t="b">
        <v>1</v>
      </c>
      <c r="O3133" t="s">
        <v>330</v>
      </c>
      <c r="P3133">
        <v>37321</v>
      </c>
      <c r="Q3133">
        <v>1840014525</v>
      </c>
      <c r="R3133" t="str">
        <f t="shared" si="530"/>
        <v>small</v>
      </c>
      <c r="S3133">
        <f t="shared" si="531"/>
        <v>1</v>
      </c>
      <c r="T3133">
        <v>3132</v>
      </c>
      <c r="U3133">
        <f t="shared" si="532"/>
        <v>8.8884808477228159</v>
      </c>
      <c r="V3133">
        <f t="shared" si="533"/>
        <v>3132</v>
      </c>
      <c r="W3133" t="str">
        <f t="shared" si="534"/>
        <v/>
      </c>
      <c r="X3133" t="str">
        <f t="shared" si="535"/>
        <v/>
      </c>
      <c r="Y3133" t="str">
        <f t="shared" si="536"/>
        <v/>
      </c>
      <c r="Z3133" t="str">
        <f t="shared" si="537"/>
        <v/>
      </c>
      <c r="AA3133" t="str">
        <f t="shared" si="538"/>
        <v/>
      </c>
      <c r="AB3133" t="str">
        <f t="shared" si="539"/>
        <v/>
      </c>
    </row>
    <row r="3134" spans="1:28" x14ac:dyDescent="0.45">
      <c r="A3134" t="s">
        <v>808</v>
      </c>
      <c r="B3134" t="s">
        <v>808</v>
      </c>
      <c r="C3134" t="s">
        <v>5223</v>
      </c>
      <c r="D3134" t="s">
        <v>5224</v>
      </c>
      <c r="E3134">
        <v>21173</v>
      </c>
      <c r="F3134" t="s">
        <v>329</v>
      </c>
      <c r="G3134">
        <v>38.064700000000002</v>
      </c>
      <c r="H3134">
        <v>-83.947299999999998</v>
      </c>
      <c r="I3134">
        <v>11380</v>
      </c>
      <c r="J3134">
        <v>7242</v>
      </c>
      <c r="K3134">
        <f t="shared" si="529"/>
        <v>8.8876526903255861</v>
      </c>
      <c r="L3134">
        <v>633</v>
      </c>
      <c r="M3134" t="s">
        <v>19</v>
      </c>
      <c r="N3134" t="b">
        <v>1</v>
      </c>
      <c r="O3134" t="s">
        <v>330</v>
      </c>
      <c r="P3134">
        <v>40353</v>
      </c>
      <c r="Q3134">
        <v>1840014319</v>
      </c>
      <c r="R3134" t="str">
        <f t="shared" si="530"/>
        <v>small</v>
      </c>
      <c r="S3134">
        <f t="shared" si="531"/>
        <v>1</v>
      </c>
      <c r="T3134">
        <v>3133</v>
      </c>
      <c r="U3134">
        <f t="shared" si="532"/>
        <v>8.8876526903255861</v>
      </c>
      <c r="V3134">
        <f t="shared" si="533"/>
        <v>3133</v>
      </c>
      <c r="W3134" t="str">
        <f t="shared" si="534"/>
        <v/>
      </c>
      <c r="X3134" t="str">
        <f t="shared" si="535"/>
        <v/>
      </c>
      <c r="Y3134" t="str">
        <f t="shared" si="536"/>
        <v/>
      </c>
      <c r="Z3134" t="str">
        <f t="shared" si="537"/>
        <v/>
      </c>
      <c r="AA3134" t="str">
        <f t="shared" si="538"/>
        <v/>
      </c>
      <c r="AB3134" t="str">
        <f t="shared" si="539"/>
        <v/>
      </c>
    </row>
    <row r="3135" spans="1:28" x14ac:dyDescent="0.45">
      <c r="A3135" t="s">
        <v>35</v>
      </c>
      <c r="B3135" t="s">
        <v>35</v>
      </c>
      <c r="C3135" t="s">
        <v>4781</v>
      </c>
      <c r="D3135" t="s">
        <v>4782</v>
      </c>
      <c r="E3135">
        <v>29071</v>
      </c>
      <c r="F3135" t="s">
        <v>25</v>
      </c>
      <c r="G3135">
        <v>38.480699999999999</v>
      </c>
      <c r="H3135">
        <v>-90.753600000000006</v>
      </c>
      <c r="I3135">
        <v>10633</v>
      </c>
      <c r="J3135">
        <v>7210</v>
      </c>
      <c r="K3135">
        <f t="shared" si="529"/>
        <v>8.8832242302789943</v>
      </c>
      <c r="L3135">
        <v>463</v>
      </c>
      <c r="M3135" t="s">
        <v>19</v>
      </c>
      <c r="N3135" t="b">
        <v>1</v>
      </c>
      <c r="O3135" t="s">
        <v>596</v>
      </c>
      <c r="P3135">
        <v>63069</v>
      </c>
      <c r="Q3135">
        <v>1840009644</v>
      </c>
      <c r="R3135" t="str">
        <f t="shared" si="530"/>
        <v>small</v>
      </c>
      <c r="S3135">
        <f t="shared" si="531"/>
        <v>1</v>
      </c>
      <c r="T3135">
        <v>3134</v>
      </c>
      <c r="U3135">
        <f t="shared" si="532"/>
        <v>8.8832242302789943</v>
      </c>
      <c r="V3135">
        <f t="shared" si="533"/>
        <v>3134</v>
      </c>
      <c r="W3135" t="str">
        <f t="shared" si="534"/>
        <v/>
      </c>
      <c r="X3135" t="str">
        <f t="shared" si="535"/>
        <v/>
      </c>
      <c r="Y3135" t="str">
        <f t="shared" si="536"/>
        <v/>
      </c>
      <c r="Z3135" t="str">
        <f t="shared" si="537"/>
        <v/>
      </c>
      <c r="AA3135" t="str">
        <f t="shared" si="538"/>
        <v/>
      </c>
      <c r="AB3135" t="str">
        <f t="shared" si="539"/>
        <v/>
      </c>
    </row>
    <row r="3136" spans="1:28" x14ac:dyDescent="0.45">
      <c r="A3136" t="s">
        <v>243</v>
      </c>
      <c r="B3136" t="s">
        <v>243</v>
      </c>
      <c r="C3136" t="s">
        <v>570</v>
      </c>
      <c r="D3136" t="s">
        <v>571</v>
      </c>
      <c r="E3136">
        <v>10005</v>
      </c>
      <c r="F3136" t="s">
        <v>406</v>
      </c>
      <c r="G3136">
        <v>38.689900000000002</v>
      </c>
      <c r="H3136">
        <v>-75.387200000000007</v>
      </c>
      <c r="I3136">
        <v>10136</v>
      </c>
      <c r="J3136">
        <v>7206</v>
      </c>
      <c r="K3136">
        <f t="shared" si="529"/>
        <v>8.882669291308039</v>
      </c>
      <c r="L3136">
        <v>541</v>
      </c>
      <c r="M3136" t="s">
        <v>19</v>
      </c>
      <c r="N3136" t="b">
        <v>1</v>
      </c>
      <c r="O3136" t="s">
        <v>330</v>
      </c>
      <c r="P3136">
        <v>19947</v>
      </c>
      <c r="Q3136">
        <v>1840006065</v>
      </c>
      <c r="R3136" t="str">
        <f t="shared" si="530"/>
        <v>small</v>
      </c>
      <c r="S3136">
        <f t="shared" si="531"/>
        <v>1</v>
      </c>
      <c r="T3136">
        <v>3135</v>
      </c>
      <c r="U3136">
        <f t="shared" si="532"/>
        <v>8.882669291308039</v>
      </c>
      <c r="V3136">
        <f t="shared" si="533"/>
        <v>3135</v>
      </c>
      <c r="W3136" t="str">
        <f t="shared" si="534"/>
        <v/>
      </c>
      <c r="X3136" t="str">
        <f t="shared" si="535"/>
        <v/>
      </c>
      <c r="Y3136" t="str">
        <f t="shared" si="536"/>
        <v/>
      </c>
      <c r="Z3136" t="str">
        <f t="shared" si="537"/>
        <v/>
      </c>
      <c r="AA3136" t="str">
        <f t="shared" si="538"/>
        <v/>
      </c>
      <c r="AB3136" t="str">
        <f t="shared" si="539"/>
        <v/>
      </c>
    </row>
    <row r="3137" spans="1:28" x14ac:dyDescent="0.45">
      <c r="A3137" t="s">
        <v>946</v>
      </c>
      <c r="B3137" t="s">
        <v>946</v>
      </c>
      <c r="C3137" t="s">
        <v>870</v>
      </c>
      <c r="D3137" t="s">
        <v>871</v>
      </c>
      <c r="E3137">
        <v>54083</v>
      </c>
      <c r="F3137" t="s">
        <v>805</v>
      </c>
      <c r="G3137">
        <v>38.923699999999997</v>
      </c>
      <c r="H3137">
        <v>-79.853999999999999</v>
      </c>
      <c r="I3137">
        <v>11206</v>
      </c>
      <c r="J3137">
        <v>7187</v>
      </c>
      <c r="K3137">
        <f t="shared" si="529"/>
        <v>8.8800291174684425</v>
      </c>
      <c r="L3137">
        <v>765</v>
      </c>
      <c r="M3137" t="s">
        <v>19</v>
      </c>
      <c r="N3137" t="b">
        <v>1</v>
      </c>
      <c r="O3137" t="s">
        <v>330</v>
      </c>
      <c r="P3137">
        <v>26241</v>
      </c>
      <c r="Q3137">
        <v>1840005991</v>
      </c>
      <c r="R3137" t="str">
        <f t="shared" si="530"/>
        <v>small</v>
      </c>
      <c r="S3137">
        <f t="shared" si="531"/>
        <v>1</v>
      </c>
      <c r="T3137">
        <v>3136</v>
      </c>
      <c r="U3137">
        <f t="shared" si="532"/>
        <v>8.8800291174684425</v>
      </c>
      <c r="V3137">
        <f t="shared" si="533"/>
        <v>3136</v>
      </c>
      <c r="W3137" t="str">
        <f t="shared" si="534"/>
        <v/>
      </c>
      <c r="X3137" t="str">
        <f t="shared" si="535"/>
        <v/>
      </c>
      <c r="Y3137" t="str">
        <f t="shared" si="536"/>
        <v/>
      </c>
      <c r="Z3137" t="str">
        <f t="shared" si="537"/>
        <v/>
      </c>
      <c r="AA3137" t="str">
        <f t="shared" si="538"/>
        <v/>
      </c>
      <c r="AB3137" t="str">
        <f t="shared" si="539"/>
        <v/>
      </c>
    </row>
    <row r="3138" spans="1:28" x14ac:dyDescent="0.45">
      <c r="A3138" t="s">
        <v>25</v>
      </c>
      <c r="B3138" t="s">
        <v>25</v>
      </c>
      <c r="C3138" t="s">
        <v>2197</v>
      </c>
      <c r="D3138" t="s">
        <v>2198</v>
      </c>
      <c r="E3138">
        <v>22101</v>
      </c>
      <c r="F3138" t="s">
        <v>2203</v>
      </c>
      <c r="G3138">
        <v>29.7851</v>
      </c>
      <c r="H3138">
        <v>-91.509799999999998</v>
      </c>
      <c r="I3138">
        <v>13706</v>
      </c>
      <c r="J3138">
        <v>7182</v>
      </c>
      <c r="K3138">
        <f t="shared" si="529"/>
        <v>8.8793331747860282</v>
      </c>
      <c r="L3138">
        <v>279</v>
      </c>
      <c r="M3138" t="s">
        <v>19</v>
      </c>
      <c r="N3138" t="b">
        <v>1</v>
      </c>
      <c r="O3138" t="s">
        <v>596</v>
      </c>
      <c r="P3138">
        <v>70538</v>
      </c>
      <c r="Q3138">
        <v>1840014019</v>
      </c>
      <c r="R3138" t="str">
        <f t="shared" si="530"/>
        <v>small</v>
      </c>
      <c r="S3138">
        <f t="shared" si="531"/>
        <v>1</v>
      </c>
      <c r="T3138">
        <v>3137</v>
      </c>
      <c r="U3138">
        <f t="shared" si="532"/>
        <v>8.8793331747860282</v>
      </c>
      <c r="V3138">
        <f t="shared" si="533"/>
        <v>3137</v>
      </c>
      <c r="W3138" t="str">
        <f t="shared" si="534"/>
        <v/>
      </c>
      <c r="X3138" t="str">
        <f t="shared" si="535"/>
        <v/>
      </c>
      <c r="Y3138" t="str">
        <f t="shared" si="536"/>
        <v/>
      </c>
      <c r="Z3138" t="str">
        <f t="shared" si="537"/>
        <v/>
      </c>
      <c r="AA3138" t="str">
        <f t="shared" si="538"/>
        <v/>
      </c>
      <c r="AB3138" t="str">
        <f t="shared" si="539"/>
        <v/>
      </c>
    </row>
    <row r="3139" spans="1:28" x14ac:dyDescent="0.45">
      <c r="A3139" t="s">
        <v>201</v>
      </c>
      <c r="B3139" t="s">
        <v>201</v>
      </c>
      <c r="C3139" t="s">
        <v>5162</v>
      </c>
      <c r="D3139" t="s">
        <v>5163</v>
      </c>
      <c r="E3139">
        <v>45055</v>
      </c>
      <c r="F3139" t="s">
        <v>5166</v>
      </c>
      <c r="G3139">
        <v>34.256399999999999</v>
      </c>
      <c r="H3139">
        <v>-80.608500000000006</v>
      </c>
      <c r="I3139">
        <v>14117</v>
      </c>
      <c r="J3139">
        <v>7126</v>
      </c>
      <c r="K3139">
        <f t="shared" ref="K3139:K3202" si="540">LN(J3139)</f>
        <v>8.8715053461657813</v>
      </c>
      <c r="L3139">
        <v>257</v>
      </c>
      <c r="M3139" t="s">
        <v>19</v>
      </c>
      <c r="N3139" t="b">
        <v>1</v>
      </c>
      <c r="O3139" t="s">
        <v>330</v>
      </c>
      <c r="P3139">
        <v>29020</v>
      </c>
      <c r="Q3139">
        <v>1840013598</v>
      </c>
      <c r="R3139" t="str">
        <f t="shared" ref="R3139:R3202" si="541">_xlfn.IFS(J3139&lt;75000,"small",J3139&lt;250000,"intermediate",J3139&lt;1000000,"metropolitan",J3139&gt;=250000,"primate")</f>
        <v>small</v>
      </c>
      <c r="S3139">
        <f t="shared" ref="S3139:S3202" si="542">_xlfn.IFS(R3139="small",1,R3139="intermediate",2,R3139="metropolitan",3,R3139="primate",4)</f>
        <v>1</v>
      </c>
      <c r="T3139">
        <v>3138</v>
      </c>
      <c r="U3139">
        <f t="shared" ref="U3139:U3202" si="543">IF($S3139=1,K3139,"")</f>
        <v>8.8715053461657813</v>
      </c>
      <c r="V3139">
        <f t="shared" ref="V3139:V3202" si="544">IF(S3139=1,T3139,"")</f>
        <v>3138</v>
      </c>
      <c r="W3139" t="str">
        <f t="shared" ref="W3139:W3202" si="545">IF(S3139=2,K3139,"")</f>
        <v/>
      </c>
      <c r="X3139" t="str">
        <f t="shared" ref="X3139:X3202" si="546">IF(S3139=2,T3139,"")</f>
        <v/>
      </c>
      <c r="Y3139" t="str">
        <f t="shared" ref="Y3139:Y3202" si="547">IF(S3139=3,K3139,"")</f>
        <v/>
      </c>
      <c r="Z3139" t="str">
        <f t="shared" ref="Z3139:Z3202" si="548">IF(S3139=3,T3139,"")</f>
        <v/>
      </c>
      <c r="AA3139" t="str">
        <f t="shared" ref="AA3139:AA3202" si="549">IF(S3139=4,K3139,"")</f>
        <v/>
      </c>
      <c r="AB3139" t="str">
        <f t="shared" ref="AB3139:AB3202" si="550">IF(S3139=4,T3139,"")</f>
        <v/>
      </c>
    </row>
    <row r="3140" spans="1:28" x14ac:dyDescent="0.45">
      <c r="A3140" t="s">
        <v>2387</v>
      </c>
      <c r="B3140" t="s">
        <v>2387</v>
      </c>
      <c r="C3140" t="s">
        <v>2310</v>
      </c>
      <c r="D3140" t="s">
        <v>2311</v>
      </c>
      <c r="E3140">
        <v>37055</v>
      </c>
      <c r="F3140" t="s">
        <v>2313</v>
      </c>
      <c r="G3140">
        <v>36.0167</v>
      </c>
      <c r="H3140">
        <v>-75.669899999999998</v>
      </c>
      <c r="I3140">
        <v>20345</v>
      </c>
      <c r="J3140">
        <v>7121</v>
      </c>
      <c r="K3140">
        <f t="shared" si="540"/>
        <v>8.8708034439821244</v>
      </c>
      <c r="L3140">
        <v>489</v>
      </c>
      <c r="M3140" t="s">
        <v>19</v>
      </c>
      <c r="N3140" t="b">
        <v>1</v>
      </c>
      <c r="O3140" t="s">
        <v>330</v>
      </c>
      <c r="P3140">
        <v>27948</v>
      </c>
      <c r="Q3140">
        <v>1840016154</v>
      </c>
      <c r="R3140" t="str">
        <f t="shared" si="541"/>
        <v>small</v>
      </c>
      <c r="S3140">
        <f t="shared" si="542"/>
        <v>1</v>
      </c>
      <c r="T3140">
        <v>3139</v>
      </c>
      <c r="U3140">
        <f t="shared" si="543"/>
        <v>8.8708034439821244</v>
      </c>
      <c r="V3140">
        <f t="shared" si="544"/>
        <v>3139</v>
      </c>
      <c r="W3140" t="str">
        <f t="shared" si="545"/>
        <v/>
      </c>
      <c r="X3140" t="str">
        <f t="shared" si="546"/>
        <v/>
      </c>
      <c r="Y3140" t="str">
        <f t="shared" si="547"/>
        <v/>
      </c>
      <c r="Z3140" t="str">
        <f t="shared" si="548"/>
        <v/>
      </c>
      <c r="AA3140" t="str">
        <f t="shared" si="549"/>
        <v/>
      </c>
      <c r="AB3140" t="str">
        <f t="shared" si="550"/>
        <v/>
      </c>
    </row>
    <row r="3141" spans="1:28" x14ac:dyDescent="0.45">
      <c r="A3141" t="s">
        <v>2873</v>
      </c>
      <c r="B3141" t="s">
        <v>2873</v>
      </c>
      <c r="C3141" t="s">
        <v>2854</v>
      </c>
      <c r="D3141" t="s">
        <v>2855</v>
      </c>
      <c r="E3141">
        <v>42097</v>
      </c>
      <c r="F3141" t="s">
        <v>334</v>
      </c>
      <c r="G3141">
        <v>40.7883</v>
      </c>
      <c r="H3141">
        <v>-76.555000000000007</v>
      </c>
      <c r="I3141">
        <v>29054</v>
      </c>
      <c r="J3141">
        <v>7098</v>
      </c>
      <c r="K3141">
        <f t="shared" si="540"/>
        <v>8.8675683332064423</v>
      </c>
      <c r="L3141">
        <v>3285</v>
      </c>
      <c r="M3141" t="s">
        <v>19</v>
      </c>
      <c r="N3141" t="b">
        <v>1</v>
      </c>
      <c r="O3141" t="s">
        <v>330</v>
      </c>
      <c r="P3141">
        <v>17872</v>
      </c>
      <c r="Q3141">
        <v>1840000849</v>
      </c>
      <c r="R3141" t="str">
        <f t="shared" si="541"/>
        <v>small</v>
      </c>
      <c r="S3141">
        <f t="shared" si="542"/>
        <v>1</v>
      </c>
      <c r="T3141">
        <v>3140</v>
      </c>
      <c r="U3141">
        <f t="shared" si="543"/>
        <v>8.8675683332064423</v>
      </c>
      <c r="V3141">
        <f t="shared" si="544"/>
        <v>3140</v>
      </c>
      <c r="W3141" t="str">
        <f t="shared" si="545"/>
        <v/>
      </c>
      <c r="X3141" t="str">
        <f t="shared" si="546"/>
        <v/>
      </c>
      <c r="Y3141" t="str">
        <f t="shared" si="547"/>
        <v/>
      </c>
      <c r="Z3141" t="str">
        <f t="shared" si="548"/>
        <v/>
      </c>
      <c r="AA3141" t="str">
        <f t="shared" si="549"/>
        <v/>
      </c>
      <c r="AB3141" t="str">
        <f t="shared" si="550"/>
        <v/>
      </c>
    </row>
    <row r="3142" spans="1:28" x14ac:dyDescent="0.45">
      <c r="A3142" t="s">
        <v>2658</v>
      </c>
      <c r="B3142" t="s">
        <v>2658</v>
      </c>
      <c r="C3142" t="s">
        <v>2854</v>
      </c>
      <c r="D3142" t="s">
        <v>2855</v>
      </c>
      <c r="E3142">
        <v>42061</v>
      </c>
      <c r="F3142" t="s">
        <v>2658</v>
      </c>
      <c r="G3142">
        <v>40.499899999999997</v>
      </c>
      <c r="H3142">
        <v>-78.009699999999995</v>
      </c>
      <c r="I3142">
        <v>11219</v>
      </c>
      <c r="J3142">
        <v>6990</v>
      </c>
      <c r="K3142">
        <f t="shared" si="540"/>
        <v>8.8522358352278552</v>
      </c>
      <c r="L3142">
        <v>746</v>
      </c>
      <c r="M3142" t="s">
        <v>19</v>
      </c>
      <c r="N3142" t="b">
        <v>1</v>
      </c>
      <c r="O3142" t="s">
        <v>330</v>
      </c>
      <c r="P3142" t="s">
        <v>2949</v>
      </c>
      <c r="Q3142">
        <v>1840001068</v>
      </c>
      <c r="R3142" t="str">
        <f t="shared" si="541"/>
        <v>small</v>
      </c>
      <c r="S3142">
        <f t="shared" si="542"/>
        <v>1</v>
      </c>
      <c r="T3142">
        <v>3141</v>
      </c>
      <c r="U3142">
        <f t="shared" si="543"/>
        <v>8.8522358352278552</v>
      </c>
      <c r="V3142">
        <f t="shared" si="544"/>
        <v>3141</v>
      </c>
      <c r="W3142" t="str">
        <f t="shared" si="545"/>
        <v/>
      </c>
      <c r="X3142" t="str">
        <f t="shared" si="546"/>
        <v/>
      </c>
      <c r="Y3142" t="str">
        <f t="shared" si="547"/>
        <v/>
      </c>
      <c r="Z3142" t="str">
        <f t="shared" si="548"/>
        <v/>
      </c>
      <c r="AA3142" t="str">
        <f t="shared" si="549"/>
        <v/>
      </c>
      <c r="AB3142" t="str">
        <f t="shared" si="550"/>
        <v/>
      </c>
    </row>
    <row r="3143" spans="1:28" x14ac:dyDescent="0.45">
      <c r="A3143" t="s">
        <v>2636</v>
      </c>
      <c r="B3143" t="s">
        <v>2636</v>
      </c>
      <c r="C3143" t="s">
        <v>2592</v>
      </c>
      <c r="D3143" t="s">
        <v>2593</v>
      </c>
      <c r="E3143">
        <v>47013</v>
      </c>
      <c r="F3143" t="s">
        <v>357</v>
      </c>
      <c r="G3143">
        <v>36.372</v>
      </c>
      <c r="H3143">
        <v>-84.125200000000007</v>
      </c>
      <c r="I3143">
        <v>19684</v>
      </c>
      <c r="J3143">
        <v>6971</v>
      </c>
      <c r="K3143">
        <f t="shared" si="540"/>
        <v>8.8495139654863983</v>
      </c>
      <c r="L3143">
        <v>548</v>
      </c>
      <c r="M3143" t="s">
        <v>19</v>
      </c>
      <c r="N3143" t="b">
        <v>1</v>
      </c>
      <c r="O3143" t="s">
        <v>330</v>
      </c>
      <c r="P3143">
        <v>37766</v>
      </c>
      <c r="Q3143">
        <v>1840036150</v>
      </c>
      <c r="R3143" t="str">
        <f t="shared" si="541"/>
        <v>small</v>
      </c>
      <c r="S3143">
        <f t="shared" si="542"/>
        <v>1</v>
      </c>
      <c r="T3143">
        <v>3142</v>
      </c>
      <c r="U3143">
        <f t="shared" si="543"/>
        <v>8.8495139654863983</v>
      </c>
      <c r="V3143">
        <f t="shared" si="544"/>
        <v>3142</v>
      </c>
      <c r="W3143" t="str">
        <f t="shared" si="545"/>
        <v/>
      </c>
      <c r="X3143" t="str">
        <f t="shared" si="546"/>
        <v/>
      </c>
      <c r="Y3143" t="str">
        <f t="shared" si="547"/>
        <v/>
      </c>
      <c r="Z3143" t="str">
        <f t="shared" si="548"/>
        <v/>
      </c>
      <c r="AA3143" t="str">
        <f t="shared" si="549"/>
        <v/>
      </c>
      <c r="AB3143" t="str">
        <f t="shared" si="550"/>
        <v/>
      </c>
    </row>
    <row r="3144" spans="1:28" x14ac:dyDescent="0.45">
      <c r="A3144" t="s">
        <v>216</v>
      </c>
      <c r="B3144" t="s">
        <v>216</v>
      </c>
      <c r="C3144" t="s">
        <v>16</v>
      </c>
      <c r="D3144" t="s">
        <v>17</v>
      </c>
      <c r="E3144">
        <v>53009</v>
      </c>
      <c r="F3144" t="s">
        <v>88</v>
      </c>
      <c r="G3144">
        <v>48.0747</v>
      </c>
      <c r="H3144">
        <v>-123.09480000000001</v>
      </c>
      <c r="I3144">
        <v>20330</v>
      </c>
      <c r="J3144">
        <v>6964</v>
      </c>
      <c r="K3144">
        <f t="shared" si="540"/>
        <v>8.8485093008880789</v>
      </c>
      <c r="L3144">
        <v>425</v>
      </c>
      <c r="M3144" t="s">
        <v>19</v>
      </c>
      <c r="N3144" t="b">
        <v>1</v>
      </c>
      <c r="O3144" t="s">
        <v>20</v>
      </c>
      <c r="P3144">
        <v>98382</v>
      </c>
      <c r="Q3144">
        <v>1840021076</v>
      </c>
      <c r="R3144" t="str">
        <f t="shared" si="541"/>
        <v>small</v>
      </c>
      <c r="S3144">
        <f t="shared" si="542"/>
        <v>1</v>
      </c>
      <c r="T3144">
        <v>3143</v>
      </c>
      <c r="U3144">
        <f t="shared" si="543"/>
        <v>8.8485093008880789</v>
      </c>
      <c r="V3144">
        <f t="shared" si="544"/>
        <v>3143</v>
      </c>
      <c r="W3144" t="str">
        <f t="shared" si="545"/>
        <v/>
      </c>
      <c r="X3144" t="str">
        <f t="shared" si="546"/>
        <v/>
      </c>
      <c r="Y3144" t="str">
        <f t="shared" si="547"/>
        <v/>
      </c>
      <c r="Z3144" t="str">
        <f t="shared" si="548"/>
        <v/>
      </c>
      <c r="AA3144" t="str">
        <f t="shared" si="549"/>
        <v/>
      </c>
      <c r="AB3144" t="str">
        <f t="shared" si="550"/>
        <v/>
      </c>
    </row>
    <row r="3145" spans="1:28" x14ac:dyDescent="0.45">
      <c r="A3145" t="s">
        <v>286</v>
      </c>
      <c r="B3145" t="s">
        <v>286</v>
      </c>
      <c r="C3145" t="s">
        <v>2854</v>
      </c>
      <c r="D3145" t="s">
        <v>2855</v>
      </c>
      <c r="E3145">
        <v>42097</v>
      </c>
      <c r="F3145" t="s">
        <v>334</v>
      </c>
      <c r="G3145">
        <v>41.008899999999997</v>
      </c>
      <c r="H3145">
        <v>-76.8506</v>
      </c>
      <c r="I3145">
        <v>30198</v>
      </c>
      <c r="J3145">
        <v>6903</v>
      </c>
      <c r="K3145">
        <f t="shared" si="540"/>
        <v>8.8397113787034751</v>
      </c>
      <c r="L3145">
        <v>776</v>
      </c>
      <c r="M3145" t="s">
        <v>19</v>
      </c>
      <c r="N3145" t="b">
        <v>1</v>
      </c>
      <c r="O3145" t="s">
        <v>330</v>
      </c>
      <c r="P3145">
        <v>17847</v>
      </c>
      <c r="Q3145">
        <v>1840000845</v>
      </c>
      <c r="R3145" t="str">
        <f t="shared" si="541"/>
        <v>small</v>
      </c>
      <c r="S3145">
        <f t="shared" si="542"/>
        <v>1</v>
      </c>
      <c r="T3145">
        <v>3144</v>
      </c>
      <c r="U3145">
        <f t="shared" si="543"/>
        <v>8.8397113787034751</v>
      </c>
      <c r="V3145">
        <f t="shared" si="544"/>
        <v>3144</v>
      </c>
      <c r="W3145" t="str">
        <f t="shared" si="545"/>
        <v/>
      </c>
      <c r="X3145" t="str">
        <f t="shared" si="546"/>
        <v/>
      </c>
      <c r="Y3145" t="str">
        <f t="shared" si="547"/>
        <v/>
      </c>
      <c r="Z3145" t="str">
        <f t="shared" si="548"/>
        <v/>
      </c>
      <c r="AA3145" t="str">
        <f t="shared" si="549"/>
        <v/>
      </c>
      <c r="AB3145" t="str">
        <f t="shared" si="550"/>
        <v/>
      </c>
    </row>
    <row r="3146" spans="1:28" x14ac:dyDescent="0.45">
      <c r="A3146" t="s">
        <v>4212</v>
      </c>
      <c r="B3146" t="s">
        <v>4212</v>
      </c>
      <c r="C3146" t="s">
        <v>4142</v>
      </c>
      <c r="D3146" t="s">
        <v>2864</v>
      </c>
      <c r="E3146">
        <v>18079</v>
      </c>
      <c r="F3146" t="s">
        <v>1044</v>
      </c>
      <c r="G3146">
        <v>39.015099999999997</v>
      </c>
      <c r="H3146">
        <v>-85.628699999999995</v>
      </c>
      <c r="I3146">
        <v>11575</v>
      </c>
      <c r="J3146">
        <v>6859</v>
      </c>
      <c r="K3146">
        <f t="shared" si="540"/>
        <v>8.8333169374993208</v>
      </c>
      <c r="L3146">
        <v>400</v>
      </c>
      <c r="M3146" t="s">
        <v>19</v>
      </c>
      <c r="N3146" t="b">
        <v>1</v>
      </c>
      <c r="O3146" t="s">
        <v>4143</v>
      </c>
      <c r="P3146">
        <v>47265</v>
      </c>
      <c r="Q3146">
        <v>1840008549</v>
      </c>
      <c r="R3146" t="str">
        <f t="shared" si="541"/>
        <v>small</v>
      </c>
      <c r="S3146">
        <f t="shared" si="542"/>
        <v>1</v>
      </c>
      <c r="T3146">
        <v>3145</v>
      </c>
      <c r="U3146">
        <f t="shared" si="543"/>
        <v>8.8333169374993208</v>
      </c>
      <c r="V3146">
        <f t="shared" si="544"/>
        <v>3145</v>
      </c>
      <c r="W3146" t="str">
        <f t="shared" si="545"/>
        <v/>
      </c>
      <c r="X3146" t="str">
        <f t="shared" si="546"/>
        <v/>
      </c>
      <c r="Y3146" t="str">
        <f t="shared" si="547"/>
        <v/>
      </c>
      <c r="Z3146" t="str">
        <f t="shared" si="548"/>
        <v/>
      </c>
      <c r="AA3146" t="str">
        <f t="shared" si="549"/>
        <v/>
      </c>
      <c r="AB3146" t="str">
        <f t="shared" si="550"/>
        <v/>
      </c>
    </row>
    <row r="3147" spans="1:28" x14ac:dyDescent="0.45">
      <c r="A3147" t="s">
        <v>193</v>
      </c>
      <c r="B3147" t="s">
        <v>193</v>
      </c>
      <c r="C3147" t="s">
        <v>2592</v>
      </c>
      <c r="D3147" t="s">
        <v>2593</v>
      </c>
      <c r="E3147">
        <v>47029</v>
      </c>
      <c r="F3147" t="s">
        <v>2623</v>
      </c>
      <c r="G3147">
        <v>35.961399999999998</v>
      </c>
      <c r="H3147">
        <v>-83.197699999999998</v>
      </c>
      <c r="I3147">
        <v>11415</v>
      </c>
      <c r="J3147">
        <v>6833</v>
      </c>
      <c r="K3147">
        <f t="shared" si="540"/>
        <v>8.8295190947807782</v>
      </c>
      <c r="L3147">
        <v>477</v>
      </c>
      <c r="M3147" t="s">
        <v>19</v>
      </c>
      <c r="N3147" t="b">
        <v>1</v>
      </c>
      <c r="O3147" t="s">
        <v>330</v>
      </c>
      <c r="P3147" t="s">
        <v>2663</v>
      </c>
      <c r="Q3147">
        <v>1840014487</v>
      </c>
      <c r="R3147" t="str">
        <f t="shared" si="541"/>
        <v>small</v>
      </c>
      <c r="S3147">
        <f t="shared" si="542"/>
        <v>1</v>
      </c>
      <c r="T3147">
        <v>3146</v>
      </c>
      <c r="U3147">
        <f t="shared" si="543"/>
        <v>8.8295190947807782</v>
      </c>
      <c r="V3147">
        <f t="shared" si="544"/>
        <v>3146</v>
      </c>
      <c r="W3147" t="str">
        <f t="shared" si="545"/>
        <v/>
      </c>
      <c r="X3147" t="str">
        <f t="shared" si="546"/>
        <v/>
      </c>
      <c r="Y3147" t="str">
        <f t="shared" si="547"/>
        <v/>
      </c>
      <c r="Z3147" t="str">
        <f t="shared" si="548"/>
        <v/>
      </c>
      <c r="AA3147" t="str">
        <f t="shared" si="549"/>
        <v/>
      </c>
      <c r="AB3147" t="str">
        <f t="shared" si="550"/>
        <v/>
      </c>
    </row>
    <row r="3148" spans="1:28" x14ac:dyDescent="0.45">
      <c r="A3148" t="s">
        <v>2501</v>
      </c>
      <c r="B3148" t="s">
        <v>2501</v>
      </c>
      <c r="C3148" t="s">
        <v>2703</v>
      </c>
      <c r="D3148" t="s">
        <v>2129</v>
      </c>
      <c r="E3148">
        <v>36071</v>
      </c>
      <c r="F3148" t="s">
        <v>367</v>
      </c>
      <c r="G3148">
        <v>41.255099999999999</v>
      </c>
      <c r="H3148">
        <v>-74.355000000000004</v>
      </c>
      <c r="I3148">
        <v>12222</v>
      </c>
      <c r="J3148">
        <v>6810</v>
      </c>
      <c r="K3148">
        <f t="shared" si="540"/>
        <v>8.8261473991435579</v>
      </c>
      <c r="L3148">
        <v>1087</v>
      </c>
      <c r="M3148" t="s">
        <v>19</v>
      </c>
      <c r="N3148" t="b">
        <v>1</v>
      </c>
      <c r="O3148" t="s">
        <v>330</v>
      </c>
      <c r="P3148" t="s">
        <v>2746</v>
      </c>
      <c r="Q3148">
        <v>1840004881</v>
      </c>
      <c r="R3148" t="str">
        <f t="shared" si="541"/>
        <v>small</v>
      </c>
      <c r="S3148">
        <f t="shared" si="542"/>
        <v>1</v>
      </c>
      <c r="T3148">
        <v>3147</v>
      </c>
      <c r="U3148">
        <f t="shared" si="543"/>
        <v>8.8261473991435579</v>
      </c>
      <c r="V3148">
        <f t="shared" si="544"/>
        <v>3147</v>
      </c>
      <c r="W3148" t="str">
        <f t="shared" si="545"/>
        <v/>
      </c>
      <c r="X3148" t="str">
        <f t="shared" si="546"/>
        <v/>
      </c>
      <c r="Y3148" t="str">
        <f t="shared" si="547"/>
        <v/>
      </c>
      <c r="Z3148" t="str">
        <f t="shared" si="548"/>
        <v/>
      </c>
      <c r="AA3148" t="str">
        <f t="shared" si="549"/>
        <v/>
      </c>
      <c r="AB3148" t="str">
        <f t="shared" si="550"/>
        <v/>
      </c>
    </row>
    <row r="3149" spans="1:28" x14ac:dyDescent="0.45">
      <c r="A3149" t="s">
        <v>2920</v>
      </c>
      <c r="B3149" t="s">
        <v>2920</v>
      </c>
      <c r="C3149" t="s">
        <v>2854</v>
      </c>
      <c r="D3149" t="s">
        <v>2855</v>
      </c>
      <c r="E3149">
        <v>42107</v>
      </c>
      <c r="F3149" t="s">
        <v>2858</v>
      </c>
      <c r="G3149">
        <v>40.8033</v>
      </c>
      <c r="H3149">
        <v>-75.934399999999997</v>
      </c>
      <c r="I3149">
        <v>14536</v>
      </c>
      <c r="J3149">
        <v>6797</v>
      </c>
      <c r="K3149">
        <f t="shared" si="540"/>
        <v>8.8242366173466387</v>
      </c>
      <c r="L3149">
        <v>274</v>
      </c>
      <c r="M3149" t="s">
        <v>19</v>
      </c>
      <c r="N3149" t="b">
        <v>1</v>
      </c>
      <c r="O3149" t="s">
        <v>330</v>
      </c>
      <c r="P3149">
        <v>18252</v>
      </c>
      <c r="Q3149">
        <v>1840002780</v>
      </c>
      <c r="R3149" t="str">
        <f t="shared" si="541"/>
        <v>small</v>
      </c>
      <c r="S3149">
        <f t="shared" si="542"/>
        <v>1</v>
      </c>
      <c r="T3149">
        <v>3148</v>
      </c>
      <c r="U3149">
        <f t="shared" si="543"/>
        <v>8.8242366173466387</v>
      </c>
      <c r="V3149">
        <f t="shared" si="544"/>
        <v>3148</v>
      </c>
      <c r="W3149" t="str">
        <f t="shared" si="545"/>
        <v/>
      </c>
      <c r="X3149" t="str">
        <f t="shared" si="546"/>
        <v/>
      </c>
      <c r="Y3149" t="str">
        <f t="shared" si="547"/>
        <v/>
      </c>
      <c r="Z3149" t="str">
        <f t="shared" si="548"/>
        <v/>
      </c>
      <c r="AA3149" t="str">
        <f t="shared" si="549"/>
        <v/>
      </c>
      <c r="AB3149" t="str">
        <f t="shared" si="550"/>
        <v/>
      </c>
    </row>
    <row r="3150" spans="1:28" x14ac:dyDescent="0.45">
      <c r="A3150" t="s">
        <v>2421</v>
      </c>
      <c r="B3150" t="s">
        <v>2421</v>
      </c>
      <c r="C3150" t="s">
        <v>2310</v>
      </c>
      <c r="D3150" t="s">
        <v>2311</v>
      </c>
      <c r="E3150">
        <v>37183</v>
      </c>
      <c r="F3150" t="s">
        <v>2327</v>
      </c>
      <c r="G3150">
        <v>35.782299999999999</v>
      </c>
      <c r="H3150">
        <v>-78.396299999999997</v>
      </c>
      <c r="I3150">
        <v>15242</v>
      </c>
      <c r="J3150">
        <v>6745</v>
      </c>
      <c r="K3150">
        <f t="shared" si="540"/>
        <v>8.8165567686418562</v>
      </c>
      <c r="L3150">
        <v>498</v>
      </c>
      <c r="M3150" t="s">
        <v>19</v>
      </c>
      <c r="N3150" t="b">
        <v>1</v>
      </c>
      <c r="O3150" t="s">
        <v>330</v>
      </c>
      <c r="P3150">
        <v>27591</v>
      </c>
      <c r="Q3150">
        <v>1840016200</v>
      </c>
      <c r="R3150" t="str">
        <f t="shared" si="541"/>
        <v>small</v>
      </c>
      <c r="S3150">
        <f t="shared" si="542"/>
        <v>1</v>
      </c>
      <c r="T3150">
        <v>3149</v>
      </c>
      <c r="U3150">
        <f t="shared" si="543"/>
        <v>8.8165567686418562</v>
      </c>
      <c r="V3150">
        <f t="shared" si="544"/>
        <v>3149</v>
      </c>
      <c r="W3150" t="str">
        <f t="shared" si="545"/>
        <v/>
      </c>
      <c r="X3150" t="str">
        <f t="shared" si="546"/>
        <v/>
      </c>
      <c r="Y3150" t="str">
        <f t="shared" si="547"/>
        <v/>
      </c>
      <c r="Z3150" t="str">
        <f t="shared" si="548"/>
        <v/>
      </c>
      <c r="AA3150" t="str">
        <f t="shared" si="549"/>
        <v/>
      </c>
      <c r="AB3150" t="str">
        <f t="shared" si="550"/>
        <v/>
      </c>
    </row>
    <row r="3151" spans="1:28" x14ac:dyDescent="0.45">
      <c r="A3151" t="s">
        <v>2694</v>
      </c>
      <c r="B3151" t="s">
        <v>2694</v>
      </c>
      <c r="C3151" t="s">
        <v>2703</v>
      </c>
      <c r="D3151" t="s">
        <v>2129</v>
      </c>
      <c r="E3151">
        <v>36071</v>
      </c>
      <c r="F3151" t="s">
        <v>367</v>
      </c>
      <c r="G3151">
        <v>41.560299999999998</v>
      </c>
      <c r="H3151">
        <v>-74.187899999999999</v>
      </c>
      <c r="I3151">
        <v>11138</v>
      </c>
      <c r="J3151">
        <v>6721</v>
      </c>
      <c r="K3151">
        <f t="shared" si="540"/>
        <v>8.8129922319699663</v>
      </c>
      <c r="L3151">
        <v>1318</v>
      </c>
      <c r="M3151" t="s">
        <v>19</v>
      </c>
      <c r="N3151" t="b">
        <v>1</v>
      </c>
      <c r="O3151" t="s">
        <v>330</v>
      </c>
      <c r="P3151">
        <v>12586</v>
      </c>
      <c r="Q3151">
        <v>1840004880</v>
      </c>
      <c r="R3151" t="str">
        <f t="shared" si="541"/>
        <v>small</v>
      </c>
      <c r="S3151">
        <f t="shared" si="542"/>
        <v>1</v>
      </c>
      <c r="T3151">
        <v>3150</v>
      </c>
      <c r="U3151">
        <f t="shared" si="543"/>
        <v>8.8129922319699663</v>
      </c>
      <c r="V3151">
        <f t="shared" si="544"/>
        <v>3150</v>
      </c>
      <c r="W3151" t="str">
        <f t="shared" si="545"/>
        <v/>
      </c>
      <c r="X3151" t="str">
        <f t="shared" si="546"/>
        <v/>
      </c>
      <c r="Y3151" t="str">
        <f t="shared" si="547"/>
        <v/>
      </c>
      <c r="Z3151" t="str">
        <f t="shared" si="548"/>
        <v/>
      </c>
      <c r="AA3151" t="str">
        <f t="shared" si="549"/>
        <v/>
      </c>
      <c r="AB3151" t="str">
        <f t="shared" si="550"/>
        <v/>
      </c>
    </row>
    <row r="3152" spans="1:28" x14ac:dyDescent="0.45">
      <c r="A3152" t="s">
        <v>342</v>
      </c>
      <c r="B3152" t="s">
        <v>342</v>
      </c>
      <c r="C3152" t="s">
        <v>4142</v>
      </c>
      <c r="D3152" t="s">
        <v>2864</v>
      </c>
      <c r="E3152">
        <v>18143</v>
      </c>
      <c r="F3152" t="s">
        <v>358</v>
      </c>
      <c r="G3152">
        <v>38.686199999999999</v>
      </c>
      <c r="H3152">
        <v>-85.783900000000003</v>
      </c>
      <c r="I3152">
        <v>11326</v>
      </c>
      <c r="J3152">
        <v>6684</v>
      </c>
      <c r="K3152">
        <f t="shared" si="540"/>
        <v>8.8074718897152842</v>
      </c>
      <c r="L3152">
        <v>511</v>
      </c>
      <c r="M3152" t="s">
        <v>19</v>
      </c>
      <c r="N3152" t="b">
        <v>1</v>
      </c>
      <c r="O3152" t="s">
        <v>4143</v>
      </c>
      <c r="P3152">
        <v>47170</v>
      </c>
      <c r="Q3152">
        <v>1840009788</v>
      </c>
      <c r="R3152" t="str">
        <f t="shared" si="541"/>
        <v>small</v>
      </c>
      <c r="S3152">
        <f t="shared" si="542"/>
        <v>1</v>
      </c>
      <c r="T3152">
        <v>3151</v>
      </c>
      <c r="U3152">
        <f t="shared" si="543"/>
        <v>8.8074718897152842</v>
      </c>
      <c r="V3152">
        <f t="shared" si="544"/>
        <v>3151</v>
      </c>
      <c r="W3152" t="str">
        <f t="shared" si="545"/>
        <v/>
      </c>
      <c r="X3152" t="str">
        <f t="shared" si="546"/>
        <v/>
      </c>
      <c r="Y3152" t="str">
        <f t="shared" si="547"/>
        <v/>
      </c>
      <c r="Z3152" t="str">
        <f t="shared" si="548"/>
        <v/>
      </c>
      <c r="AA3152" t="str">
        <f t="shared" si="549"/>
        <v/>
      </c>
      <c r="AB3152" t="str">
        <f t="shared" si="550"/>
        <v/>
      </c>
    </row>
    <row r="3153" spans="1:28" x14ac:dyDescent="0.45">
      <c r="A3153" t="s">
        <v>1344</v>
      </c>
      <c r="B3153" t="s">
        <v>1344</v>
      </c>
      <c r="C3153" t="s">
        <v>2998</v>
      </c>
      <c r="D3153" t="s">
        <v>2957</v>
      </c>
      <c r="E3153">
        <v>6015</v>
      </c>
      <c r="F3153" t="s">
        <v>3102</v>
      </c>
      <c r="G3153">
        <v>41.772799999999997</v>
      </c>
      <c r="H3153">
        <v>-124.1902</v>
      </c>
      <c r="I3153">
        <v>16558</v>
      </c>
      <c r="J3153">
        <v>6670</v>
      </c>
      <c r="K3153">
        <f t="shared" si="540"/>
        <v>8.8053751389096693</v>
      </c>
      <c r="L3153">
        <v>1311</v>
      </c>
      <c r="M3153" t="s">
        <v>19</v>
      </c>
      <c r="N3153" t="b">
        <v>1</v>
      </c>
      <c r="O3153" t="s">
        <v>20</v>
      </c>
      <c r="P3153" t="s">
        <v>3103</v>
      </c>
      <c r="Q3153">
        <v>1840018707</v>
      </c>
      <c r="R3153" t="str">
        <f t="shared" si="541"/>
        <v>small</v>
      </c>
      <c r="S3153">
        <f t="shared" si="542"/>
        <v>1</v>
      </c>
      <c r="T3153">
        <v>3152</v>
      </c>
      <c r="U3153">
        <f t="shared" si="543"/>
        <v>8.8053751389096693</v>
      </c>
      <c r="V3153">
        <f t="shared" si="544"/>
        <v>3152</v>
      </c>
      <c r="W3153" t="str">
        <f t="shared" si="545"/>
        <v/>
      </c>
      <c r="X3153" t="str">
        <f t="shared" si="546"/>
        <v/>
      </c>
      <c r="Y3153" t="str">
        <f t="shared" si="547"/>
        <v/>
      </c>
      <c r="Z3153" t="str">
        <f t="shared" si="548"/>
        <v/>
      </c>
      <c r="AA3153" t="str">
        <f t="shared" si="549"/>
        <v/>
      </c>
      <c r="AB3153" t="str">
        <f t="shared" si="550"/>
        <v/>
      </c>
    </row>
    <row r="3154" spans="1:28" x14ac:dyDescent="0.45">
      <c r="A3154" t="s">
        <v>1365</v>
      </c>
      <c r="B3154" t="s">
        <v>1365</v>
      </c>
      <c r="C3154" t="s">
        <v>966</v>
      </c>
      <c r="D3154" t="s">
        <v>967</v>
      </c>
      <c r="E3154">
        <v>12003</v>
      </c>
      <c r="F3154" t="s">
        <v>950</v>
      </c>
      <c r="G3154">
        <v>30.2818</v>
      </c>
      <c r="H3154">
        <v>-82.124600000000001</v>
      </c>
      <c r="I3154">
        <v>11307</v>
      </c>
      <c r="J3154">
        <v>6562</v>
      </c>
      <c r="K3154">
        <f t="shared" si="540"/>
        <v>8.7890507135210463</v>
      </c>
      <c r="L3154">
        <v>534</v>
      </c>
      <c r="M3154" t="s">
        <v>19</v>
      </c>
      <c r="N3154" t="b">
        <v>1</v>
      </c>
      <c r="O3154" t="s">
        <v>330</v>
      </c>
      <c r="P3154">
        <v>32063</v>
      </c>
      <c r="Q3154">
        <v>1840015921</v>
      </c>
      <c r="R3154" t="str">
        <f t="shared" si="541"/>
        <v>small</v>
      </c>
      <c r="S3154">
        <f t="shared" si="542"/>
        <v>1</v>
      </c>
      <c r="T3154">
        <v>3153</v>
      </c>
      <c r="U3154">
        <f t="shared" si="543"/>
        <v>8.7890507135210463</v>
      </c>
      <c r="V3154">
        <f t="shared" si="544"/>
        <v>3153</v>
      </c>
      <c r="W3154" t="str">
        <f t="shared" si="545"/>
        <v/>
      </c>
      <c r="X3154" t="str">
        <f t="shared" si="546"/>
        <v/>
      </c>
      <c r="Y3154" t="str">
        <f t="shared" si="547"/>
        <v/>
      </c>
      <c r="Z3154" t="str">
        <f t="shared" si="548"/>
        <v/>
      </c>
      <c r="AA3154" t="str">
        <f t="shared" si="549"/>
        <v/>
      </c>
      <c r="AB3154" t="str">
        <f t="shared" si="550"/>
        <v/>
      </c>
    </row>
    <row r="3155" spans="1:28" x14ac:dyDescent="0.45">
      <c r="A3155" t="s">
        <v>5299</v>
      </c>
      <c r="B3155" t="s">
        <v>5299</v>
      </c>
      <c r="C3155" t="s">
        <v>5269</v>
      </c>
      <c r="D3155" t="s">
        <v>766</v>
      </c>
      <c r="E3155">
        <v>41015</v>
      </c>
      <c r="F3155" t="s">
        <v>1594</v>
      </c>
      <c r="G3155">
        <v>42.069099999999999</v>
      </c>
      <c r="H3155">
        <v>-124.3004</v>
      </c>
      <c r="I3155">
        <v>11241</v>
      </c>
      <c r="J3155">
        <v>6526</v>
      </c>
      <c r="K3155">
        <f t="shared" si="540"/>
        <v>8.7835494771532652</v>
      </c>
      <c r="L3155">
        <v>652</v>
      </c>
      <c r="M3155" t="s">
        <v>19</v>
      </c>
      <c r="N3155" t="b">
        <v>1</v>
      </c>
      <c r="O3155" t="s">
        <v>20</v>
      </c>
      <c r="P3155">
        <v>97415</v>
      </c>
      <c r="Q3155">
        <v>1840018677</v>
      </c>
      <c r="R3155" t="str">
        <f t="shared" si="541"/>
        <v>small</v>
      </c>
      <c r="S3155">
        <f t="shared" si="542"/>
        <v>1</v>
      </c>
      <c r="T3155">
        <v>3154</v>
      </c>
      <c r="U3155">
        <f t="shared" si="543"/>
        <v>8.7835494771532652</v>
      </c>
      <c r="V3155">
        <f t="shared" si="544"/>
        <v>3154</v>
      </c>
      <c r="W3155" t="str">
        <f t="shared" si="545"/>
        <v/>
      </c>
      <c r="X3155" t="str">
        <f t="shared" si="546"/>
        <v/>
      </c>
      <c r="Y3155" t="str">
        <f t="shared" si="547"/>
        <v/>
      </c>
      <c r="Z3155" t="str">
        <f t="shared" si="548"/>
        <v/>
      </c>
      <c r="AA3155" t="str">
        <f t="shared" si="549"/>
        <v/>
      </c>
      <c r="AB3155" t="str">
        <f t="shared" si="550"/>
        <v/>
      </c>
    </row>
    <row r="3156" spans="1:28" x14ac:dyDescent="0.45">
      <c r="A3156" t="s">
        <v>17</v>
      </c>
      <c r="B3156" t="s">
        <v>17</v>
      </c>
      <c r="C3156" t="s">
        <v>1442</v>
      </c>
      <c r="D3156" t="s">
        <v>1443</v>
      </c>
      <c r="E3156">
        <v>34041</v>
      </c>
      <c r="F3156" t="s">
        <v>380</v>
      </c>
      <c r="G3156">
        <v>40.758600000000001</v>
      </c>
      <c r="H3156">
        <v>-74.982600000000005</v>
      </c>
      <c r="I3156">
        <v>15457</v>
      </c>
      <c r="J3156">
        <v>6492</v>
      </c>
      <c r="K3156">
        <f t="shared" si="540"/>
        <v>8.7783259286344819</v>
      </c>
      <c r="L3156">
        <v>1290</v>
      </c>
      <c r="M3156" t="s">
        <v>19</v>
      </c>
      <c r="N3156" t="b">
        <v>1</v>
      </c>
      <c r="O3156" t="s">
        <v>330</v>
      </c>
      <c r="P3156">
        <v>7882</v>
      </c>
      <c r="Q3156">
        <v>1840000945</v>
      </c>
      <c r="R3156" t="str">
        <f t="shared" si="541"/>
        <v>small</v>
      </c>
      <c r="S3156">
        <f t="shared" si="542"/>
        <v>1</v>
      </c>
      <c r="T3156">
        <v>3155</v>
      </c>
      <c r="U3156">
        <f t="shared" si="543"/>
        <v>8.7783259286344819</v>
      </c>
      <c r="V3156">
        <f t="shared" si="544"/>
        <v>3155</v>
      </c>
      <c r="W3156" t="str">
        <f t="shared" si="545"/>
        <v/>
      </c>
      <c r="X3156" t="str">
        <f t="shared" si="546"/>
        <v/>
      </c>
      <c r="Y3156" t="str">
        <f t="shared" si="547"/>
        <v/>
      </c>
      <c r="Z3156" t="str">
        <f t="shared" si="548"/>
        <v/>
      </c>
      <c r="AA3156" t="str">
        <f t="shared" si="549"/>
        <v/>
      </c>
      <c r="AB3156" t="str">
        <f t="shared" si="550"/>
        <v/>
      </c>
    </row>
    <row r="3157" spans="1:28" x14ac:dyDescent="0.45">
      <c r="A3157" t="s">
        <v>4990</v>
      </c>
      <c r="B3157" t="s">
        <v>4990</v>
      </c>
      <c r="C3157" t="s">
        <v>4960</v>
      </c>
      <c r="D3157" t="s">
        <v>2504</v>
      </c>
      <c r="E3157">
        <v>26103</v>
      </c>
      <c r="F3157" t="s">
        <v>628</v>
      </c>
      <c r="G3157">
        <v>46.4861</v>
      </c>
      <c r="H3157">
        <v>-87.665800000000004</v>
      </c>
      <c r="I3157">
        <v>12303</v>
      </c>
      <c r="J3157">
        <v>6471</v>
      </c>
      <c r="K3157">
        <f t="shared" si="540"/>
        <v>8.7750859350572661</v>
      </c>
      <c r="L3157">
        <v>285</v>
      </c>
      <c r="M3157" t="s">
        <v>19</v>
      </c>
      <c r="N3157" t="b">
        <v>1</v>
      </c>
      <c r="O3157" t="s">
        <v>4149</v>
      </c>
      <c r="P3157">
        <v>49849</v>
      </c>
      <c r="Q3157">
        <v>1840003922</v>
      </c>
      <c r="R3157" t="str">
        <f t="shared" si="541"/>
        <v>small</v>
      </c>
      <c r="S3157">
        <f t="shared" si="542"/>
        <v>1</v>
      </c>
      <c r="T3157">
        <v>3156</v>
      </c>
      <c r="U3157">
        <f t="shared" si="543"/>
        <v>8.7750859350572661</v>
      </c>
      <c r="V3157">
        <f t="shared" si="544"/>
        <v>3156</v>
      </c>
      <c r="W3157" t="str">
        <f t="shared" si="545"/>
        <v/>
      </c>
      <c r="X3157" t="str">
        <f t="shared" si="546"/>
        <v/>
      </c>
      <c r="Y3157" t="str">
        <f t="shared" si="547"/>
        <v/>
      </c>
      <c r="Z3157" t="str">
        <f t="shared" si="548"/>
        <v/>
      </c>
      <c r="AA3157" t="str">
        <f t="shared" si="549"/>
        <v/>
      </c>
      <c r="AB3157" t="str">
        <f t="shared" si="550"/>
        <v/>
      </c>
    </row>
    <row r="3158" spans="1:28" x14ac:dyDescent="0.45">
      <c r="A3158" t="s">
        <v>854</v>
      </c>
      <c r="B3158" t="s">
        <v>854</v>
      </c>
      <c r="C3158" t="s">
        <v>2703</v>
      </c>
      <c r="D3158" t="s">
        <v>2129</v>
      </c>
      <c r="E3158">
        <v>36021</v>
      </c>
      <c r="F3158" t="s">
        <v>78</v>
      </c>
      <c r="G3158">
        <v>42.2515</v>
      </c>
      <c r="H3158">
        <v>-73.785899999999998</v>
      </c>
      <c r="I3158">
        <v>10982</v>
      </c>
      <c r="J3158">
        <v>6404</v>
      </c>
      <c r="K3158">
        <f t="shared" si="540"/>
        <v>8.7646780741166062</v>
      </c>
      <c r="L3158">
        <v>1145</v>
      </c>
      <c r="M3158" t="s">
        <v>19</v>
      </c>
      <c r="N3158" t="b">
        <v>1</v>
      </c>
      <c r="O3158" t="s">
        <v>330</v>
      </c>
      <c r="P3158">
        <v>12534</v>
      </c>
      <c r="Q3158">
        <v>1840000454</v>
      </c>
      <c r="R3158" t="str">
        <f t="shared" si="541"/>
        <v>small</v>
      </c>
      <c r="S3158">
        <f t="shared" si="542"/>
        <v>1</v>
      </c>
      <c r="T3158">
        <v>3157</v>
      </c>
      <c r="U3158">
        <f t="shared" si="543"/>
        <v>8.7646780741166062</v>
      </c>
      <c r="V3158">
        <f t="shared" si="544"/>
        <v>3157</v>
      </c>
      <c r="W3158" t="str">
        <f t="shared" si="545"/>
        <v/>
      </c>
      <c r="X3158" t="str">
        <f t="shared" si="546"/>
        <v/>
      </c>
      <c r="Y3158" t="str">
        <f t="shared" si="547"/>
        <v/>
      </c>
      <c r="Z3158" t="str">
        <f t="shared" si="548"/>
        <v/>
      </c>
      <c r="AA3158" t="str">
        <f t="shared" si="549"/>
        <v/>
      </c>
      <c r="AB3158" t="str">
        <f t="shared" si="550"/>
        <v/>
      </c>
    </row>
    <row r="3159" spans="1:28" x14ac:dyDescent="0.45">
      <c r="A3159" t="s">
        <v>647</v>
      </c>
      <c r="B3159" t="s">
        <v>647</v>
      </c>
      <c r="C3159" t="s">
        <v>4580</v>
      </c>
      <c r="D3159" t="s">
        <v>899</v>
      </c>
      <c r="E3159">
        <v>39079</v>
      </c>
      <c r="F3159" t="s">
        <v>647</v>
      </c>
      <c r="G3159">
        <v>39.045999999999999</v>
      </c>
      <c r="H3159">
        <v>-82.6494</v>
      </c>
      <c r="I3159">
        <v>11627</v>
      </c>
      <c r="J3159">
        <v>6320</v>
      </c>
      <c r="K3159">
        <f t="shared" si="540"/>
        <v>8.7514744871409036</v>
      </c>
      <c r="L3159">
        <v>296</v>
      </c>
      <c r="M3159" t="s">
        <v>19</v>
      </c>
      <c r="N3159" t="b">
        <v>1</v>
      </c>
      <c r="O3159" t="s">
        <v>330</v>
      </c>
      <c r="P3159">
        <v>45640</v>
      </c>
      <c r="Q3159">
        <v>1840008548</v>
      </c>
      <c r="R3159" t="str">
        <f t="shared" si="541"/>
        <v>small</v>
      </c>
      <c r="S3159">
        <f t="shared" si="542"/>
        <v>1</v>
      </c>
      <c r="T3159">
        <v>3158</v>
      </c>
      <c r="U3159">
        <f t="shared" si="543"/>
        <v>8.7514744871409036</v>
      </c>
      <c r="V3159">
        <f t="shared" si="544"/>
        <v>3158</v>
      </c>
      <c r="W3159" t="str">
        <f t="shared" si="545"/>
        <v/>
      </c>
      <c r="X3159" t="str">
        <f t="shared" si="546"/>
        <v/>
      </c>
      <c r="Y3159" t="str">
        <f t="shared" si="547"/>
        <v/>
      </c>
      <c r="Z3159" t="str">
        <f t="shared" si="548"/>
        <v/>
      </c>
      <c r="AA3159" t="str">
        <f t="shared" si="549"/>
        <v/>
      </c>
      <c r="AB3159" t="str">
        <f t="shared" si="550"/>
        <v/>
      </c>
    </row>
    <row r="3160" spans="1:28" x14ac:dyDescent="0.45">
      <c r="A3160" t="s">
        <v>586</v>
      </c>
      <c r="B3160" t="s">
        <v>586</v>
      </c>
      <c r="C3160" t="s">
        <v>2854</v>
      </c>
      <c r="D3160" t="s">
        <v>2855</v>
      </c>
      <c r="E3160">
        <v>42027</v>
      </c>
      <c r="F3160" t="s">
        <v>2865</v>
      </c>
      <c r="G3160">
        <v>40.914099999999998</v>
      </c>
      <c r="H3160">
        <v>-77.768299999999996</v>
      </c>
      <c r="I3160">
        <v>13126</v>
      </c>
      <c r="J3160">
        <v>6302</v>
      </c>
      <c r="K3160">
        <f t="shared" si="540"/>
        <v>8.7486223223172193</v>
      </c>
      <c r="L3160">
        <v>1315</v>
      </c>
      <c r="M3160" t="s">
        <v>19</v>
      </c>
      <c r="N3160" t="b">
        <v>1</v>
      </c>
      <c r="O3160" t="s">
        <v>330</v>
      </c>
      <c r="P3160">
        <v>16823</v>
      </c>
      <c r="Q3160">
        <v>1840000822</v>
      </c>
      <c r="R3160" t="str">
        <f t="shared" si="541"/>
        <v>small</v>
      </c>
      <c r="S3160">
        <f t="shared" si="542"/>
        <v>1</v>
      </c>
      <c r="T3160">
        <v>3159</v>
      </c>
      <c r="U3160">
        <f t="shared" si="543"/>
        <v>8.7486223223172193</v>
      </c>
      <c r="V3160">
        <f t="shared" si="544"/>
        <v>3159</v>
      </c>
      <c r="W3160" t="str">
        <f t="shared" si="545"/>
        <v/>
      </c>
      <c r="X3160" t="str">
        <f t="shared" si="546"/>
        <v/>
      </c>
      <c r="Y3160" t="str">
        <f t="shared" si="547"/>
        <v/>
      </c>
      <c r="Z3160" t="str">
        <f t="shared" si="548"/>
        <v/>
      </c>
      <c r="AA3160" t="str">
        <f t="shared" si="549"/>
        <v/>
      </c>
      <c r="AB3160" t="str">
        <f t="shared" si="550"/>
        <v/>
      </c>
    </row>
    <row r="3161" spans="1:28" x14ac:dyDescent="0.45">
      <c r="A3161" t="s">
        <v>2674</v>
      </c>
      <c r="B3161" t="s">
        <v>2674</v>
      </c>
      <c r="C3161" t="s">
        <v>2592</v>
      </c>
      <c r="D3161" t="s">
        <v>2593</v>
      </c>
      <c r="E3161">
        <v>47145</v>
      </c>
      <c r="F3161" t="s">
        <v>889</v>
      </c>
      <c r="G3161">
        <v>35.930599999999998</v>
      </c>
      <c r="H3161">
        <v>-84.560299999999998</v>
      </c>
      <c r="I3161">
        <v>23026</v>
      </c>
      <c r="J3161">
        <v>6218</v>
      </c>
      <c r="K3161">
        <f t="shared" si="540"/>
        <v>8.7352035906186991</v>
      </c>
      <c r="L3161">
        <v>227</v>
      </c>
      <c r="M3161" t="s">
        <v>19</v>
      </c>
      <c r="N3161" t="b">
        <v>1</v>
      </c>
      <c r="O3161" t="s">
        <v>330</v>
      </c>
      <c r="P3161">
        <v>37748</v>
      </c>
      <c r="Q3161">
        <v>1840013385</v>
      </c>
      <c r="R3161" t="str">
        <f t="shared" si="541"/>
        <v>small</v>
      </c>
      <c r="S3161">
        <f t="shared" si="542"/>
        <v>1</v>
      </c>
      <c r="T3161">
        <v>3160</v>
      </c>
      <c r="U3161">
        <f t="shared" si="543"/>
        <v>8.7352035906186991</v>
      </c>
      <c r="V3161">
        <f t="shared" si="544"/>
        <v>3160</v>
      </c>
      <c r="W3161" t="str">
        <f t="shared" si="545"/>
        <v/>
      </c>
      <c r="X3161" t="str">
        <f t="shared" si="546"/>
        <v/>
      </c>
      <c r="Y3161" t="str">
        <f t="shared" si="547"/>
        <v/>
      </c>
      <c r="Z3161" t="str">
        <f t="shared" si="548"/>
        <v/>
      </c>
      <c r="AA3161" t="str">
        <f t="shared" si="549"/>
        <v/>
      </c>
      <c r="AB3161" t="str">
        <f t="shared" si="550"/>
        <v/>
      </c>
    </row>
    <row r="3162" spans="1:28" x14ac:dyDescent="0.45">
      <c r="A3162" t="s">
        <v>3900</v>
      </c>
      <c r="B3162" t="s">
        <v>3900</v>
      </c>
      <c r="C3162" t="s">
        <v>3789</v>
      </c>
      <c r="D3162" t="s">
        <v>3790</v>
      </c>
      <c r="E3162">
        <v>17197</v>
      </c>
      <c r="F3162" t="s">
        <v>3794</v>
      </c>
      <c r="G3162">
        <v>41.269599999999997</v>
      </c>
      <c r="H3162">
        <v>-88.223299999999995</v>
      </c>
      <c r="I3162">
        <v>22563</v>
      </c>
      <c r="J3162">
        <v>6157</v>
      </c>
      <c r="K3162">
        <f t="shared" si="540"/>
        <v>8.7253449249112105</v>
      </c>
      <c r="L3162">
        <v>443</v>
      </c>
      <c r="M3162" t="s">
        <v>19</v>
      </c>
      <c r="N3162" t="b">
        <v>1</v>
      </c>
      <c r="O3162" t="s">
        <v>596</v>
      </c>
      <c r="P3162" t="s">
        <v>3901</v>
      </c>
      <c r="Q3162">
        <v>1840007090</v>
      </c>
      <c r="R3162" t="str">
        <f t="shared" si="541"/>
        <v>small</v>
      </c>
      <c r="S3162">
        <f t="shared" si="542"/>
        <v>1</v>
      </c>
      <c r="T3162">
        <v>3161</v>
      </c>
      <c r="U3162">
        <f t="shared" si="543"/>
        <v>8.7253449249112105</v>
      </c>
      <c r="V3162">
        <f t="shared" si="544"/>
        <v>3161</v>
      </c>
      <c r="W3162" t="str">
        <f t="shared" si="545"/>
        <v/>
      </c>
      <c r="X3162" t="str">
        <f t="shared" si="546"/>
        <v/>
      </c>
      <c r="Y3162" t="str">
        <f t="shared" si="547"/>
        <v/>
      </c>
      <c r="Z3162" t="str">
        <f t="shared" si="548"/>
        <v/>
      </c>
      <c r="AA3162" t="str">
        <f t="shared" si="549"/>
        <v/>
      </c>
      <c r="AB3162" t="str">
        <f t="shared" si="550"/>
        <v/>
      </c>
    </row>
    <row r="3163" spans="1:28" x14ac:dyDescent="0.45">
      <c r="A3163" t="s">
        <v>1753</v>
      </c>
      <c r="B3163" t="s">
        <v>1753</v>
      </c>
      <c r="C3163" t="s">
        <v>1679</v>
      </c>
      <c r="D3163" t="s">
        <v>1680</v>
      </c>
      <c r="E3163">
        <v>48213</v>
      </c>
      <c r="F3163" t="s">
        <v>926</v>
      </c>
      <c r="G3163">
        <v>32.3277</v>
      </c>
      <c r="H3163">
        <v>-96.128600000000006</v>
      </c>
      <c r="I3163">
        <v>15762</v>
      </c>
      <c r="J3163">
        <v>6006</v>
      </c>
      <c r="K3163">
        <f t="shared" si="540"/>
        <v>8.7005142485432749</v>
      </c>
      <c r="L3163">
        <v>370</v>
      </c>
      <c r="M3163" t="s">
        <v>19</v>
      </c>
      <c r="N3163" t="b">
        <v>1</v>
      </c>
      <c r="O3163" t="s">
        <v>596</v>
      </c>
      <c r="P3163">
        <v>75156</v>
      </c>
      <c r="Q3163">
        <v>1840020772</v>
      </c>
      <c r="R3163" t="str">
        <f t="shared" si="541"/>
        <v>small</v>
      </c>
      <c r="S3163">
        <f t="shared" si="542"/>
        <v>1</v>
      </c>
      <c r="T3163">
        <v>3162</v>
      </c>
      <c r="U3163">
        <f t="shared" si="543"/>
        <v>8.7005142485432749</v>
      </c>
      <c r="V3163">
        <f t="shared" si="544"/>
        <v>3162</v>
      </c>
      <c r="W3163" t="str">
        <f t="shared" si="545"/>
        <v/>
      </c>
      <c r="X3163" t="str">
        <f t="shared" si="546"/>
        <v/>
      </c>
      <c r="Y3163" t="str">
        <f t="shared" si="547"/>
        <v/>
      </c>
      <c r="Z3163" t="str">
        <f t="shared" si="548"/>
        <v/>
      </c>
      <c r="AA3163" t="str">
        <f t="shared" si="549"/>
        <v/>
      </c>
      <c r="AB3163" t="str">
        <f t="shared" si="550"/>
        <v/>
      </c>
    </row>
    <row r="3164" spans="1:28" x14ac:dyDescent="0.45">
      <c r="A3164" t="s">
        <v>634</v>
      </c>
      <c r="B3164" t="s">
        <v>634</v>
      </c>
      <c r="C3164" t="s">
        <v>2854</v>
      </c>
      <c r="D3164" t="s">
        <v>2855</v>
      </c>
      <c r="E3164">
        <v>42111</v>
      </c>
      <c r="F3164" t="s">
        <v>634</v>
      </c>
      <c r="G3164">
        <v>40.005000000000003</v>
      </c>
      <c r="H3164">
        <v>-79.077799999999996</v>
      </c>
      <c r="I3164">
        <v>12011</v>
      </c>
      <c r="J3164">
        <v>5991</v>
      </c>
      <c r="K3164">
        <f t="shared" si="540"/>
        <v>8.6980136220839253</v>
      </c>
      <c r="L3164">
        <v>847</v>
      </c>
      <c r="M3164" t="s">
        <v>19</v>
      </c>
      <c r="N3164" t="b">
        <v>1</v>
      </c>
      <c r="O3164" t="s">
        <v>330</v>
      </c>
      <c r="P3164">
        <v>15501</v>
      </c>
      <c r="Q3164">
        <v>1840003747</v>
      </c>
      <c r="R3164" t="str">
        <f t="shared" si="541"/>
        <v>small</v>
      </c>
      <c r="S3164">
        <f t="shared" si="542"/>
        <v>1</v>
      </c>
      <c r="T3164">
        <v>3163</v>
      </c>
      <c r="U3164">
        <f t="shared" si="543"/>
        <v>8.6980136220839253</v>
      </c>
      <c r="V3164">
        <f t="shared" si="544"/>
        <v>3163</v>
      </c>
      <c r="W3164" t="str">
        <f t="shared" si="545"/>
        <v/>
      </c>
      <c r="X3164" t="str">
        <f t="shared" si="546"/>
        <v/>
      </c>
      <c r="Y3164" t="str">
        <f t="shared" si="547"/>
        <v/>
      </c>
      <c r="Z3164" t="str">
        <f t="shared" si="548"/>
        <v/>
      </c>
      <c r="AA3164" t="str">
        <f t="shared" si="549"/>
        <v/>
      </c>
      <c r="AB3164" t="str">
        <f t="shared" si="550"/>
        <v/>
      </c>
    </row>
    <row r="3165" spans="1:28" x14ac:dyDescent="0.45">
      <c r="A3165" t="s">
        <v>2861</v>
      </c>
      <c r="B3165" t="s">
        <v>2861</v>
      </c>
      <c r="C3165" t="s">
        <v>2854</v>
      </c>
      <c r="D3165" t="s">
        <v>2855</v>
      </c>
      <c r="E3165">
        <v>42033</v>
      </c>
      <c r="F3165" t="s">
        <v>2861</v>
      </c>
      <c r="G3165">
        <v>41.021599999999999</v>
      </c>
      <c r="H3165">
        <v>-78.438999999999993</v>
      </c>
      <c r="I3165">
        <v>10484</v>
      </c>
      <c r="J3165">
        <v>5976</v>
      </c>
      <c r="K3165">
        <f t="shared" si="540"/>
        <v>8.6955067268126527</v>
      </c>
      <c r="L3165">
        <v>1279</v>
      </c>
      <c r="M3165" t="s">
        <v>19</v>
      </c>
      <c r="N3165" t="b">
        <v>1</v>
      </c>
      <c r="O3165" t="s">
        <v>330</v>
      </c>
      <c r="P3165">
        <v>16830</v>
      </c>
      <c r="Q3165">
        <v>1840003490</v>
      </c>
      <c r="R3165" t="str">
        <f t="shared" si="541"/>
        <v>small</v>
      </c>
      <c r="S3165">
        <f t="shared" si="542"/>
        <v>1</v>
      </c>
      <c r="T3165">
        <v>3164</v>
      </c>
      <c r="U3165">
        <f t="shared" si="543"/>
        <v>8.6955067268126527</v>
      </c>
      <c r="V3165">
        <f t="shared" si="544"/>
        <v>3164</v>
      </c>
      <c r="W3165" t="str">
        <f t="shared" si="545"/>
        <v/>
      </c>
      <c r="X3165" t="str">
        <f t="shared" si="546"/>
        <v/>
      </c>
      <c r="Y3165" t="str">
        <f t="shared" si="547"/>
        <v/>
      </c>
      <c r="Z3165" t="str">
        <f t="shared" si="548"/>
        <v/>
      </c>
      <c r="AA3165" t="str">
        <f t="shared" si="549"/>
        <v/>
      </c>
      <c r="AB3165" t="str">
        <f t="shared" si="550"/>
        <v/>
      </c>
    </row>
    <row r="3166" spans="1:28" x14ac:dyDescent="0.45">
      <c r="A3166" t="s">
        <v>953</v>
      </c>
      <c r="B3166" t="s">
        <v>953</v>
      </c>
      <c r="C3166" t="s">
        <v>870</v>
      </c>
      <c r="D3166" t="s">
        <v>871</v>
      </c>
      <c r="E3166">
        <v>54037</v>
      </c>
      <c r="F3166" t="s">
        <v>60</v>
      </c>
      <c r="G3166">
        <v>39.2746</v>
      </c>
      <c r="H3166">
        <v>-77.863200000000006</v>
      </c>
      <c r="I3166">
        <v>23759</v>
      </c>
      <c r="J3166">
        <v>5945</v>
      </c>
      <c r="K3166">
        <f t="shared" si="540"/>
        <v>8.690305809124883</v>
      </c>
      <c r="L3166">
        <v>392</v>
      </c>
      <c r="M3166" t="s">
        <v>19</v>
      </c>
      <c r="N3166" t="b">
        <v>1</v>
      </c>
      <c r="O3166" t="s">
        <v>330</v>
      </c>
      <c r="P3166">
        <v>25414</v>
      </c>
      <c r="Q3166">
        <v>1840005759</v>
      </c>
      <c r="R3166" t="str">
        <f t="shared" si="541"/>
        <v>small</v>
      </c>
      <c r="S3166">
        <f t="shared" si="542"/>
        <v>1</v>
      </c>
      <c r="T3166">
        <v>3165</v>
      </c>
      <c r="U3166">
        <f t="shared" si="543"/>
        <v>8.690305809124883</v>
      </c>
      <c r="V3166">
        <f t="shared" si="544"/>
        <v>3165</v>
      </c>
      <c r="W3166" t="str">
        <f t="shared" si="545"/>
        <v/>
      </c>
      <c r="X3166" t="str">
        <f t="shared" si="546"/>
        <v/>
      </c>
      <c r="Y3166" t="str">
        <f t="shared" si="547"/>
        <v/>
      </c>
      <c r="Z3166" t="str">
        <f t="shared" si="548"/>
        <v/>
      </c>
      <c r="AA3166" t="str">
        <f t="shared" si="549"/>
        <v/>
      </c>
      <c r="AB3166" t="str">
        <f t="shared" si="550"/>
        <v/>
      </c>
    </row>
    <row r="3167" spans="1:28" x14ac:dyDescent="0.45">
      <c r="A3167" t="s">
        <v>2895</v>
      </c>
      <c r="B3167" t="s">
        <v>2895</v>
      </c>
      <c r="C3167" t="s">
        <v>4580</v>
      </c>
      <c r="D3167" t="s">
        <v>899</v>
      </c>
      <c r="E3167">
        <v>39123</v>
      </c>
      <c r="F3167" t="s">
        <v>3915</v>
      </c>
      <c r="G3167">
        <v>41.509399999999999</v>
      </c>
      <c r="H3167">
        <v>-82.938299999999998</v>
      </c>
      <c r="I3167">
        <v>13104</v>
      </c>
      <c r="J3167">
        <v>5945</v>
      </c>
      <c r="K3167">
        <f t="shared" si="540"/>
        <v>8.690305809124883</v>
      </c>
      <c r="L3167">
        <v>1104</v>
      </c>
      <c r="M3167" t="s">
        <v>19</v>
      </c>
      <c r="N3167" t="b">
        <v>1</v>
      </c>
      <c r="O3167" t="s">
        <v>330</v>
      </c>
      <c r="P3167">
        <v>43452</v>
      </c>
      <c r="Q3167">
        <v>1840009257</v>
      </c>
      <c r="R3167" t="str">
        <f t="shared" si="541"/>
        <v>small</v>
      </c>
      <c r="S3167">
        <f t="shared" si="542"/>
        <v>1</v>
      </c>
      <c r="T3167">
        <v>3166</v>
      </c>
      <c r="U3167">
        <f t="shared" si="543"/>
        <v>8.690305809124883</v>
      </c>
      <c r="V3167">
        <f t="shared" si="544"/>
        <v>3166</v>
      </c>
      <c r="W3167" t="str">
        <f t="shared" si="545"/>
        <v/>
      </c>
      <c r="X3167" t="str">
        <f t="shared" si="546"/>
        <v/>
      </c>
      <c r="Y3167" t="str">
        <f t="shared" si="547"/>
        <v/>
      </c>
      <c r="Z3167" t="str">
        <f t="shared" si="548"/>
        <v/>
      </c>
      <c r="AA3167" t="str">
        <f t="shared" si="549"/>
        <v/>
      </c>
      <c r="AB3167" t="str">
        <f t="shared" si="550"/>
        <v/>
      </c>
    </row>
    <row r="3168" spans="1:28" x14ac:dyDescent="0.45">
      <c r="A3168" t="s">
        <v>4530</v>
      </c>
      <c r="B3168" t="s">
        <v>4530</v>
      </c>
      <c r="C3168" t="s">
        <v>4499</v>
      </c>
      <c r="D3168" t="s">
        <v>4500</v>
      </c>
      <c r="E3168">
        <v>24009</v>
      </c>
      <c r="F3168" t="s">
        <v>2119</v>
      </c>
      <c r="G3168">
        <v>38.688099999999999</v>
      </c>
      <c r="H3168">
        <v>-76.544700000000006</v>
      </c>
      <c r="I3168">
        <v>24355</v>
      </c>
      <c r="J3168">
        <v>5911</v>
      </c>
      <c r="K3168">
        <f t="shared" si="540"/>
        <v>8.6845703008243689</v>
      </c>
      <c r="L3168">
        <v>841</v>
      </c>
      <c r="M3168" t="s">
        <v>19</v>
      </c>
      <c r="N3168" t="b">
        <v>1</v>
      </c>
      <c r="O3168" t="s">
        <v>330</v>
      </c>
      <c r="P3168">
        <v>20732</v>
      </c>
      <c r="Q3168">
        <v>1840006151</v>
      </c>
      <c r="R3168" t="str">
        <f t="shared" si="541"/>
        <v>small</v>
      </c>
      <c r="S3168">
        <f t="shared" si="542"/>
        <v>1</v>
      </c>
      <c r="T3168">
        <v>3167</v>
      </c>
      <c r="U3168">
        <f t="shared" si="543"/>
        <v>8.6845703008243689</v>
      </c>
      <c r="V3168">
        <f t="shared" si="544"/>
        <v>3167</v>
      </c>
      <c r="W3168" t="str">
        <f t="shared" si="545"/>
        <v/>
      </c>
      <c r="X3168" t="str">
        <f t="shared" si="546"/>
        <v/>
      </c>
      <c r="Y3168" t="str">
        <f t="shared" si="547"/>
        <v/>
      </c>
      <c r="Z3168" t="str">
        <f t="shared" si="548"/>
        <v/>
      </c>
      <c r="AA3168" t="str">
        <f t="shared" si="549"/>
        <v/>
      </c>
      <c r="AB3168" t="str">
        <f t="shared" si="550"/>
        <v/>
      </c>
    </row>
    <row r="3169" spans="1:28" x14ac:dyDescent="0.45">
      <c r="A3169" t="s">
        <v>1969</v>
      </c>
      <c r="B3169" t="s">
        <v>1969</v>
      </c>
      <c r="C3169" t="s">
        <v>1679</v>
      </c>
      <c r="D3169" t="s">
        <v>1680</v>
      </c>
      <c r="E3169">
        <v>48423</v>
      </c>
      <c r="F3169" t="s">
        <v>1827</v>
      </c>
      <c r="G3169">
        <v>32.493299999999998</v>
      </c>
      <c r="H3169">
        <v>-95.406899999999993</v>
      </c>
      <c r="I3169">
        <v>12171</v>
      </c>
      <c r="J3169">
        <v>5853</v>
      </c>
      <c r="K3169">
        <f t="shared" si="540"/>
        <v>8.67470962929122</v>
      </c>
      <c r="L3169">
        <v>365</v>
      </c>
      <c r="M3169" t="s">
        <v>19</v>
      </c>
      <c r="N3169" t="b">
        <v>1</v>
      </c>
      <c r="O3169" t="s">
        <v>596</v>
      </c>
      <c r="P3169" t="s">
        <v>1970</v>
      </c>
      <c r="Q3169">
        <v>1840022078</v>
      </c>
      <c r="R3169" t="str">
        <f t="shared" si="541"/>
        <v>small</v>
      </c>
      <c r="S3169">
        <f t="shared" si="542"/>
        <v>1</v>
      </c>
      <c r="T3169">
        <v>3168</v>
      </c>
      <c r="U3169">
        <f t="shared" si="543"/>
        <v>8.67470962929122</v>
      </c>
      <c r="V3169">
        <f t="shared" si="544"/>
        <v>3168</v>
      </c>
      <c r="W3169" t="str">
        <f t="shared" si="545"/>
        <v/>
      </c>
      <c r="X3169" t="str">
        <f t="shared" si="546"/>
        <v/>
      </c>
      <c r="Y3169" t="str">
        <f t="shared" si="547"/>
        <v/>
      </c>
      <c r="Z3169" t="str">
        <f t="shared" si="548"/>
        <v/>
      </c>
      <c r="AA3169" t="str">
        <f t="shared" si="549"/>
        <v/>
      </c>
      <c r="AB3169" t="str">
        <f t="shared" si="550"/>
        <v/>
      </c>
    </row>
    <row r="3170" spans="1:28" x14ac:dyDescent="0.45">
      <c r="A3170" t="s">
        <v>3473</v>
      </c>
      <c r="B3170" t="s">
        <v>3473</v>
      </c>
      <c r="C3170" t="s">
        <v>2998</v>
      </c>
      <c r="D3170" t="s">
        <v>2957</v>
      </c>
      <c r="E3170">
        <v>6083</v>
      </c>
      <c r="F3170" t="s">
        <v>3057</v>
      </c>
      <c r="G3170">
        <v>34.593600000000002</v>
      </c>
      <c r="H3170">
        <v>-120.1401</v>
      </c>
      <c r="I3170">
        <v>16438</v>
      </c>
      <c r="J3170">
        <v>5802</v>
      </c>
      <c r="K3170">
        <f t="shared" si="540"/>
        <v>8.6659579646813487</v>
      </c>
      <c r="L3170">
        <v>923</v>
      </c>
      <c r="M3170" t="s">
        <v>19</v>
      </c>
      <c r="N3170" t="b">
        <v>1</v>
      </c>
      <c r="O3170" t="s">
        <v>20</v>
      </c>
      <c r="P3170">
        <v>93463</v>
      </c>
      <c r="Q3170">
        <v>1840021831</v>
      </c>
      <c r="R3170" t="str">
        <f t="shared" si="541"/>
        <v>small</v>
      </c>
      <c r="S3170">
        <f t="shared" si="542"/>
        <v>1</v>
      </c>
      <c r="T3170">
        <v>3169</v>
      </c>
      <c r="U3170">
        <f t="shared" si="543"/>
        <v>8.6659579646813487</v>
      </c>
      <c r="V3170">
        <f t="shared" si="544"/>
        <v>3169</v>
      </c>
      <c r="W3170" t="str">
        <f t="shared" si="545"/>
        <v/>
      </c>
      <c r="X3170" t="str">
        <f t="shared" si="546"/>
        <v/>
      </c>
      <c r="Y3170" t="str">
        <f t="shared" si="547"/>
        <v/>
      </c>
      <c r="Z3170" t="str">
        <f t="shared" si="548"/>
        <v/>
      </c>
      <c r="AA3170" t="str">
        <f t="shared" si="549"/>
        <v/>
      </c>
      <c r="AB3170" t="str">
        <f t="shared" si="550"/>
        <v/>
      </c>
    </row>
    <row r="3171" spans="1:28" x14ac:dyDescent="0.45">
      <c r="A3171" t="s">
        <v>1591</v>
      </c>
      <c r="B3171" t="s">
        <v>1591</v>
      </c>
      <c r="C3171" t="s">
        <v>1589</v>
      </c>
      <c r="D3171" t="s">
        <v>1590</v>
      </c>
      <c r="E3171">
        <v>35055</v>
      </c>
      <c r="F3171" t="s">
        <v>1591</v>
      </c>
      <c r="G3171">
        <v>36.386800000000001</v>
      </c>
      <c r="H3171">
        <v>-105.5802</v>
      </c>
      <c r="I3171">
        <v>13799</v>
      </c>
      <c r="J3171">
        <v>5763</v>
      </c>
      <c r="K3171">
        <f t="shared" si="540"/>
        <v>8.659213451436667</v>
      </c>
      <c r="L3171">
        <v>390</v>
      </c>
      <c r="M3171" t="s">
        <v>19</v>
      </c>
      <c r="N3171" t="b">
        <v>1</v>
      </c>
      <c r="O3171" t="s">
        <v>1371</v>
      </c>
      <c r="P3171">
        <v>87571</v>
      </c>
      <c r="Q3171">
        <v>1840022638</v>
      </c>
      <c r="R3171" t="str">
        <f t="shared" si="541"/>
        <v>small</v>
      </c>
      <c r="S3171">
        <f t="shared" si="542"/>
        <v>1</v>
      </c>
      <c r="T3171">
        <v>3170</v>
      </c>
      <c r="U3171">
        <f t="shared" si="543"/>
        <v>8.659213451436667</v>
      </c>
      <c r="V3171">
        <f t="shared" si="544"/>
        <v>3170</v>
      </c>
      <c r="W3171" t="str">
        <f t="shared" si="545"/>
        <v/>
      </c>
      <c r="X3171" t="str">
        <f t="shared" si="546"/>
        <v/>
      </c>
      <c r="Y3171" t="str">
        <f t="shared" si="547"/>
        <v/>
      </c>
      <c r="Z3171" t="str">
        <f t="shared" si="548"/>
        <v/>
      </c>
      <c r="AA3171" t="str">
        <f t="shared" si="549"/>
        <v/>
      </c>
      <c r="AB3171" t="str">
        <f t="shared" si="550"/>
        <v/>
      </c>
    </row>
    <row r="3172" spans="1:28" x14ac:dyDescent="0.45">
      <c r="A3172" t="s">
        <v>976</v>
      </c>
      <c r="B3172" t="s">
        <v>976</v>
      </c>
      <c r="C3172" t="s">
        <v>966</v>
      </c>
      <c r="D3172" t="s">
        <v>967</v>
      </c>
      <c r="E3172">
        <v>12093</v>
      </c>
      <c r="F3172" t="s">
        <v>976</v>
      </c>
      <c r="G3172">
        <v>27.241199999999999</v>
      </c>
      <c r="H3172">
        <v>-80.829800000000006</v>
      </c>
      <c r="I3172">
        <v>25692</v>
      </c>
      <c r="J3172">
        <v>5691</v>
      </c>
      <c r="K3172">
        <f t="shared" si="540"/>
        <v>8.6466412586031236</v>
      </c>
      <c r="L3172">
        <v>539</v>
      </c>
      <c r="M3172" t="s">
        <v>19</v>
      </c>
      <c r="N3172" t="b">
        <v>1</v>
      </c>
      <c r="O3172" t="s">
        <v>330</v>
      </c>
      <c r="P3172" t="s">
        <v>1201</v>
      </c>
      <c r="Q3172">
        <v>1840015118</v>
      </c>
      <c r="R3172" t="str">
        <f t="shared" si="541"/>
        <v>small</v>
      </c>
      <c r="S3172">
        <f t="shared" si="542"/>
        <v>1</v>
      </c>
      <c r="T3172">
        <v>3171</v>
      </c>
      <c r="U3172">
        <f t="shared" si="543"/>
        <v>8.6466412586031236</v>
      </c>
      <c r="V3172">
        <f t="shared" si="544"/>
        <v>3171</v>
      </c>
      <c r="W3172" t="str">
        <f t="shared" si="545"/>
        <v/>
      </c>
      <c r="X3172" t="str">
        <f t="shared" si="546"/>
        <v/>
      </c>
      <c r="Y3172" t="str">
        <f t="shared" si="547"/>
        <v/>
      </c>
      <c r="Z3172" t="str">
        <f t="shared" si="548"/>
        <v/>
      </c>
      <c r="AA3172" t="str">
        <f t="shared" si="549"/>
        <v/>
      </c>
      <c r="AB3172" t="str">
        <f t="shared" si="550"/>
        <v/>
      </c>
    </row>
    <row r="3173" spans="1:28" x14ac:dyDescent="0.45">
      <c r="A3173" t="s">
        <v>249</v>
      </c>
      <c r="B3173" t="s">
        <v>249</v>
      </c>
      <c r="C3173" t="s">
        <v>2703</v>
      </c>
      <c r="D3173" t="s">
        <v>2129</v>
      </c>
      <c r="E3173">
        <v>36033</v>
      </c>
      <c r="F3173" t="s">
        <v>25</v>
      </c>
      <c r="G3173">
        <v>44.848999999999997</v>
      </c>
      <c r="H3173">
        <v>-74.288899999999998</v>
      </c>
      <c r="I3173">
        <v>10413</v>
      </c>
      <c r="J3173">
        <v>5686</v>
      </c>
      <c r="K3173">
        <f t="shared" si="540"/>
        <v>8.6457622922109447</v>
      </c>
      <c r="L3173">
        <v>703</v>
      </c>
      <c r="M3173" t="s">
        <v>19</v>
      </c>
      <c r="N3173" t="b">
        <v>1</v>
      </c>
      <c r="O3173" t="s">
        <v>330</v>
      </c>
      <c r="P3173">
        <v>12953</v>
      </c>
      <c r="Q3173">
        <v>1840004067</v>
      </c>
      <c r="R3173" t="str">
        <f t="shared" si="541"/>
        <v>small</v>
      </c>
      <c r="S3173">
        <f t="shared" si="542"/>
        <v>1</v>
      </c>
      <c r="T3173">
        <v>3172</v>
      </c>
      <c r="U3173">
        <f t="shared" si="543"/>
        <v>8.6457622922109447</v>
      </c>
      <c r="V3173">
        <f t="shared" si="544"/>
        <v>3172</v>
      </c>
      <c r="W3173" t="str">
        <f t="shared" si="545"/>
        <v/>
      </c>
      <c r="X3173" t="str">
        <f t="shared" si="546"/>
        <v/>
      </c>
      <c r="Y3173" t="str">
        <f t="shared" si="547"/>
        <v/>
      </c>
      <c r="Z3173" t="str">
        <f t="shared" si="548"/>
        <v/>
      </c>
      <c r="AA3173" t="str">
        <f t="shared" si="549"/>
        <v/>
      </c>
      <c r="AB3173" t="str">
        <f t="shared" si="550"/>
        <v/>
      </c>
    </row>
    <row r="3174" spans="1:28" x14ac:dyDescent="0.45">
      <c r="A3174" t="s">
        <v>545</v>
      </c>
      <c r="B3174" t="s">
        <v>545</v>
      </c>
      <c r="C3174" t="s">
        <v>2854</v>
      </c>
      <c r="D3174" t="s">
        <v>2855</v>
      </c>
      <c r="E3174">
        <v>42085</v>
      </c>
      <c r="F3174" t="s">
        <v>786</v>
      </c>
      <c r="G3174">
        <v>41.405200000000001</v>
      </c>
      <c r="H3174">
        <v>-80.383799999999994</v>
      </c>
      <c r="I3174">
        <v>10194</v>
      </c>
      <c r="J3174">
        <v>5602</v>
      </c>
      <c r="K3174">
        <f t="shared" si="540"/>
        <v>8.6308789558200534</v>
      </c>
      <c r="L3174">
        <v>1146</v>
      </c>
      <c r="M3174" t="s">
        <v>19</v>
      </c>
      <c r="N3174" t="b">
        <v>1</v>
      </c>
      <c r="O3174" t="s">
        <v>330</v>
      </c>
      <c r="P3174">
        <v>16125</v>
      </c>
      <c r="Q3174">
        <v>1840000659</v>
      </c>
      <c r="R3174" t="str">
        <f t="shared" si="541"/>
        <v>small</v>
      </c>
      <c r="S3174">
        <f t="shared" si="542"/>
        <v>1</v>
      </c>
      <c r="T3174">
        <v>3173</v>
      </c>
      <c r="U3174">
        <f t="shared" si="543"/>
        <v>8.6308789558200534</v>
      </c>
      <c r="V3174">
        <f t="shared" si="544"/>
        <v>3173</v>
      </c>
      <c r="W3174" t="str">
        <f t="shared" si="545"/>
        <v/>
      </c>
      <c r="X3174" t="str">
        <f t="shared" si="546"/>
        <v/>
      </c>
      <c r="Y3174" t="str">
        <f t="shared" si="547"/>
        <v/>
      </c>
      <c r="Z3174" t="str">
        <f t="shared" si="548"/>
        <v/>
      </c>
      <c r="AA3174" t="str">
        <f t="shared" si="549"/>
        <v/>
      </c>
      <c r="AB3174" t="str">
        <f t="shared" si="550"/>
        <v/>
      </c>
    </row>
    <row r="3175" spans="1:28" x14ac:dyDescent="0.45">
      <c r="A3175" t="s">
        <v>2918</v>
      </c>
      <c r="B3175" t="s">
        <v>2918</v>
      </c>
      <c r="C3175" t="s">
        <v>2854</v>
      </c>
      <c r="D3175" t="s">
        <v>2855</v>
      </c>
      <c r="E3175">
        <v>42041</v>
      </c>
      <c r="F3175" t="s">
        <v>239</v>
      </c>
      <c r="G3175">
        <v>40.048499999999997</v>
      </c>
      <c r="H3175">
        <v>-77.5227</v>
      </c>
      <c r="I3175">
        <v>17215</v>
      </c>
      <c r="J3175">
        <v>5559</v>
      </c>
      <c r="K3175">
        <f t="shared" si="540"/>
        <v>8.6231735149534696</v>
      </c>
      <c r="L3175">
        <v>1078</v>
      </c>
      <c r="M3175" t="s">
        <v>19</v>
      </c>
      <c r="N3175" t="b">
        <v>1</v>
      </c>
      <c r="O3175" t="s">
        <v>330</v>
      </c>
      <c r="P3175">
        <v>17257</v>
      </c>
      <c r="Q3175">
        <v>1840001395</v>
      </c>
      <c r="R3175" t="str">
        <f t="shared" si="541"/>
        <v>small</v>
      </c>
      <c r="S3175">
        <f t="shared" si="542"/>
        <v>1</v>
      </c>
      <c r="T3175">
        <v>3174</v>
      </c>
      <c r="U3175">
        <f t="shared" si="543"/>
        <v>8.6231735149534696</v>
      </c>
      <c r="V3175">
        <f t="shared" si="544"/>
        <v>3174</v>
      </c>
      <c r="W3175" t="str">
        <f t="shared" si="545"/>
        <v/>
      </c>
      <c r="X3175" t="str">
        <f t="shared" si="546"/>
        <v/>
      </c>
      <c r="Y3175" t="str">
        <f t="shared" si="547"/>
        <v/>
      </c>
      <c r="Z3175" t="str">
        <f t="shared" si="548"/>
        <v/>
      </c>
      <c r="AA3175" t="str">
        <f t="shared" si="549"/>
        <v/>
      </c>
      <c r="AB3175" t="str">
        <f t="shared" si="550"/>
        <v/>
      </c>
    </row>
    <row r="3176" spans="1:28" x14ac:dyDescent="0.45">
      <c r="A3176" t="s">
        <v>2878</v>
      </c>
      <c r="B3176" t="s">
        <v>2878</v>
      </c>
      <c r="C3176" t="s">
        <v>2854</v>
      </c>
      <c r="D3176" t="s">
        <v>2855</v>
      </c>
      <c r="E3176">
        <v>42015</v>
      </c>
      <c r="F3176" t="s">
        <v>1059</v>
      </c>
      <c r="G3176">
        <v>41.985500000000002</v>
      </c>
      <c r="H3176">
        <v>-76.520700000000005</v>
      </c>
      <c r="I3176">
        <v>17252</v>
      </c>
      <c r="J3176">
        <v>5357</v>
      </c>
      <c r="K3176">
        <f t="shared" si="540"/>
        <v>8.5861593958809603</v>
      </c>
      <c r="L3176">
        <v>1023</v>
      </c>
      <c r="M3176" t="s">
        <v>19</v>
      </c>
      <c r="N3176" t="b">
        <v>1</v>
      </c>
      <c r="O3176" t="s">
        <v>330</v>
      </c>
      <c r="P3176">
        <v>18840</v>
      </c>
      <c r="Q3176">
        <v>1840000517</v>
      </c>
      <c r="R3176" t="str">
        <f t="shared" si="541"/>
        <v>small</v>
      </c>
      <c r="S3176">
        <f t="shared" si="542"/>
        <v>1</v>
      </c>
      <c r="T3176">
        <v>3175</v>
      </c>
      <c r="U3176">
        <f t="shared" si="543"/>
        <v>8.5861593958809603</v>
      </c>
      <c r="V3176">
        <f t="shared" si="544"/>
        <v>3175</v>
      </c>
      <c r="W3176" t="str">
        <f t="shared" si="545"/>
        <v/>
      </c>
      <c r="X3176" t="str">
        <f t="shared" si="546"/>
        <v/>
      </c>
      <c r="Y3176" t="str">
        <f t="shared" si="547"/>
        <v/>
      </c>
      <c r="Z3176" t="str">
        <f t="shared" si="548"/>
        <v/>
      </c>
      <c r="AA3176" t="str">
        <f t="shared" si="549"/>
        <v/>
      </c>
      <c r="AB3176" t="str">
        <f t="shared" si="550"/>
        <v/>
      </c>
    </row>
    <row r="3177" spans="1:28" x14ac:dyDescent="0.45">
      <c r="A3177" t="s">
        <v>4247</v>
      </c>
      <c r="B3177" t="s">
        <v>4247</v>
      </c>
      <c r="C3177" t="s">
        <v>4235</v>
      </c>
      <c r="D3177" t="s">
        <v>597</v>
      </c>
      <c r="E3177">
        <v>19059</v>
      </c>
      <c r="F3177" t="s">
        <v>2123</v>
      </c>
      <c r="G3177">
        <v>43.417700000000004</v>
      </c>
      <c r="H3177">
        <v>-95.110900000000001</v>
      </c>
      <c r="I3177">
        <v>11375</v>
      </c>
      <c r="J3177">
        <v>5086</v>
      </c>
      <c r="K3177">
        <f t="shared" si="540"/>
        <v>8.5342469459820656</v>
      </c>
      <c r="L3177">
        <v>431</v>
      </c>
      <c r="M3177" t="s">
        <v>19</v>
      </c>
      <c r="N3177" t="b">
        <v>1</v>
      </c>
      <c r="O3177" t="s">
        <v>596</v>
      </c>
      <c r="P3177">
        <v>51360</v>
      </c>
      <c r="Q3177">
        <v>1840009023</v>
      </c>
      <c r="R3177" t="str">
        <f t="shared" si="541"/>
        <v>small</v>
      </c>
      <c r="S3177">
        <f t="shared" si="542"/>
        <v>1</v>
      </c>
      <c r="T3177">
        <v>3176</v>
      </c>
      <c r="U3177">
        <f t="shared" si="543"/>
        <v>8.5342469459820656</v>
      </c>
      <c r="V3177">
        <f t="shared" si="544"/>
        <v>3176</v>
      </c>
      <c r="W3177" t="str">
        <f t="shared" si="545"/>
        <v/>
      </c>
      <c r="X3177" t="str">
        <f t="shared" si="546"/>
        <v/>
      </c>
      <c r="Y3177" t="str">
        <f t="shared" si="547"/>
        <v/>
      </c>
      <c r="Z3177" t="str">
        <f t="shared" si="548"/>
        <v/>
      </c>
      <c r="AA3177" t="str">
        <f t="shared" si="549"/>
        <v/>
      </c>
      <c r="AB3177" t="str">
        <f t="shared" si="550"/>
        <v/>
      </c>
    </row>
    <row r="3178" spans="1:28" x14ac:dyDescent="0.45">
      <c r="A3178" t="s">
        <v>1914</v>
      </c>
      <c r="B3178" t="s">
        <v>1914</v>
      </c>
      <c r="C3178" t="s">
        <v>1679</v>
      </c>
      <c r="D3178" t="s">
        <v>1680</v>
      </c>
      <c r="E3178">
        <v>48061</v>
      </c>
      <c r="F3178" t="s">
        <v>838</v>
      </c>
      <c r="G3178">
        <v>26.053799999999999</v>
      </c>
      <c r="H3178">
        <v>-97.250500000000002</v>
      </c>
      <c r="I3178">
        <v>14991</v>
      </c>
      <c r="J3178">
        <v>5019</v>
      </c>
      <c r="K3178">
        <f t="shared" si="540"/>
        <v>8.5209859896549336</v>
      </c>
      <c r="L3178">
        <v>289</v>
      </c>
      <c r="M3178" t="s">
        <v>19</v>
      </c>
      <c r="N3178" t="b">
        <v>1</v>
      </c>
      <c r="O3178" t="s">
        <v>596</v>
      </c>
      <c r="P3178">
        <v>78578</v>
      </c>
      <c r="Q3178">
        <v>1840021040</v>
      </c>
      <c r="R3178" t="str">
        <f t="shared" si="541"/>
        <v>small</v>
      </c>
      <c r="S3178">
        <f t="shared" si="542"/>
        <v>1</v>
      </c>
      <c r="T3178">
        <v>3177</v>
      </c>
      <c r="U3178">
        <f t="shared" si="543"/>
        <v>8.5209859896549336</v>
      </c>
      <c r="V3178">
        <f t="shared" si="544"/>
        <v>3177</v>
      </c>
      <c r="W3178" t="str">
        <f t="shared" si="545"/>
        <v/>
      </c>
      <c r="X3178" t="str">
        <f t="shared" si="546"/>
        <v/>
      </c>
      <c r="Y3178" t="str">
        <f t="shared" si="547"/>
        <v/>
      </c>
      <c r="Z3178" t="str">
        <f t="shared" si="548"/>
        <v/>
      </c>
      <c r="AA3178" t="str">
        <f t="shared" si="549"/>
        <v/>
      </c>
      <c r="AB3178" t="str">
        <f t="shared" si="550"/>
        <v/>
      </c>
    </row>
    <row r="3179" spans="1:28" x14ac:dyDescent="0.45">
      <c r="A3179" t="s">
        <v>2952</v>
      </c>
      <c r="B3179" t="s">
        <v>2952</v>
      </c>
      <c r="C3179" t="s">
        <v>2854</v>
      </c>
      <c r="D3179" t="s">
        <v>2855</v>
      </c>
      <c r="E3179">
        <v>42011</v>
      </c>
      <c r="F3179" t="s">
        <v>2857</v>
      </c>
      <c r="G3179">
        <v>40.521299999999997</v>
      </c>
      <c r="H3179">
        <v>-75.777299999999997</v>
      </c>
      <c r="I3179">
        <v>10011</v>
      </c>
      <c r="J3179">
        <v>5017</v>
      </c>
      <c r="K3179">
        <f t="shared" si="540"/>
        <v>8.520587424484253</v>
      </c>
      <c r="L3179">
        <v>1181</v>
      </c>
      <c r="M3179" t="s">
        <v>19</v>
      </c>
      <c r="N3179" t="b">
        <v>1</v>
      </c>
      <c r="O3179" t="s">
        <v>330</v>
      </c>
      <c r="P3179">
        <v>19530</v>
      </c>
      <c r="Q3179">
        <v>1840001178</v>
      </c>
      <c r="R3179" t="str">
        <f t="shared" si="541"/>
        <v>small</v>
      </c>
      <c r="S3179">
        <f t="shared" si="542"/>
        <v>1</v>
      </c>
      <c r="T3179">
        <v>3178</v>
      </c>
      <c r="U3179">
        <f t="shared" si="543"/>
        <v>8.520587424484253</v>
      </c>
      <c r="V3179">
        <f t="shared" si="544"/>
        <v>3178</v>
      </c>
      <c r="W3179" t="str">
        <f t="shared" si="545"/>
        <v/>
      </c>
      <c r="X3179" t="str">
        <f t="shared" si="546"/>
        <v/>
      </c>
      <c r="Y3179" t="str">
        <f t="shared" si="547"/>
        <v/>
      </c>
      <c r="Z3179" t="str">
        <f t="shared" si="548"/>
        <v/>
      </c>
      <c r="AA3179" t="str">
        <f t="shared" si="549"/>
        <v/>
      </c>
      <c r="AB3179" t="str">
        <f t="shared" si="550"/>
        <v/>
      </c>
    </row>
    <row r="3180" spans="1:28" x14ac:dyDescent="0.45">
      <c r="A3180" t="s">
        <v>2688</v>
      </c>
      <c r="B3180" t="s">
        <v>2688</v>
      </c>
      <c r="C3180" t="s">
        <v>4142</v>
      </c>
      <c r="D3180" t="s">
        <v>2864</v>
      </c>
      <c r="E3180">
        <v>18029</v>
      </c>
      <c r="F3180" t="s">
        <v>4169</v>
      </c>
      <c r="G3180">
        <v>39.0989</v>
      </c>
      <c r="H3180">
        <v>-84.871300000000005</v>
      </c>
      <c r="I3180">
        <v>12787</v>
      </c>
      <c r="J3180">
        <v>4968</v>
      </c>
      <c r="K3180">
        <f t="shared" si="540"/>
        <v>8.510772623613315</v>
      </c>
      <c r="L3180">
        <v>364</v>
      </c>
      <c r="M3180" t="s">
        <v>19</v>
      </c>
      <c r="N3180" t="b">
        <v>1</v>
      </c>
      <c r="O3180" t="s">
        <v>330</v>
      </c>
      <c r="P3180">
        <v>47025</v>
      </c>
      <c r="Q3180">
        <v>1840008523</v>
      </c>
      <c r="R3180" t="str">
        <f t="shared" si="541"/>
        <v>small</v>
      </c>
      <c r="S3180">
        <f t="shared" si="542"/>
        <v>1</v>
      </c>
      <c r="T3180">
        <v>3179</v>
      </c>
      <c r="U3180">
        <f t="shared" si="543"/>
        <v>8.510772623613315</v>
      </c>
      <c r="V3180">
        <f t="shared" si="544"/>
        <v>3179</v>
      </c>
      <c r="W3180" t="str">
        <f t="shared" si="545"/>
        <v/>
      </c>
      <c r="X3180" t="str">
        <f t="shared" si="546"/>
        <v/>
      </c>
      <c r="Y3180" t="str">
        <f t="shared" si="547"/>
        <v/>
      </c>
      <c r="Z3180" t="str">
        <f t="shared" si="548"/>
        <v/>
      </c>
      <c r="AA3180" t="str">
        <f t="shared" si="549"/>
        <v/>
      </c>
      <c r="AB3180" t="str">
        <f t="shared" si="550"/>
        <v/>
      </c>
    </row>
    <row r="3181" spans="1:28" x14ac:dyDescent="0.45">
      <c r="A3181" t="s">
        <v>1056</v>
      </c>
      <c r="B3181" t="s">
        <v>1056</v>
      </c>
      <c r="C3181" t="s">
        <v>966</v>
      </c>
      <c r="D3181" t="s">
        <v>967</v>
      </c>
      <c r="E3181">
        <v>12049</v>
      </c>
      <c r="F3181" t="s">
        <v>1020</v>
      </c>
      <c r="G3181">
        <v>27.547000000000001</v>
      </c>
      <c r="H3181">
        <v>-81.810199999999995</v>
      </c>
      <c r="I3181">
        <v>14390</v>
      </c>
      <c r="J3181">
        <v>4922</v>
      </c>
      <c r="K3181">
        <f t="shared" si="540"/>
        <v>8.5014702309510017</v>
      </c>
      <c r="L3181">
        <v>586</v>
      </c>
      <c r="M3181" t="s">
        <v>19</v>
      </c>
      <c r="N3181" t="b">
        <v>1</v>
      </c>
      <c r="O3181" t="s">
        <v>330</v>
      </c>
      <c r="P3181">
        <v>33873</v>
      </c>
      <c r="Q3181">
        <v>1840015987</v>
      </c>
      <c r="R3181" t="str">
        <f t="shared" si="541"/>
        <v>small</v>
      </c>
      <c r="S3181">
        <f t="shared" si="542"/>
        <v>1</v>
      </c>
      <c r="T3181">
        <v>3180</v>
      </c>
      <c r="U3181">
        <f t="shared" si="543"/>
        <v>8.5014702309510017</v>
      </c>
      <c r="V3181">
        <f t="shared" si="544"/>
        <v>3180</v>
      </c>
      <c r="W3181" t="str">
        <f t="shared" si="545"/>
        <v/>
      </c>
      <c r="X3181" t="str">
        <f t="shared" si="546"/>
        <v/>
      </c>
      <c r="Y3181" t="str">
        <f t="shared" si="547"/>
        <v/>
      </c>
      <c r="Z3181" t="str">
        <f t="shared" si="548"/>
        <v/>
      </c>
      <c r="AA3181" t="str">
        <f t="shared" si="549"/>
        <v/>
      </c>
      <c r="AB3181" t="str">
        <f t="shared" si="550"/>
        <v/>
      </c>
    </row>
    <row r="3182" spans="1:28" x14ac:dyDescent="0.45">
      <c r="A3182" t="s">
        <v>373</v>
      </c>
      <c r="B3182" t="s">
        <v>373</v>
      </c>
      <c r="C3182" t="s">
        <v>2854</v>
      </c>
      <c r="D3182" t="s">
        <v>2855</v>
      </c>
      <c r="E3182">
        <v>42107</v>
      </c>
      <c r="F3182" t="s">
        <v>2858</v>
      </c>
      <c r="G3182">
        <v>40.816699999999997</v>
      </c>
      <c r="H3182">
        <v>-76.200400000000002</v>
      </c>
      <c r="I3182">
        <v>18166</v>
      </c>
      <c r="J3182">
        <v>4847</v>
      </c>
      <c r="K3182">
        <f t="shared" si="540"/>
        <v>8.4861152358453769</v>
      </c>
      <c r="L3182">
        <v>1238</v>
      </c>
      <c r="M3182" t="s">
        <v>19</v>
      </c>
      <c r="N3182" t="b">
        <v>1</v>
      </c>
      <c r="O3182" t="s">
        <v>330</v>
      </c>
      <c r="P3182">
        <v>17976</v>
      </c>
      <c r="Q3182">
        <v>1840002779</v>
      </c>
      <c r="R3182" t="str">
        <f t="shared" si="541"/>
        <v>small</v>
      </c>
      <c r="S3182">
        <f t="shared" si="542"/>
        <v>1</v>
      </c>
      <c r="T3182">
        <v>3181</v>
      </c>
      <c r="U3182">
        <f t="shared" si="543"/>
        <v>8.4861152358453769</v>
      </c>
      <c r="V3182">
        <f t="shared" si="544"/>
        <v>3181</v>
      </c>
      <c r="W3182" t="str">
        <f t="shared" si="545"/>
        <v/>
      </c>
      <c r="X3182" t="str">
        <f t="shared" si="546"/>
        <v/>
      </c>
      <c r="Y3182" t="str">
        <f t="shared" si="547"/>
        <v/>
      </c>
      <c r="Z3182" t="str">
        <f t="shared" si="548"/>
        <v/>
      </c>
      <c r="AA3182" t="str">
        <f t="shared" si="549"/>
        <v/>
      </c>
      <c r="AB3182" t="str">
        <f t="shared" si="550"/>
        <v/>
      </c>
    </row>
    <row r="3183" spans="1:28" x14ac:dyDescent="0.45">
      <c r="A3183" t="s">
        <v>1962</v>
      </c>
      <c r="B3183" t="s">
        <v>1962</v>
      </c>
      <c r="C3183" t="s">
        <v>2998</v>
      </c>
      <c r="D3183" t="s">
        <v>2957</v>
      </c>
      <c r="E3183">
        <v>6109</v>
      </c>
      <c r="F3183" t="s">
        <v>3007</v>
      </c>
      <c r="G3183">
        <v>37.981900000000003</v>
      </c>
      <c r="H3183">
        <v>-120.3828</v>
      </c>
      <c r="I3183">
        <v>27799</v>
      </c>
      <c r="J3183">
        <v>4823</v>
      </c>
      <c r="K3183">
        <f t="shared" si="540"/>
        <v>8.4811514200689722</v>
      </c>
      <c r="L3183">
        <v>588</v>
      </c>
      <c r="M3183" t="s">
        <v>19</v>
      </c>
      <c r="N3183" t="b">
        <v>1</v>
      </c>
      <c r="O3183" t="s">
        <v>20</v>
      </c>
      <c r="P3183">
        <v>95370</v>
      </c>
      <c r="Q3183">
        <v>1840021511</v>
      </c>
      <c r="R3183" t="str">
        <f t="shared" si="541"/>
        <v>small</v>
      </c>
      <c r="S3183">
        <f t="shared" si="542"/>
        <v>1</v>
      </c>
      <c r="T3183">
        <v>3182</v>
      </c>
      <c r="U3183">
        <f t="shared" si="543"/>
        <v>8.4811514200689722</v>
      </c>
      <c r="V3183">
        <f t="shared" si="544"/>
        <v>3182</v>
      </c>
      <c r="W3183" t="str">
        <f t="shared" si="545"/>
        <v/>
      </c>
      <c r="X3183" t="str">
        <f t="shared" si="546"/>
        <v/>
      </c>
      <c r="Y3183" t="str">
        <f t="shared" si="547"/>
        <v/>
      </c>
      <c r="Z3183" t="str">
        <f t="shared" si="548"/>
        <v/>
      </c>
      <c r="AA3183" t="str">
        <f t="shared" si="549"/>
        <v/>
      </c>
      <c r="AB3183" t="str">
        <f t="shared" si="550"/>
        <v/>
      </c>
    </row>
    <row r="3184" spans="1:28" x14ac:dyDescent="0.45">
      <c r="A3184" t="s">
        <v>2367</v>
      </c>
      <c r="B3184" t="s">
        <v>2367</v>
      </c>
      <c r="C3184" t="s">
        <v>2310</v>
      </c>
      <c r="D3184" t="s">
        <v>2311</v>
      </c>
      <c r="E3184">
        <v>37101</v>
      </c>
      <c r="F3184" t="s">
        <v>2312</v>
      </c>
      <c r="G3184">
        <v>35.690899999999999</v>
      </c>
      <c r="H3184">
        <v>-78.374399999999994</v>
      </c>
      <c r="I3184">
        <v>14907</v>
      </c>
      <c r="J3184">
        <v>4815</v>
      </c>
      <c r="K3184">
        <f t="shared" si="540"/>
        <v>8.4794913242322263</v>
      </c>
      <c r="L3184">
        <v>200</v>
      </c>
      <c r="M3184" t="s">
        <v>19</v>
      </c>
      <c r="N3184" t="b">
        <v>1</v>
      </c>
      <c r="O3184" t="s">
        <v>330</v>
      </c>
      <c r="P3184" t="s">
        <v>2368</v>
      </c>
      <c r="Q3184">
        <v>1840025797</v>
      </c>
      <c r="R3184" t="str">
        <f t="shared" si="541"/>
        <v>small</v>
      </c>
      <c r="S3184">
        <f t="shared" si="542"/>
        <v>1</v>
      </c>
      <c r="T3184">
        <v>3183</v>
      </c>
      <c r="U3184">
        <f t="shared" si="543"/>
        <v>8.4794913242322263</v>
      </c>
      <c r="V3184">
        <f t="shared" si="544"/>
        <v>3183</v>
      </c>
      <c r="W3184" t="str">
        <f t="shared" si="545"/>
        <v/>
      </c>
      <c r="X3184" t="str">
        <f t="shared" si="546"/>
        <v/>
      </c>
      <c r="Y3184" t="str">
        <f t="shared" si="547"/>
        <v/>
      </c>
      <c r="Z3184" t="str">
        <f t="shared" si="548"/>
        <v/>
      </c>
      <c r="AA3184" t="str">
        <f t="shared" si="549"/>
        <v/>
      </c>
      <c r="AB3184" t="str">
        <f t="shared" si="550"/>
        <v/>
      </c>
    </row>
    <row r="3185" spans="1:28" x14ac:dyDescent="0.45">
      <c r="A3185" t="s">
        <v>25</v>
      </c>
      <c r="B3185" t="s">
        <v>25</v>
      </c>
      <c r="C3185" t="s">
        <v>1442</v>
      </c>
      <c r="D3185" t="s">
        <v>1443</v>
      </c>
      <c r="E3185">
        <v>34037</v>
      </c>
      <c r="F3185" t="s">
        <v>406</v>
      </c>
      <c r="G3185">
        <v>41.110100000000003</v>
      </c>
      <c r="H3185">
        <v>-74.5886</v>
      </c>
      <c r="I3185">
        <v>33799</v>
      </c>
      <c r="J3185">
        <v>4813</v>
      </c>
      <c r="K3185">
        <f t="shared" si="540"/>
        <v>8.4790758693031094</v>
      </c>
      <c r="L3185">
        <v>425</v>
      </c>
      <c r="M3185" t="s">
        <v>19</v>
      </c>
      <c r="N3185" t="b">
        <v>1</v>
      </c>
      <c r="O3185" t="s">
        <v>330</v>
      </c>
      <c r="P3185">
        <v>7416</v>
      </c>
      <c r="Q3185">
        <v>1840003480</v>
      </c>
      <c r="R3185" t="str">
        <f t="shared" si="541"/>
        <v>small</v>
      </c>
      <c r="S3185">
        <f t="shared" si="542"/>
        <v>1</v>
      </c>
      <c r="T3185">
        <v>3184</v>
      </c>
      <c r="U3185">
        <f t="shared" si="543"/>
        <v>8.4790758693031094</v>
      </c>
      <c r="V3185">
        <f t="shared" si="544"/>
        <v>3184</v>
      </c>
      <c r="W3185" t="str">
        <f t="shared" si="545"/>
        <v/>
      </c>
      <c r="X3185" t="str">
        <f t="shared" si="546"/>
        <v/>
      </c>
      <c r="Y3185" t="str">
        <f t="shared" si="547"/>
        <v/>
      </c>
      <c r="Z3185" t="str">
        <f t="shared" si="548"/>
        <v/>
      </c>
      <c r="AA3185" t="str">
        <f t="shared" si="549"/>
        <v/>
      </c>
      <c r="AB3185" t="str">
        <f t="shared" si="550"/>
        <v/>
      </c>
    </row>
    <row r="3186" spans="1:28" x14ac:dyDescent="0.45">
      <c r="A3186" t="s">
        <v>4073</v>
      </c>
      <c r="B3186" t="s">
        <v>4073</v>
      </c>
      <c r="C3186" t="s">
        <v>4006</v>
      </c>
      <c r="D3186" t="s">
        <v>4007</v>
      </c>
      <c r="E3186">
        <v>13049</v>
      </c>
      <c r="F3186" t="s">
        <v>4020</v>
      </c>
      <c r="G3186">
        <v>30.839200000000002</v>
      </c>
      <c r="H3186">
        <v>-82.007199999999997</v>
      </c>
      <c r="I3186">
        <v>11407</v>
      </c>
      <c r="J3186">
        <v>4788</v>
      </c>
      <c r="K3186">
        <f t="shared" si="540"/>
        <v>8.4738680666778645</v>
      </c>
      <c r="L3186">
        <v>441</v>
      </c>
      <c r="M3186" t="s">
        <v>19</v>
      </c>
      <c r="N3186" t="b">
        <v>1</v>
      </c>
      <c r="O3186" t="s">
        <v>330</v>
      </c>
      <c r="P3186">
        <v>31537</v>
      </c>
      <c r="Q3186">
        <v>1840013903</v>
      </c>
      <c r="R3186" t="str">
        <f t="shared" si="541"/>
        <v>small</v>
      </c>
      <c r="S3186">
        <f t="shared" si="542"/>
        <v>1</v>
      </c>
      <c r="T3186">
        <v>3185</v>
      </c>
      <c r="U3186">
        <f t="shared" si="543"/>
        <v>8.4738680666778645</v>
      </c>
      <c r="V3186">
        <f t="shared" si="544"/>
        <v>3185</v>
      </c>
      <c r="W3186" t="str">
        <f t="shared" si="545"/>
        <v/>
      </c>
      <c r="X3186" t="str">
        <f t="shared" si="546"/>
        <v/>
      </c>
      <c r="Y3186" t="str">
        <f t="shared" si="547"/>
        <v/>
      </c>
      <c r="Z3186" t="str">
        <f t="shared" si="548"/>
        <v/>
      </c>
      <c r="AA3186" t="str">
        <f t="shared" si="549"/>
        <v/>
      </c>
      <c r="AB3186" t="str">
        <f t="shared" si="550"/>
        <v/>
      </c>
    </row>
    <row r="3187" spans="1:28" x14ac:dyDescent="0.45">
      <c r="A3187" t="s">
        <v>1778</v>
      </c>
      <c r="B3187" t="s">
        <v>1778</v>
      </c>
      <c r="C3187" t="s">
        <v>2998</v>
      </c>
      <c r="D3187" t="s">
        <v>2957</v>
      </c>
      <c r="E3187">
        <v>6033</v>
      </c>
      <c r="F3187" t="s">
        <v>999</v>
      </c>
      <c r="G3187">
        <v>39.039200000000001</v>
      </c>
      <c r="H3187">
        <v>-122.9218</v>
      </c>
      <c r="I3187">
        <v>16649</v>
      </c>
      <c r="J3187">
        <v>4772</v>
      </c>
      <c r="K3187">
        <f t="shared" si="540"/>
        <v>8.4705207832178075</v>
      </c>
      <c r="L3187">
        <v>602</v>
      </c>
      <c r="M3187" t="s">
        <v>19</v>
      </c>
      <c r="N3187" t="b">
        <v>1</v>
      </c>
      <c r="O3187" t="s">
        <v>20</v>
      </c>
      <c r="P3187">
        <v>95453</v>
      </c>
      <c r="Q3187">
        <v>1840020220</v>
      </c>
      <c r="R3187" t="str">
        <f t="shared" si="541"/>
        <v>small</v>
      </c>
      <c r="S3187">
        <f t="shared" si="542"/>
        <v>1</v>
      </c>
      <c r="T3187">
        <v>3186</v>
      </c>
      <c r="U3187">
        <f t="shared" si="543"/>
        <v>8.4705207832178075</v>
      </c>
      <c r="V3187">
        <f t="shared" si="544"/>
        <v>3186</v>
      </c>
      <c r="W3187" t="str">
        <f t="shared" si="545"/>
        <v/>
      </c>
      <c r="X3187" t="str">
        <f t="shared" si="546"/>
        <v/>
      </c>
      <c r="Y3187" t="str">
        <f t="shared" si="547"/>
        <v/>
      </c>
      <c r="Z3187" t="str">
        <f t="shared" si="548"/>
        <v/>
      </c>
      <c r="AA3187" t="str">
        <f t="shared" si="549"/>
        <v/>
      </c>
      <c r="AB3187" t="str">
        <f t="shared" si="550"/>
        <v/>
      </c>
    </row>
    <row r="3188" spans="1:28" x14ac:dyDescent="0.45">
      <c r="A3188" t="s">
        <v>1304</v>
      </c>
      <c r="B3188" t="s">
        <v>1304</v>
      </c>
      <c r="C3188" t="s">
        <v>966</v>
      </c>
      <c r="D3188" t="s">
        <v>967</v>
      </c>
      <c r="E3188">
        <v>12051</v>
      </c>
      <c r="F3188" t="s">
        <v>1158</v>
      </c>
      <c r="G3188">
        <v>26.7212</v>
      </c>
      <c r="H3188">
        <v>-81.452600000000004</v>
      </c>
      <c r="I3188">
        <v>12337</v>
      </c>
      <c r="J3188">
        <v>4749</v>
      </c>
      <c r="K3188">
        <f t="shared" si="540"/>
        <v>8.4656893485491214</v>
      </c>
      <c r="L3188">
        <v>118</v>
      </c>
      <c r="M3188" t="s">
        <v>19</v>
      </c>
      <c r="N3188" t="b">
        <v>1</v>
      </c>
      <c r="O3188" t="s">
        <v>330</v>
      </c>
      <c r="P3188">
        <v>33935</v>
      </c>
      <c r="Q3188">
        <v>1840015129</v>
      </c>
      <c r="R3188" t="str">
        <f t="shared" si="541"/>
        <v>small</v>
      </c>
      <c r="S3188">
        <f t="shared" si="542"/>
        <v>1</v>
      </c>
      <c r="T3188">
        <v>3187</v>
      </c>
      <c r="U3188">
        <f t="shared" si="543"/>
        <v>8.4656893485491214</v>
      </c>
      <c r="V3188">
        <f t="shared" si="544"/>
        <v>3187</v>
      </c>
      <c r="W3188" t="str">
        <f t="shared" si="545"/>
        <v/>
      </c>
      <c r="X3188" t="str">
        <f t="shared" si="546"/>
        <v/>
      </c>
      <c r="Y3188" t="str">
        <f t="shared" si="547"/>
        <v/>
      </c>
      <c r="Z3188" t="str">
        <f t="shared" si="548"/>
        <v/>
      </c>
      <c r="AA3188" t="str">
        <f t="shared" si="549"/>
        <v/>
      </c>
      <c r="AB3188" t="str">
        <f t="shared" si="550"/>
        <v/>
      </c>
    </row>
    <row r="3189" spans="1:28" x14ac:dyDescent="0.45">
      <c r="A3189" t="s">
        <v>2993</v>
      </c>
      <c r="B3189" t="s">
        <v>2993</v>
      </c>
      <c r="C3189" t="s">
        <v>2854</v>
      </c>
      <c r="D3189" t="s">
        <v>2855</v>
      </c>
      <c r="E3189">
        <v>42133</v>
      </c>
      <c r="F3189" t="s">
        <v>540</v>
      </c>
      <c r="G3189">
        <v>39.735300000000002</v>
      </c>
      <c r="H3189">
        <v>-76.696700000000007</v>
      </c>
      <c r="I3189">
        <v>14774</v>
      </c>
      <c r="J3189">
        <v>4651</v>
      </c>
      <c r="K3189">
        <f t="shared" si="540"/>
        <v>8.4448375292240971</v>
      </c>
      <c r="L3189">
        <v>863</v>
      </c>
      <c r="M3189" t="s">
        <v>19</v>
      </c>
      <c r="N3189" t="b">
        <v>1</v>
      </c>
      <c r="O3189" t="s">
        <v>330</v>
      </c>
      <c r="P3189">
        <v>17349</v>
      </c>
      <c r="Q3189">
        <v>1840001457</v>
      </c>
      <c r="R3189" t="str">
        <f t="shared" si="541"/>
        <v>small</v>
      </c>
      <c r="S3189">
        <f t="shared" si="542"/>
        <v>1</v>
      </c>
      <c r="T3189">
        <v>3188</v>
      </c>
      <c r="U3189">
        <f t="shared" si="543"/>
        <v>8.4448375292240971</v>
      </c>
      <c r="V3189">
        <f t="shared" si="544"/>
        <v>3188</v>
      </c>
      <c r="W3189" t="str">
        <f t="shared" si="545"/>
        <v/>
      </c>
      <c r="X3189" t="str">
        <f t="shared" si="546"/>
        <v/>
      </c>
      <c r="Y3189" t="str">
        <f t="shared" si="547"/>
        <v/>
      </c>
      <c r="Z3189" t="str">
        <f t="shared" si="548"/>
        <v/>
      </c>
      <c r="AA3189" t="str">
        <f t="shared" si="549"/>
        <v/>
      </c>
      <c r="AB3189" t="str">
        <f t="shared" si="550"/>
        <v/>
      </c>
    </row>
    <row r="3190" spans="1:28" x14ac:dyDescent="0.45">
      <c r="A3190" t="s">
        <v>3555</v>
      </c>
      <c r="B3190" t="s">
        <v>3555</v>
      </c>
      <c r="C3190" t="s">
        <v>3529</v>
      </c>
      <c r="D3190" t="s">
        <v>1892</v>
      </c>
      <c r="E3190">
        <v>8117</v>
      </c>
      <c r="F3190" t="s">
        <v>147</v>
      </c>
      <c r="G3190">
        <v>39.656300000000002</v>
      </c>
      <c r="H3190">
        <v>-106.0869</v>
      </c>
      <c r="I3190">
        <v>17792</v>
      </c>
      <c r="J3190">
        <v>4505</v>
      </c>
      <c r="K3190">
        <f t="shared" si="540"/>
        <v>8.4129431700424391</v>
      </c>
      <c r="L3190">
        <v>437</v>
      </c>
      <c r="M3190" t="s">
        <v>19</v>
      </c>
      <c r="N3190" t="b">
        <v>1</v>
      </c>
      <c r="O3190" t="s">
        <v>1371</v>
      </c>
      <c r="P3190">
        <v>80498</v>
      </c>
      <c r="Q3190">
        <v>1840022436</v>
      </c>
      <c r="R3190" t="str">
        <f t="shared" si="541"/>
        <v>small</v>
      </c>
      <c r="S3190">
        <f t="shared" si="542"/>
        <v>1</v>
      </c>
      <c r="T3190">
        <v>3189</v>
      </c>
      <c r="U3190">
        <f t="shared" si="543"/>
        <v>8.4129431700424391</v>
      </c>
      <c r="V3190">
        <f t="shared" si="544"/>
        <v>3189</v>
      </c>
      <c r="W3190" t="str">
        <f t="shared" si="545"/>
        <v/>
      </c>
      <c r="X3190" t="str">
        <f t="shared" si="546"/>
        <v/>
      </c>
      <c r="Y3190" t="str">
        <f t="shared" si="547"/>
        <v/>
      </c>
      <c r="Z3190" t="str">
        <f t="shared" si="548"/>
        <v/>
      </c>
      <c r="AA3190" t="str">
        <f t="shared" si="549"/>
        <v/>
      </c>
      <c r="AB3190" t="str">
        <f t="shared" si="550"/>
        <v/>
      </c>
    </row>
    <row r="3191" spans="1:28" x14ac:dyDescent="0.45">
      <c r="A3191" t="s">
        <v>2237</v>
      </c>
      <c r="B3191" t="s">
        <v>2237</v>
      </c>
      <c r="C3191" t="s">
        <v>4006</v>
      </c>
      <c r="D3191" t="s">
        <v>4007</v>
      </c>
      <c r="E3191">
        <v>13055</v>
      </c>
      <c r="F3191" t="s">
        <v>4016</v>
      </c>
      <c r="G3191">
        <v>34.4788</v>
      </c>
      <c r="H3191">
        <v>-85.349100000000007</v>
      </c>
      <c r="I3191">
        <v>10616</v>
      </c>
      <c r="J3191">
        <v>4360</v>
      </c>
      <c r="K3191">
        <f t="shared" si="540"/>
        <v>8.3802273363430793</v>
      </c>
      <c r="L3191">
        <v>419</v>
      </c>
      <c r="M3191" t="s">
        <v>19</v>
      </c>
      <c r="N3191" t="b">
        <v>1</v>
      </c>
      <c r="O3191" t="s">
        <v>330</v>
      </c>
      <c r="P3191">
        <v>30747</v>
      </c>
      <c r="Q3191">
        <v>1840015554</v>
      </c>
      <c r="R3191" t="str">
        <f t="shared" si="541"/>
        <v>small</v>
      </c>
      <c r="S3191">
        <f t="shared" si="542"/>
        <v>1</v>
      </c>
      <c r="T3191">
        <v>3190</v>
      </c>
      <c r="U3191">
        <f t="shared" si="543"/>
        <v>8.3802273363430793</v>
      </c>
      <c r="V3191">
        <f t="shared" si="544"/>
        <v>3190</v>
      </c>
      <c r="W3191" t="str">
        <f t="shared" si="545"/>
        <v/>
      </c>
      <c r="X3191" t="str">
        <f t="shared" si="546"/>
        <v/>
      </c>
      <c r="Y3191" t="str">
        <f t="shared" si="547"/>
        <v/>
      </c>
      <c r="Z3191" t="str">
        <f t="shared" si="548"/>
        <v/>
      </c>
      <c r="AA3191" t="str">
        <f t="shared" si="549"/>
        <v/>
      </c>
      <c r="AB3191" t="str">
        <f t="shared" si="550"/>
        <v/>
      </c>
    </row>
    <row r="3192" spans="1:28" x14ac:dyDescent="0.45">
      <c r="A3192" t="s">
        <v>577</v>
      </c>
      <c r="B3192" t="s">
        <v>577</v>
      </c>
      <c r="C3192" t="s">
        <v>570</v>
      </c>
      <c r="D3192" t="s">
        <v>571</v>
      </c>
      <c r="E3192">
        <v>10005</v>
      </c>
      <c r="F3192" t="s">
        <v>406</v>
      </c>
      <c r="G3192">
        <v>38.586500000000001</v>
      </c>
      <c r="H3192">
        <v>-75.3018</v>
      </c>
      <c r="I3192">
        <v>10403</v>
      </c>
      <c r="J3192">
        <v>4293</v>
      </c>
      <c r="K3192">
        <f t="shared" si="540"/>
        <v>8.3647410682245606</v>
      </c>
      <c r="L3192">
        <v>446</v>
      </c>
      <c r="M3192" t="s">
        <v>19</v>
      </c>
      <c r="N3192" t="b">
        <v>1</v>
      </c>
      <c r="O3192" t="s">
        <v>330</v>
      </c>
      <c r="P3192">
        <v>19966</v>
      </c>
      <c r="Q3192">
        <v>1840006079</v>
      </c>
      <c r="R3192" t="str">
        <f t="shared" si="541"/>
        <v>small</v>
      </c>
      <c r="S3192">
        <f t="shared" si="542"/>
        <v>1</v>
      </c>
      <c r="T3192">
        <v>3191</v>
      </c>
      <c r="U3192">
        <f t="shared" si="543"/>
        <v>8.3647410682245606</v>
      </c>
      <c r="V3192">
        <f t="shared" si="544"/>
        <v>3191</v>
      </c>
      <c r="W3192" t="str">
        <f t="shared" si="545"/>
        <v/>
      </c>
      <c r="X3192" t="str">
        <f t="shared" si="546"/>
        <v/>
      </c>
      <c r="Y3192" t="str">
        <f t="shared" si="547"/>
        <v/>
      </c>
      <c r="Z3192" t="str">
        <f t="shared" si="548"/>
        <v/>
      </c>
      <c r="AA3192" t="str">
        <f t="shared" si="549"/>
        <v/>
      </c>
      <c r="AB3192" t="str">
        <f t="shared" si="550"/>
        <v/>
      </c>
    </row>
    <row r="3193" spans="1:28" x14ac:dyDescent="0.45">
      <c r="A3193" t="s">
        <v>4048</v>
      </c>
      <c r="B3193" t="s">
        <v>4048</v>
      </c>
      <c r="C3193" t="s">
        <v>4006</v>
      </c>
      <c r="D3193" t="s">
        <v>4007</v>
      </c>
      <c r="E3193">
        <v>13137</v>
      </c>
      <c r="F3193" t="s">
        <v>4013</v>
      </c>
      <c r="G3193">
        <v>34.516399999999997</v>
      </c>
      <c r="H3193">
        <v>-83.530799999999999</v>
      </c>
      <c r="I3193">
        <v>19055</v>
      </c>
      <c r="J3193">
        <v>4267</v>
      </c>
      <c r="K3193">
        <f t="shared" si="540"/>
        <v>8.3586662831880005</v>
      </c>
      <c r="L3193">
        <v>416</v>
      </c>
      <c r="M3193" t="s">
        <v>19</v>
      </c>
      <c r="N3193" t="b">
        <v>1</v>
      </c>
      <c r="O3193" t="s">
        <v>330</v>
      </c>
      <c r="P3193">
        <v>30531</v>
      </c>
      <c r="Q3193">
        <v>1840014661</v>
      </c>
      <c r="R3193" t="str">
        <f t="shared" si="541"/>
        <v>small</v>
      </c>
      <c r="S3193">
        <f t="shared" si="542"/>
        <v>1</v>
      </c>
      <c r="T3193">
        <v>3192</v>
      </c>
      <c r="U3193">
        <f t="shared" si="543"/>
        <v>8.3586662831880005</v>
      </c>
      <c r="V3193">
        <f t="shared" si="544"/>
        <v>3192</v>
      </c>
      <c r="W3193" t="str">
        <f t="shared" si="545"/>
        <v/>
      </c>
      <c r="X3193" t="str">
        <f t="shared" si="546"/>
        <v/>
      </c>
      <c r="Y3193" t="str">
        <f t="shared" si="547"/>
        <v/>
      </c>
      <c r="Z3193" t="str">
        <f t="shared" si="548"/>
        <v/>
      </c>
      <c r="AA3193" t="str">
        <f t="shared" si="549"/>
        <v/>
      </c>
      <c r="AB3193" t="str">
        <f t="shared" si="550"/>
        <v/>
      </c>
    </row>
    <row r="3194" spans="1:28" x14ac:dyDescent="0.45">
      <c r="A3194" t="s">
        <v>893</v>
      </c>
      <c r="B3194" t="s">
        <v>893</v>
      </c>
      <c r="C3194" t="s">
        <v>870</v>
      </c>
      <c r="D3194" t="s">
        <v>871</v>
      </c>
      <c r="E3194">
        <v>54053</v>
      </c>
      <c r="F3194" t="s">
        <v>84</v>
      </c>
      <c r="G3194">
        <v>38.853000000000002</v>
      </c>
      <c r="H3194">
        <v>-82.130300000000005</v>
      </c>
      <c r="I3194">
        <v>10925</v>
      </c>
      <c r="J3194">
        <v>4237</v>
      </c>
      <c r="K3194">
        <f t="shared" si="540"/>
        <v>8.3516107506265591</v>
      </c>
      <c r="L3194">
        <v>682</v>
      </c>
      <c r="M3194" t="s">
        <v>19</v>
      </c>
      <c r="N3194" t="b">
        <v>1</v>
      </c>
      <c r="O3194" t="s">
        <v>330</v>
      </c>
      <c r="P3194">
        <v>25550</v>
      </c>
      <c r="Q3194">
        <v>1840006048</v>
      </c>
      <c r="R3194" t="str">
        <f t="shared" si="541"/>
        <v>small</v>
      </c>
      <c r="S3194">
        <f t="shared" si="542"/>
        <v>1</v>
      </c>
      <c r="T3194">
        <v>3193</v>
      </c>
      <c r="U3194">
        <f t="shared" si="543"/>
        <v>8.3516107506265591</v>
      </c>
      <c r="V3194">
        <f t="shared" si="544"/>
        <v>3193</v>
      </c>
      <c r="W3194" t="str">
        <f t="shared" si="545"/>
        <v/>
      </c>
      <c r="X3194" t="str">
        <f t="shared" si="546"/>
        <v/>
      </c>
      <c r="Y3194" t="str">
        <f t="shared" si="547"/>
        <v/>
      </c>
      <c r="Z3194" t="str">
        <f t="shared" si="548"/>
        <v/>
      </c>
      <c r="AA3194" t="str">
        <f t="shared" si="549"/>
        <v/>
      </c>
      <c r="AB3194" t="str">
        <f t="shared" si="550"/>
        <v/>
      </c>
    </row>
    <row r="3195" spans="1:28" x14ac:dyDescent="0.45">
      <c r="A3195" t="s">
        <v>2436</v>
      </c>
      <c r="B3195" t="s">
        <v>2436</v>
      </c>
      <c r="C3195" t="s">
        <v>2310</v>
      </c>
      <c r="D3195" t="s">
        <v>2311</v>
      </c>
      <c r="E3195">
        <v>37193</v>
      </c>
      <c r="F3195" t="s">
        <v>2316</v>
      </c>
      <c r="G3195">
        <v>36.172800000000002</v>
      </c>
      <c r="H3195">
        <v>-81.139099999999999</v>
      </c>
      <c r="I3195">
        <v>18217</v>
      </c>
      <c r="J3195">
        <v>4235</v>
      </c>
      <c r="K3195">
        <f t="shared" si="540"/>
        <v>8.3511386070861544</v>
      </c>
      <c r="L3195">
        <v>247</v>
      </c>
      <c r="M3195" t="s">
        <v>19</v>
      </c>
      <c r="N3195" t="b">
        <v>1</v>
      </c>
      <c r="O3195" t="s">
        <v>330</v>
      </c>
      <c r="P3195" t="s">
        <v>2437</v>
      </c>
      <c r="Q3195">
        <v>1840016094</v>
      </c>
      <c r="R3195" t="str">
        <f t="shared" si="541"/>
        <v>small</v>
      </c>
      <c r="S3195">
        <f t="shared" si="542"/>
        <v>1</v>
      </c>
      <c r="T3195">
        <v>3194</v>
      </c>
      <c r="U3195">
        <f t="shared" si="543"/>
        <v>8.3511386070861544</v>
      </c>
      <c r="V3195">
        <f t="shared" si="544"/>
        <v>3194</v>
      </c>
      <c r="W3195" t="str">
        <f t="shared" si="545"/>
        <v/>
      </c>
      <c r="X3195" t="str">
        <f t="shared" si="546"/>
        <v/>
      </c>
      <c r="Y3195" t="str">
        <f t="shared" si="547"/>
        <v/>
      </c>
      <c r="Z3195" t="str">
        <f t="shared" si="548"/>
        <v/>
      </c>
      <c r="AA3195" t="str">
        <f t="shared" si="549"/>
        <v/>
      </c>
      <c r="AB3195" t="str">
        <f t="shared" si="550"/>
        <v/>
      </c>
    </row>
    <row r="3196" spans="1:28" x14ac:dyDescent="0.45">
      <c r="A3196" t="s">
        <v>2720</v>
      </c>
      <c r="B3196" t="s">
        <v>2720</v>
      </c>
      <c r="C3196" t="s">
        <v>4960</v>
      </c>
      <c r="D3196" t="s">
        <v>2504</v>
      </c>
      <c r="E3196">
        <v>26005</v>
      </c>
      <c r="F3196" t="s">
        <v>4962</v>
      </c>
      <c r="G3196">
        <v>42.457000000000001</v>
      </c>
      <c r="H3196">
        <v>-85.697500000000005</v>
      </c>
      <c r="I3196">
        <v>11864</v>
      </c>
      <c r="J3196">
        <v>3998</v>
      </c>
      <c r="K3196">
        <f t="shared" si="540"/>
        <v>8.2935495150603451</v>
      </c>
      <c r="L3196">
        <v>744</v>
      </c>
      <c r="M3196" t="s">
        <v>19</v>
      </c>
      <c r="N3196" t="b">
        <v>1</v>
      </c>
      <c r="O3196" t="s">
        <v>4149</v>
      </c>
      <c r="P3196">
        <v>49078</v>
      </c>
      <c r="Q3196">
        <v>1840003111</v>
      </c>
      <c r="R3196" t="str">
        <f t="shared" si="541"/>
        <v>small</v>
      </c>
      <c r="S3196">
        <f t="shared" si="542"/>
        <v>1</v>
      </c>
      <c r="T3196">
        <v>3195</v>
      </c>
      <c r="U3196">
        <f t="shared" si="543"/>
        <v>8.2935495150603451</v>
      </c>
      <c r="V3196">
        <f t="shared" si="544"/>
        <v>3195</v>
      </c>
      <c r="W3196" t="str">
        <f t="shared" si="545"/>
        <v/>
      </c>
      <c r="X3196" t="str">
        <f t="shared" si="546"/>
        <v/>
      </c>
      <c r="Y3196" t="str">
        <f t="shared" si="547"/>
        <v/>
      </c>
      <c r="Z3196" t="str">
        <f t="shared" si="548"/>
        <v/>
      </c>
      <c r="AA3196" t="str">
        <f t="shared" si="549"/>
        <v/>
      </c>
      <c r="AB3196" t="str">
        <f t="shared" si="550"/>
        <v/>
      </c>
    </row>
    <row r="3197" spans="1:28" x14ac:dyDescent="0.45">
      <c r="A3197" t="s">
        <v>529</v>
      </c>
      <c r="B3197" t="s">
        <v>529</v>
      </c>
      <c r="C3197" t="s">
        <v>328</v>
      </c>
      <c r="D3197" t="s">
        <v>167</v>
      </c>
      <c r="E3197">
        <v>51720</v>
      </c>
      <c r="F3197" t="s">
        <v>530</v>
      </c>
      <c r="G3197">
        <v>36.931699999999999</v>
      </c>
      <c r="H3197">
        <v>-82.626000000000005</v>
      </c>
      <c r="I3197">
        <v>10259</v>
      </c>
      <c r="J3197">
        <v>3864</v>
      </c>
      <c r="K3197">
        <f t="shared" si="540"/>
        <v>8.2594581953324084</v>
      </c>
      <c r="L3197">
        <v>199</v>
      </c>
      <c r="M3197" t="s">
        <v>19</v>
      </c>
      <c r="N3197" t="b">
        <v>1</v>
      </c>
      <c r="O3197" t="s">
        <v>330</v>
      </c>
      <c r="P3197">
        <v>24273</v>
      </c>
      <c r="Q3197">
        <v>1840003870</v>
      </c>
      <c r="R3197" t="str">
        <f t="shared" si="541"/>
        <v>small</v>
      </c>
      <c r="S3197">
        <f t="shared" si="542"/>
        <v>1</v>
      </c>
      <c r="T3197">
        <v>3196</v>
      </c>
      <c r="U3197">
        <f t="shared" si="543"/>
        <v>8.2594581953324084</v>
      </c>
      <c r="V3197">
        <f t="shared" si="544"/>
        <v>3196</v>
      </c>
      <c r="W3197" t="str">
        <f t="shared" si="545"/>
        <v/>
      </c>
      <c r="X3197" t="str">
        <f t="shared" si="546"/>
        <v/>
      </c>
      <c r="Y3197" t="str">
        <f t="shared" si="547"/>
        <v/>
      </c>
      <c r="Z3197" t="str">
        <f t="shared" si="548"/>
        <v/>
      </c>
      <c r="AA3197" t="str">
        <f t="shared" si="549"/>
        <v/>
      </c>
      <c r="AB3197" t="str">
        <f t="shared" si="550"/>
        <v/>
      </c>
    </row>
    <row r="3198" spans="1:28" x14ac:dyDescent="0.45">
      <c r="A3198" t="s">
        <v>2879</v>
      </c>
      <c r="B3198" t="s">
        <v>2879</v>
      </c>
      <c r="C3198" t="s">
        <v>2854</v>
      </c>
      <c r="D3198" t="s">
        <v>2855</v>
      </c>
      <c r="E3198">
        <v>42005</v>
      </c>
      <c r="F3198" t="s">
        <v>1310</v>
      </c>
      <c r="G3198">
        <v>40.8279</v>
      </c>
      <c r="H3198">
        <v>-79.523300000000006</v>
      </c>
      <c r="I3198">
        <v>13381</v>
      </c>
      <c r="J3198">
        <v>3846</v>
      </c>
      <c r="K3198">
        <f t="shared" si="540"/>
        <v>8.2547889261487253</v>
      </c>
      <c r="L3198">
        <v>1490</v>
      </c>
      <c r="M3198" t="s">
        <v>19</v>
      </c>
      <c r="N3198" t="b">
        <v>1</v>
      </c>
      <c r="O3198" t="s">
        <v>330</v>
      </c>
      <c r="P3198">
        <v>16201</v>
      </c>
      <c r="Q3198">
        <v>1840003519</v>
      </c>
      <c r="R3198" t="str">
        <f t="shared" si="541"/>
        <v>small</v>
      </c>
      <c r="S3198">
        <f t="shared" si="542"/>
        <v>1</v>
      </c>
      <c r="T3198">
        <v>3197</v>
      </c>
      <c r="U3198">
        <f t="shared" si="543"/>
        <v>8.2547889261487253</v>
      </c>
      <c r="V3198">
        <f t="shared" si="544"/>
        <v>3197</v>
      </c>
      <c r="W3198" t="str">
        <f t="shared" si="545"/>
        <v/>
      </c>
      <c r="X3198" t="str">
        <f t="shared" si="546"/>
        <v/>
      </c>
      <c r="Y3198" t="str">
        <f t="shared" si="547"/>
        <v/>
      </c>
      <c r="Z3198" t="str">
        <f t="shared" si="548"/>
        <v/>
      </c>
      <c r="AA3198" t="str">
        <f t="shared" si="549"/>
        <v/>
      </c>
      <c r="AB3198" t="str">
        <f t="shared" si="550"/>
        <v/>
      </c>
    </row>
    <row r="3199" spans="1:28" x14ac:dyDescent="0.45">
      <c r="A3199" t="s">
        <v>4516</v>
      </c>
      <c r="B3199" t="s">
        <v>4516</v>
      </c>
      <c r="C3199" t="s">
        <v>4499</v>
      </c>
      <c r="D3199" t="s">
        <v>4500</v>
      </c>
      <c r="E3199">
        <v>24039</v>
      </c>
      <c r="F3199" t="s">
        <v>634</v>
      </c>
      <c r="G3199">
        <v>38.205300000000001</v>
      </c>
      <c r="H3199">
        <v>-75.696899999999999</v>
      </c>
      <c r="I3199">
        <v>11353</v>
      </c>
      <c r="J3199">
        <v>3593</v>
      </c>
      <c r="K3199">
        <f t="shared" si="540"/>
        <v>8.1867427871135181</v>
      </c>
      <c r="L3199">
        <v>829</v>
      </c>
      <c r="M3199" t="s">
        <v>19</v>
      </c>
      <c r="N3199" t="b">
        <v>1</v>
      </c>
      <c r="O3199" t="s">
        <v>330</v>
      </c>
      <c r="P3199">
        <v>21853</v>
      </c>
      <c r="Q3199">
        <v>1840006279</v>
      </c>
      <c r="R3199" t="str">
        <f t="shared" si="541"/>
        <v>small</v>
      </c>
      <c r="S3199">
        <f t="shared" si="542"/>
        <v>1</v>
      </c>
      <c r="T3199">
        <v>3198</v>
      </c>
      <c r="U3199">
        <f t="shared" si="543"/>
        <v>8.1867427871135181</v>
      </c>
      <c r="V3199">
        <f t="shared" si="544"/>
        <v>3198</v>
      </c>
      <c r="W3199" t="str">
        <f t="shared" si="545"/>
        <v/>
      </c>
      <c r="X3199" t="str">
        <f t="shared" si="546"/>
        <v/>
      </c>
      <c r="Y3199" t="str">
        <f t="shared" si="547"/>
        <v/>
      </c>
      <c r="Z3199" t="str">
        <f t="shared" si="548"/>
        <v/>
      </c>
      <c r="AA3199" t="str">
        <f t="shared" si="549"/>
        <v/>
      </c>
      <c r="AB3199" t="str">
        <f t="shared" si="550"/>
        <v/>
      </c>
    </row>
    <row r="3200" spans="1:28" x14ac:dyDescent="0.45">
      <c r="A3200" t="s">
        <v>2265</v>
      </c>
      <c r="B3200" t="s">
        <v>2265</v>
      </c>
      <c r="C3200" t="s">
        <v>2197</v>
      </c>
      <c r="D3200" t="s">
        <v>2198</v>
      </c>
      <c r="E3200">
        <v>22093</v>
      </c>
      <c r="F3200" t="s">
        <v>2222</v>
      </c>
      <c r="G3200">
        <v>30.061</v>
      </c>
      <c r="H3200">
        <v>-90.692899999999995</v>
      </c>
      <c r="I3200">
        <v>14584</v>
      </c>
      <c r="J3200">
        <v>3449</v>
      </c>
      <c r="K3200">
        <f t="shared" si="540"/>
        <v>8.1458396129368413</v>
      </c>
      <c r="L3200">
        <v>656</v>
      </c>
      <c r="M3200" t="s">
        <v>19</v>
      </c>
      <c r="N3200" t="b">
        <v>1</v>
      </c>
      <c r="O3200" t="s">
        <v>596</v>
      </c>
      <c r="P3200">
        <v>70052</v>
      </c>
      <c r="Q3200">
        <v>1840017209</v>
      </c>
      <c r="R3200" t="str">
        <f t="shared" si="541"/>
        <v>small</v>
      </c>
      <c r="S3200">
        <f t="shared" si="542"/>
        <v>1</v>
      </c>
      <c r="T3200">
        <v>3199</v>
      </c>
      <c r="U3200">
        <f t="shared" si="543"/>
        <v>8.1458396129368413</v>
      </c>
      <c r="V3200">
        <f t="shared" si="544"/>
        <v>3199</v>
      </c>
      <c r="W3200" t="str">
        <f t="shared" si="545"/>
        <v/>
      </c>
      <c r="X3200" t="str">
        <f t="shared" si="546"/>
        <v/>
      </c>
      <c r="Y3200" t="str">
        <f t="shared" si="547"/>
        <v/>
      </c>
      <c r="Z3200" t="str">
        <f t="shared" si="548"/>
        <v/>
      </c>
      <c r="AA3200" t="str">
        <f t="shared" si="549"/>
        <v/>
      </c>
      <c r="AB3200" t="str">
        <f t="shared" si="550"/>
        <v/>
      </c>
    </row>
    <row r="3201" spans="1:28" x14ac:dyDescent="0.45">
      <c r="A3201" t="s">
        <v>2341</v>
      </c>
      <c r="B3201" t="s">
        <v>2341</v>
      </c>
      <c r="C3201" t="s">
        <v>2310</v>
      </c>
      <c r="D3201" t="s">
        <v>2311</v>
      </c>
      <c r="E3201">
        <v>37133</v>
      </c>
      <c r="F3201" t="s">
        <v>2319</v>
      </c>
      <c r="G3201">
        <v>34.695799999999998</v>
      </c>
      <c r="H3201">
        <v>-77.1357</v>
      </c>
      <c r="I3201">
        <v>19459</v>
      </c>
      <c r="J3201">
        <v>3173</v>
      </c>
      <c r="K3201">
        <f t="shared" si="540"/>
        <v>8.0624327915831948</v>
      </c>
      <c r="L3201">
        <v>582</v>
      </c>
      <c r="M3201" t="s">
        <v>19</v>
      </c>
      <c r="N3201" t="b">
        <v>1</v>
      </c>
      <c r="O3201" t="s">
        <v>330</v>
      </c>
      <c r="P3201">
        <v>28584</v>
      </c>
      <c r="Q3201">
        <v>1840016532</v>
      </c>
      <c r="R3201" t="str">
        <f t="shared" si="541"/>
        <v>small</v>
      </c>
      <c r="S3201">
        <f t="shared" si="542"/>
        <v>1</v>
      </c>
      <c r="T3201">
        <v>3200</v>
      </c>
      <c r="U3201">
        <f t="shared" si="543"/>
        <v>8.0624327915831948</v>
      </c>
      <c r="V3201">
        <f t="shared" si="544"/>
        <v>3200</v>
      </c>
      <c r="W3201" t="str">
        <f t="shared" si="545"/>
        <v/>
      </c>
      <c r="X3201" t="str">
        <f t="shared" si="546"/>
        <v/>
      </c>
      <c r="Y3201" t="str">
        <f t="shared" si="547"/>
        <v/>
      </c>
      <c r="Z3201" t="str">
        <f t="shared" si="548"/>
        <v/>
      </c>
      <c r="AA3201" t="str">
        <f t="shared" si="549"/>
        <v/>
      </c>
      <c r="AB3201" t="str">
        <f t="shared" si="550"/>
        <v/>
      </c>
    </row>
    <row r="3202" spans="1:28" x14ac:dyDescent="0.45">
      <c r="A3202" t="s">
        <v>582</v>
      </c>
      <c r="B3202" t="s">
        <v>582</v>
      </c>
      <c r="C3202" t="s">
        <v>570</v>
      </c>
      <c r="D3202" t="s">
        <v>571</v>
      </c>
      <c r="E3202">
        <v>10005</v>
      </c>
      <c r="F3202" t="s">
        <v>406</v>
      </c>
      <c r="G3202">
        <v>38.778399999999998</v>
      </c>
      <c r="H3202">
        <v>-75.145499999999998</v>
      </c>
      <c r="I3202">
        <v>27008</v>
      </c>
      <c r="J3202">
        <v>3074</v>
      </c>
      <c r="K3202">
        <f t="shared" si="540"/>
        <v>8.0307349240985406</v>
      </c>
      <c r="L3202">
        <v>312</v>
      </c>
      <c r="M3202" t="s">
        <v>19</v>
      </c>
      <c r="N3202" t="b">
        <v>1</v>
      </c>
      <c r="O3202" t="s">
        <v>330</v>
      </c>
      <c r="P3202">
        <v>19958</v>
      </c>
      <c r="Q3202">
        <v>1840006068</v>
      </c>
      <c r="R3202" t="str">
        <f t="shared" si="541"/>
        <v>small</v>
      </c>
      <c r="S3202">
        <f t="shared" si="542"/>
        <v>1</v>
      </c>
      <c r="T3202">
        <v>3201</v>
      </c>
      <c r="U3202">
        <f t="shared" si="543"/>
        <v>8.0307349240985406</v>
      </c>
      <c r="V3202">
        <f t="shared" si="544"/>
        <v>3201</v>
      </c>
      <c r="W3202" t="str">
        <f t="shared" si="545"/>
        <v/>
      </c>
      <c r="X3202" t="str">
        <f t="shared" si="546"/>
        <v/>
      </c>
      <c r="Y3202" t="str">
        <f t="shared" si="547"/>
        <v/>
      </c>
      <c r="Z3202" t="str">
        <f t="shared" si="548"/>
        <v/>
      </c>
      <c r="AA3202" t="str">
        <f t="shared" si="549"/>
        <v/>
      </c>
      <c r="AB3202" t="str">
        <f t="shared" si="550"/>
        <v/>
      </c>
    </row>
    <row r="3203" spans="1:28" x14ac:dyDescent="0.45">
      <c r="A3203" t="s">
        <v>2987</v>
      </c>
      <c r="B3203" t="s">
        <v>2987</v>
      </c>
      <c r="C3203" t="s">
        <v>2854</v>
      </c>
      <c r="D3203" t="s">
        <v>2855</v>
      </c>
      <c r="E3203">
        <v>42089</v>
      </c>
      <c r="F3203" t="s">
        <v>251</v>
      </c>
      <c r="G3203">
        <v>41.122500000000002</v>
      </c>
      <c r="H3203">
        <v>-75.358199999999997</v>
      </c>
      <c r="I3203">
        <v>23308</v>
      </c>
      <c r="J3203">
        <v>3052</v>
      </c>
      <c r="K3203">
        <f t="shared" ref="K3203:K3207" si="551">LN(J3203)</f>
        <v>8.0235523924043477</v>
      </c>
      <c r="L3203">
        <v>341</v>
      </c>
      <c r="M3203" t="s">
        <v>19</v>
      </c>
      <c r="N3203" t="b">
        <v>1</v>
      </c>
      <c r="O3203" t="s">
        <v>330</v>
      </c>
      <c r="P3203">
        <v>18344</v>
      </c>
      <c r="Q3203">
        <v>1840003508</v>
      </c>
      <c r="R3203" t="str">
        <f t="shared" ref="R3203:R3207" si="552">_xlfn.IFS(J3203&lt;75000,"small",J3203&lt;250000,"intermediate",J3203&lt;1000000,"metropolitan",J3203&gt;=250000,"primate")</f>
        <v>small</v>
      </c>
      <c r="S3203">
        <f t="shared" ref="S3203:S3207" si="553">_xlfn.IFS(R3203="small",1,R3203="intermediate",2,R3203="metropolitan",3,R3203="primate",4)</f>
        <v>1</v>
      </c>
      <c r="T3203">
        <v>3202</v>
      </c>
      <c r="U3203">
        <f t="shared" ref="U3203:U3207" si="554">IF($S3203=1,K3203,"")</f>
        <v>8.0235523924043477</v>
      </c>
      <c r="V3203">
        <f t="shared" ref="V3203:V3207" si="555">IF(S3203=1,T3203,"")</f>
        <v>3202</v>
      </c>
      <c r="W3203" t="str">
        <f t="shared" ref="W3203:W3207" si="556">IF(S3203=2,K3203,"")</f>
        <v/>
      </c>
      <c r="X3203" t="str">
        <f t="shared" ref="X3203:X3207" si="557">IF(S3203=2,T3203,"")</f>
        <v/>
      </c>
      <c r="Y3203" t="str">
        <f t="shared" ref="Y3203:Y3207" si="558">IF(S3203=3,K3203,"")</f>
        <v/>
      </c>
      <c r="Z3203" t="str">
        <f t="shared" ref="Z3203:Z3207" si="559">IF(S3203=3,T3203,"")</f>
        <v/>
      </c>
      <c r="AA3203" t="str">
        <f t="shared" ref="AA3203:AA3207" si="560">IF(S3203=4,K3203,"")</f>
        <v/>
      </c>
      <c r="AB3203" t="str">
        <f t="shared" ref="AB3203:AB3207" si="561">IF(S3203=4,T3203,"")</f>
        <v/>
      </c>
    </row>
    <row r="3204" spans="1:28" x14ac:dyDescent="0.45">
      <c r="A3204" t="s">
        <v>801</v>
      </c>
      <c r="B3204" t="s">
        <v>801</v>
      </c>
      <c r="C3204" t="s">
        <v>4960</v>
      </c>
      <c r="D3204" t="s">
        <v>2504</v>
      </c>
      <c r="E3204">
        <v>26121</v>
      </c>
      <c r="F3204" t="s">
        <v>4969</v>
      </c>
      <c r="G3204">
        <v>43.400399999999998</v>
      </c>
      <c r="H3204">
        <v>-86.340599999999995</v>
      </c>
      <c r="I3204">
        <v>10635</v>
      </c>
      <c r="J3204">
        <v>2723</v>
      </c>
      <c r="K3204">
        <f t="shared" si="551"/>
        <v>7.9094894926737593</v>
      </c>
      <c r="L3204">
        <v>328</v>
      </c>
      <c r="M3204" t="s">
        <v>19</v>
      </c>
      <c r="N3204" t="b">
        <v>1</v>
      </c>
      <c r="O3204" t="s">
        <v>4149</v>
      </c>
      <c r="P3204">
        <v>49461</v>
      </c>
      <c r="Q3204">
        <v>1840000366</v>
      </c>
      <c r="R3204" t="str">
        <f t="shared" si="552"/>
        <v>small</v>
      </c>
      <c r="S3204">
        <f t="shared" si="553"/>
        <v>1</v>
      </c>
      <c r="T3204">
        <v>3203</v>
      </c>
      <c r="U3204">
        <f t="shared" si="554"/>
        <v>7.9094894926737593</v>
      </c>
      <c r="V3204">
        <f t="shared" si="555"/>
        <v>3203</v>
      </c>
      <c r="W3204" t="str">
        <f t="shared" si="556"/>
        <v/>
      </c>
      <c r="X3204" t="str">
        <f t="shared" si="557"/>
        <v/>
      </c>
      <c r="Y3204" t="str">
        <f t="shared" si="558"/>
        <v/>
      </c>
      <c r="Z3204" t="str">
        <f t="shared" si="559"/>
        <v/>
      </c>
      <c r="AA3204" t="str">
        <f t="shared" si="560"/>
        <v/>
      </c>
      <c r="AB3204" t="str">
        <f t="shared" si="561"/>
        <v/>
      </c>
    </row>
    <row r="3205" spans="1:28" x14ac:dyDescent="0.45">
      <c r="A3205" t="s">
        <v>1014</v>
      </c>
      <c r="B3205" t="s">
        <v>1014</v>
      </c>
      <c r="C3205" t="s">
        <v>966</v>
      </c>
      <c r="D3205" t="s">
        <v>967</v>
      </c>
      <c r="E3205">
        <v>12055</v>
      </c>
      <c r="F3205" t="s">
        <v>1015</v>
      </c>
      <c r="G3205">
        <v>27.296700000000001</v>
      </c>
      <c r="H3205">
        <v>-81.371899999999997</v>
      </c>
      <c r="I3205">
        <v>16610</v>
      </c>
      <c r="J3205">
        <v>2259</v>
      </c>
      <c r="K3205">
        <f t="shared" si="551"/>
        <v>7.7226775164680035</v>
      </c>
      <c r="L3205">
        <v>253</v>
      </c>
      <c r="M3205" t="s">
        <v>19</v>
      </c>
      <c r="N3205" t="b">
        <v>1</v>
      </c>
      <c r="O3205" t="s">
        <v>330</v>
      </c>
      <c r="P3205" t="s">
        <v>1016</v>
      </c>
      <c r="Q3205">
        <v>1840017248</v>
      </c>
      <c r="R3205" t="str">
        <f t="shared" si="552"/>
        <v>small</v>
      </c>
      <c r="S3205">
        <f t="shared" si="553"/>
        <v>1</v>
      </c>
      <c r="T3205">
        <v>3204</v>
      </c>
      <c r="U3205">
        <f t="shared" si="554"/>
        <v>7.7226775164680035</v>
      </c>
      <c r="V3205">
        <f t="shared" si="555"/>
        <v>3204</v>
      </c>
      <c r="W3205" t="str">
        <f t="shared" si="556"/>
        <v/>
      </c>
      <c r="X3205" t="str">
        <f t="shared" si="557"/>
        <v/>
      </c>
      <c r="Y3205" t="str">
        <f t="shared" si="558"/>
        <v/>
      </c>
      <c r="Z3205" t="str">
        <f t="shared" si="559"/>
        <v/>
      </c>
      <c r="AA3205" t="str">
        <f t="shared" si="560"/>
        <v/>
      </c>
      <c r="AB3205" t="str">
        <f t="shared" si="561"/>
        <v/>
      </c>
    </row>
    <row r="3206" spans="1:28" x14ac:dyDescent="0.45">
      <c r="A3206" t="s">
        <v>587</v>
      </c>
      <c r="B3206" t="s">
        <v>587</v>
      </c>
      <c r="C3206" t="s">
        <v>570</v>
      </c>
      <c r="D3206" t="s">
        <v>571</v>
      </c>
      <c r="E3206">
        <v>10005</v>
      </c>
      <c r="F3206" t="s">
        <v>406</v>
      </c>
      <c r="G3206">
        <v>38.535699999999999</v>
      </c>
      <c r="H3206">
        <v>-75.099100000000007</v>
      </c>
      <c r="I3206">
        <v>13612</v>
      </c>
      <c r="J3206">
        <v>2076</v>
      </c>
      <c r="K3206">
        <f t="shared" si="551"/>
        <v>7.6381982442857792</v>
      </c>
      <c r="L3206">
        <v>303</v>
      </c>
      <c r="M3206" t="s">
        <v>19</v>
      </c>
      <c r="N3206" t="b">
        <v>1</v>
      </c>
      <c r="O3206" t="s">
        <v>330</v>
      </c>
      <c r="P3206">
        <v>19970</v>
      </c>
      <c r="Q3206">
        <v>1840006082</v>
      </c>
      <c r="R3206" t="str">
        <f t="shared" si="552"/>
        <v>small</v>
      </c>
      <c r="S3206">
        <f t="shared" si="553"/>
        <v>1</v>
      </c>
      <c r="T3206">
        <v>3205</v>
      </c>
      <c r="U3206">
        <f t="shared" si="554"/>
        <v>7.6381982442857792</v>
      </c>
      <c r="V3206">
        <f t="shared" si="555"/>
        <v>3205</v>
      </c>
      <c r="W3206" t="str">
        <f t="shared" si="556"/>
        <v/>
      </c>
      <c r="X3206" t="str">
        <f t="shared" si="557"/>
        <v/>
      </c>
      <c r="Y3206" t="str">
        <f t="shared" si="558"/>
        <v/>
      </c>
      <c r="Z3206" t="str">
        <f t="shared" si="559"/>
        <v/>
      </c>
      <c r="AA3206" t="str">
        <f t="shared" si="560"/>
        <v/>
      </c>
      <c r="AB3206" t="str">
        <f t="shared" si="561"/>
        <v/>
      </c>
    </row>
    <row r="3207" spans="1:28" x14ac:dyDescent="0.45">
      <c r="A3207" t="s">
        <v>1716</v>
      </c>
      <c r="B3207" t="s">
        <v>1716</v>
      </c>
      <c r="C3207" t="s">
        <v>2854</v>
      </c>
      <c r="D3207" t="s">
        <v>2855</v>
      </c>
      <c r="E3207">
        <v>42021</v>
      </c>
      <c r="F3207" t="s">
        <v>770</v>
      </c>
      <c r="G3207">
        <v>40.462600000000002</v>
      </c>
      <c r="H3207">
        <v>-78.586600000000004</v>
      </c>
      <c r="I3207">
        <v>10467</v>
      </c>
      <c r="J3207">
        <v>1613</v>
      </c>
      <c r="K3207">
        <f t="shared" si="551"/>
        <v>7.3858510781252091</v>
      </c>
      <c r="L3207">
        <v>1289</v>
      </c>
      <c r="M3207" t="s">
        <v>19</v>
      </c>
      <c r="N3207" t="b">
        <v>1</v>
      </c>
      <c r="O3207" t="s">
        <v>330</v>
      </c>
      <c r="P3207">
        <v>16630</v>
      </c>
      <c r="Q3207">
        <v>1840001105</v>
      </c>
      <c r="R3207" t="str">
        <f t="shared" si="552"/>
        <v>small</v>
      </c>
      <c r="S3207">
        <f t="shared" si="553"/>
        <v>1</v>
      </c>
      <c r="T3207">
        <v>3206</v>
      </c>
      <c r="U3207">
        <f t="shared" si="554"/>
        <v>7.3858510781252091</v>
      </c>
      <c r="V3207">
        <f t="shared" si="555"/>
        <v>3206</v>
      </c>
      <c r="W3207" t="str">
        <f t="shared" si="556"/>
        <v/>
      </c>
      <c r="X3207" t="str">
        <f t="shared" si="557"/>
        <v/>
      </c>
      <c r="Y3207" t="str">
        <f t="shared" si="558"/>
        <v/>
      </c>
      <c r="Z3207" t="str">
        <f t="shared" si="559"/>
        <v/>
      </c>
      <c r="AA3207" t="str">
        <f t="shared" si="560"/>
        <v/>
      </c>
      <c r="AB3207" t="str">
        <f t="shared" si="561"/>
        <v/>
      </c>
    </row>
  </sheetData>
  <autoFilter ref="A1:AB1" xr:uid="{00000000-0009-0000-0000-000000000000}"/>
  <pageMargins left="0.7" right="0.7" top="0.75" bottom="0.75" header="0.3" footer="0.3"/>
  <pageSetup paperSize="9" orientation="portrait" r:id="rId1"/>
  <drawing r:id="rId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uscitiesv1.4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dc:creator>
  <cp:lastModifiedBy>matth</cp:lastModifiedBy>
  <dcterms:created xsi:type="dcterms:W3CDTF">2018-12-09T20:58:42Z</dcterms:created>
  <dcterms:modified xsi:type="dcterms:W3CDTF">2018-12-13T17:47:40Z</dcterms:modified>
</cp:coreProperties>
</file>