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an\OneDrive\Desktop\My_Projects\EXCEL_PROJECTS\Data_Science_Projects\"/>
    </mc:Choice>
  </mc:AlternateContent>
  <xr:revisionPtr revIDLastSave="0" documentId="13_ncr:1_{68DAEF2B-555E-40AC-8A0D-42BFEB98FE98}" xr6:coauthVersionLast="47" xr6:coauthVersionMax="47" xr10:uidLastSave="{00000000-0000-0000-0000-000000000000}"/>
  <bookViews>
    <workbookView xWindow="-108" yWindow="-108" windowWidth="23256" windowHeight="12720" activeTab="1" xr2:uid="{A1CBEDB6-5311-496A-878F-32310A950CF3}"/>
  </bookViews>
  <sheets>
    <sheet name="Data_Table_One_Input" sheetId="2" r:id="rId1"/>
    <sheet name="Data_Table_Two_Input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7" i="3" l="1"/>
  <c r="C16" i="3"/>
  <c r="C15" i="3"/>
  <c r="C14" i="3"/>
  <c r="C13" i="3"/>
  <c r="C12" i="3"/>
  <c r="C11" i="3"/>
  <c r="C10" i="3"/>
  <c r="C9" i="3"/>
  <c r="C8" i="3"/>
  <c r="C18" i="2"/>
  <c r="O3" i="2" s="1"/>
  <c r="C17" i="2"/>
  <c r="N3" i="2" s="1"/>
  <c r="C16" i="2"/>
  <c r="M3" i="2" s="1"/>
  <c r="C15" i="2"/>
  <c r="L3" i="2" s="1"/>
  <c r="C14" i="2"/>
  <c r="K3" i="2" s="1"/>
  <c r="C13" i="2"/>
  <c r="J3" i="2" s="1"/>
  <c r="C12" i="2"/>
  <c r="I3" i="2" s="1"/>
  <c r="C11" i="2"/>
  <c r="H3" i="2" s="1"/>
  <c r="C10" i="2"/>
  <c r="G3" i="2" s="1"/>
  <c r="C9" i="2"/>
  <c r="F3" i="2" s="1"/>
  <c r="C18" i="3" l="1"/>
  <c r="E3" i="3" s="1"/>
  <c r="C19" i="2"/>
  <c r="P3" i="2" s="1"/>
</calcChain>
</file>

<file path=xl/sharedStrings.xml><?xml version="1.0" encoding="utf-8"?>
<sst xmlns="http://schemas.openxmlformats.org/spreadsheetml/2006/main" count="25" uniqueCount="17">
  <si>
    <t>Base Salary</t>
  </si>
  <si>
    <t>Bouns</t>
  </si>
  <si>
    <t>Annual Raise</t>
  </si>
  <si>
    <t xml:space="preserve">            Year</t>
  </si>
  <si>
    <t>Amounts</t>
  </si>
  <si>
    <t>Total</t>
  </si>
  <si>
    <t>Year 0</t>
  </si>
  <si>
    <t>Year 1</t>
  </si>
  <si>
    <t>Year 2</t>
  </si>
  <si>
    <t>Year 3</t>
  </si>
  <si>
    <t>Year 4</t>
  </si>
  <si>
    <t>Year 5</t>
  </si>
  <si>
    <t>Year 6</t>
  </si>
  <si>
    <t>Year 7</t>
  </si>
  <si>
    <t>Year 8</t>
  </si>
  <si>
    <t>Year 9</t>
  </si>
  <si>
    <t>Bonus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</si>
</sst>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6" formatCode="&quot;$&quot;#,##0_);[Red]\(&quot;$&quot;#,##0\)"/>
    <numFmt numFmtId="44" formatCode="_(&quot;$&quot;* #,##0.00_);_(&quot;$&quot;* \(#,##0.00\);_(&quot;$&quot;* &quot;-&quot;??_);_(@_)"/>
    <numFmt numFmtId="164" formatCode="_(&quot;$&quot;* #,##0_);_(&quot;$&quot;* \(#,##0\);_(&quot;$&quot;* &quot;-&quot;??_);_(@_)"/>
    <numFmt numFmtId="165" formatCode="0.0%"/>
    <numFmt numFmtId="166" formatCode="&quot;$&quot;#,##0"/>
  </numFmts>
  <fonts count="7" x14ac:knownFonts="1">
    <font>
      <sz val="16"/>
      <color theme="1"/>
      <name val="Garamond"/>
      <family val="2"/>
    </font>
    <font>
      <sz val="16"/>
      <color theme="1"/>
      <name val="Garamond"/>
      <family val="2"/>
    </font>
    <font>
      <sz val="18"/>
      <color theme="1"/>
      <name val="Garamond"/>
      <family val="1"/>
    </font>
    <font>
      <b/>
      <sz val="16"/>
      <color theme="1"/>
      <name val="Garamond"/>
      <family val="1"/>
    </font>
    <font>
      <sz val="8"/>
      <name val="Garamond"/>
      <family val="2"/>
    </font>
    <font>
      <i/>
      <sz val="16"/>
      <color theme="1"/>
      <name val="Garamond"/>
      <family val="1"/>
    </font>
    <font>
      <b/>
      <sz val="24"/>
      <color theme="1"/>
      <name val="Garamond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3" fillId="0" borderId="1" xfId="0" applyFont="1" applyBorder="1"/>
    <xf numFmtId="6" fontId="0" fillId="0" borderId="1" xfId="0" applyNumberFormat="1" applyBorder="1"/>
    <xf numFmtId="9" fontId="0" fillId="0" borderId="1" xfId="0" applyNumberFormat="1" applyBorder="1"/>
    <xf numFmtId="10" fontId="0" fillId="0" borderId="1" xfId="0" applyNumberFormat="1" applyBorder="1"/>
    <xf numFmtId="164" fontId="0" fillId="0" borderId="1" xfId="1" applyNumberFormat="1" applyFont="1" applyBorder="1"/>
    <xf numFmtId="164" fontId="0" fillId="0" borderId="1" xfId="0" applyNumberFormat="1" applyBorder="1"/>
    <xf numFmtId="0" fontId="3" fillId="0" borderId="0" xfId="0" applyFont="1"/>
    <xf numFmtId="10" fontId="3" fillId="0" borderId="7" xfId="0" applyNumberFormat="1" applyFont="1" applyBorder="1"/>
    <xf numFmtId="166" fontId="3" fillId="0" borderId="1" xfId="0" applyNumberFormat="1" applyFont="1" applyBorder="1"/>
    <xf numFmtId="166" fontId="3" fillId="0" borderId="5" xfId="0" applyNumberFormat="1" applyFont="1" applyBorder="1"/>
    <xf numFmtId="166" fontId="3" fillId="0" borderId="6" xfId="0" applyNumberFormat="1" applyFont="1" applyBorder="1"/>
    <xf numFmtId="166" fontId="0" fillId="0" borderId="0" xfId="0" applyNumberFormat="1"/>
    <xf numFmtId="166" fontId="0" fillId="0" borderId="2" xfId="0" applyNumberFormat="1" applyBorder="1"/>
    <xf numFmtId="166" fontId="0" fillId="0" borderId="7" xfId="0" applyNumberFormat="1" applyBorder="1"/>
    <xf numFmtId="166" fontId="0" fillId="0" borderId="3" xfId="0" applyNumberFormat="1" applyBorder="1"/>
    <xf numFmtId="166" fontId="0" fillId="0" borderId="4" xfId="0" applyNumberFormat="1" applyBorder="1"/>
    <xf numFmtId="166" fontId="0" fillId="0" borderId="8" xfId="0" applyNumberFormat="1" applyBorder="1"/>
    <xf numFmtId="10" fontId="3" fillId="0" borderId="8" xfId="0" applyNumberFormat="1" applyFont="1" applyBorder="1"/>
    <xf numFmtId="0" fontId="5" fillId="0" borderId="0" xfId="0" applyFont="1"/>
    <xf numFmtId="165" fontId="3" fillId="0" borderId="5" xfId="0" applyNumberFormat="1" applyFont="1" applyBorder="1"/>
    <xf numFmtId="166" fontId="3" fillId="0" borderId="0" xfId="0" applyNumberFormat="1" applyFont="1"/>
    <xf numFmtId="0" fontId="6" fillId="0" borderId="3" xfId="0" applyFont="1" applyBorder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1" defaultTableStyle="TableStyleMedium2" defaultPivotStyle="PivotStyleLight16">
    <tableStyle name="Invisible" pivot="0" table="0" count="0" xr9:uid="{2D1DB84B-4396-4F83-A3AB-0262BFD8125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80730-48F5-4F67-B82A-28AB3F508C69}">
  <dimension ref="B2:P19"/>
  <sheetViews>
    <sheetView workbookViewId="0">
      <selection activeCell="C4" sqref="C4"/>
    </sheetView>
  </sheetViews>
  <sheetFormatPr defaultRowHeight="21" x14ac:dyDescent="0.4"/>
  <cols>
    <col min="2" max="2" width="17.921875" customWidth="1"/>
    <col min="3" max="3" width="18.765625" customWidth="1"/>
    <col min="5" max="5" width="11.921875" customWidth="1"/>
    <col min="6" max="6" width="14.4609375" customWidth="1"/>
    <col min="7" max="7" width="10.3046875" customWidth="1"/>
    <col min="8" max="8" width="15.23046875" customWidth="1"/>
    <col min="9" max="9" width="9.07421875" customWidth="1"/>
    <col min="10" max="10" width="12.3046875" customWidth="1"/>
    <col min="11" max="11" width="8.15234375" customWidth="1"/>
    <col min="12" max="12" width="9.84375" customWidth="1"/>
    <col min="13" max="13" width="11.23046875" customWidth="1"/>
    <col min="14" max="14" width="13.4609375" customWidth="1"/>
    <col min="15" max="15" width="13.765625" customWidth="1"/>
    <col min="16" max="16" width="14.3828125" customWidth="1"/>
  </cols>
  <sheetData>
    <row r="2" spans="2:16" ht="23.4" x14ac:dyDescent="0.45">
      <c r="B2" s="1"/>
      <c r="C2" s="2"/>
      <c r="E2" s="9" t="s">
        <v>2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5</v>
      </c>
    </row>
    <row r="3" spans="2:16" x14ac:dyDescent="0.4">
      <c r="B3" s="3" t="s">
        <v>0</v>
      </c>
      <c r="C3" s="4">
        <v>45000</v>
      </c>
      <c r="E3" s="11"/>
      <c r="F3" s="12">
        <f>C9</f>
        <v>49500.000000000007</v>
      </c>
      <c r="G3" s="12">
        <f>C10</f>
        <v>50836.499999999993</v>
      </c>
      <c r="H3" s="12">
        <f>C11</f>
        <v>52209.085499999994</v>
      </c>
      <c r="I3" s="12">
        <f>C12</f>
        <v>53618.73080849999</v>
      </c>
      <c r="J3" s="12">
        <f>C13</f>
        <v>55066.436540329487</v>
      </c>
      <c r="K3" s="12">
        <f>C14</f>
        <v>56553.230326918376</v>
      </c>
      <c r="L3" s="12">
        <f>C15</f>
        <v>58080.167545745164</v>
      </c>
      <c r="M3" s="12">
        <f>C16</f>
        <v>59648.332069480282</v>
      </c>
      <c r="N3" s="12">
        <f>C17</f>
        <v>61258.837035356242</v>
      </c>
      <c r="O3" s="13">
        <f>C18</f>
        <v>62912.825635310852</v>
      </c>
      <c r="P3" s="11">
        <f>C19</f>
        <v>559684.14546164044</v>
      </c>
    </row>
    <row r="4" spans="2:16" x14ac:dyDescent="0.4">
      <c r="B4" s="3" t="s">
        <v>1</v>
      </c>
      <c r="C4" s="5">
        <v>0.1</v>
      </c>
      <c r="E4" s="10">
        <v>0</v>
      </c>
      <c r="F4" s="14">
        <f t="dataTable" ref="F4:P12" dt2D="0" dtr="0" r1="C5"/>
        <v>49500.000000000007</v>
      </c>
      <c r="G4" s="14">
        <v>49500.000000000007</v>
      </c>
      <c r="H4" s="14">
        <v>49500.000000000007</v>
      </c>
      <c r="I4" s="14">
        <v>49500.000000000007</v>
      </c>
      <c r="J4" s="14">
        <v>49500.000000000007</v>
      </c>
      <c r="K4" s="14">
        <v>49500.000000000007</v>
      </c>
      <c r="L4" s="14">
        <v>49500.000000000007</v>
      </c>
      <c r="M4" s="14">
        <v>49500.000000000007</v>
      </c>
      <c r="N4" s="14">
        <v>49500.000000000007</v>
      </c>
      <c r="O4" s="15">
        <v>49500.000000000007</v>
      </c>
      <c r="P4" s="16">
        <v>495000.00000000006</v>
      </c>
    </row>
    <row r="5" spans="2:16" x14ac:dyDescent="0.4">
      <c r="B5" s="3" t="s">
        <v>2</v>
      </c>
      <c r="C5" s="6">
        <v>2.7E-2</v>
      </c>
      <c r="E5" s="10">
        <v>5.0000000000000001E-3</v>
      </c>
      <c r="F5" s="14">
        <v>49500.000000000007</v>
      </c>
      <c r="G5" s="14">
        <v>49747.499999999993</v>
      </c>
      <c r="H5" s="14">
        <v>49996.237499999988</v>
      </c>
      <c r="I5" s="14">
        <v>50246.218687499982</v>
      </c>
      <c r="J5" s="14">
        <v>50497.449780937473</v>
      </c>
      <c r="K5" s="14">
        <v>50749.937029842149</v>
      </c>
      <c r="L5" s="14">
        <v>51003.686714991352</v>
      </c>
      <c r="M5" s="14">
        <v>51258.705148566303</v>
      </c>
      <c r="N5" s="14">
        <v>51514.998674309129</v>
      </c>
      <c r="O5" s="15">
        <v>51772.57366768067</v>
      </c>
      <c r="P5" s="16">
        <v>506287.30720382702</v>
      </c>
    </row>
    <row r="6" spans="2:16" x14ac:dyDescent="0.4">
      <c r="E6" s="10">
        <v>0.01</v>
      </c>
      <c r="F6" s="14">
        <v>49500.000000000007</v>
      </c>
      <c r="G6" s="14">
        <v>49995.000000000007</v>
      </c>
      <c r="H6" s="14">
        <v>50494.950000000004</v>
      </c>
      <c r="I6" s="14">
        <v>50999.8995</v>
      </c>
      <c r="J6" s="14">
        <v>51509.898495000001</v>
      </c>
      <c r="K6" s="14">
        <v>52024.997479950005</v>
      </c>
      <c r="L6" s="14">
        <v>52545.247454749508</v>
      </c>
      <c r="M6" s="14">
        <v>53070.699929296992</v>
      </c>
      <c r="N6" s="14">
        <v>53601.406928589975</v>
      </c>
      <c r="O6" s="15">
        <v>54137.420997875881</v>
      </c>
      <c r="P6" s="16">
        <v>517879.52078546229</v>
      </c>
    </row>
    <row r="7" spans="2:16" x14ac:dyDescent="0.4">
      <c r="E7" s="10">
        <v>1.4999999999999999E-2</v>
      </c>
      <c r="F7" s="14">
        <v>49500.000000000007</v>
      </c>
      <c r="G7" s="14">
        <v>50242.499999999993</v>
      </c>
      <c r="H7" s="14">
        <v>50996.13749999999</v>
      </c>
      <c r="I7" s="14">
        <v>51761.079562499981</v>
      </c>
      <c r="J7" s="14">
        <v>52537.495755937482</v>
      </c>
      <c r="K7" s="14">
        <v>53325.558192276527</v>
      </c>
      <c r="L7" s="14">
        <v>54125.441565160669</v>
      </c>
      <c r="M7" s="14">
        <v>54937.323188638067</v>
      </c>
      <c r="N7" s="14">
        <v>55761.38303646764</v>
      </c>
      <c r="O7" s="15">
        <v>56597.803782014642</v>
      </c>
      <c r="P7" s="16">
        <v>529784.72258299496</v>
      </c>
    </row>
    <row r="8" spans="2:16" x14ac:dyDescent="0.4">
      <c r="B8" s="3" t="s">
        <v>3</v>
      </c>
      <c r="C8" s="3" t="s">
        <v>4</v>
      </c>
      <c r="E8" s="10">
        <v>0.02</v>
      </c>
      <c r="F8" s="14">
        <v>49500.000000000007</v>
      </c>
      <c r="G8" s="14">
        <v>50490.000000000007</v>
      </c>
      <c r="H8" s="14">
        <v>51499.8</v>
      </c>
      <c r="I8" s="14">
        <v>52529.795999999995</v>
      </c>
      <c r="J8" s="14">
        <v>53580.391920000009</v>
      </c>
      <c r="K8" s="14">
        <v>54651.999758400008</v>
      </c>
      <c r="L8" s="14">
        <v>55745.039753568009</v>
      </c>
      <c r="M8" s="14">
        <v>56859.940548639352</v>
      </c>
      <c r="N8" s="14">
        <v>57997.139359612149</v>
      </c>
      <c r="O8" s="15">
        <v>59157.082146804394</v>
      </c>
      <c r="P8" s="16">
        <v>542011.18948702398</v>
      </c>
    </row>
    <row r="9" spans="2:16" x14ac:dyDescent="0.4">
      <c r="B9" s="3">
        <v>0</v>
      </c>
      <c r="C9" s="7">
        <f>(C3*(1+C5)^B9)*(1+C4)</f>
        <v>49500.000000000007</v>
      </c>
      <c r="E9" s="10">
        <v>2.5000000000000001E-2</v>
      </c>
      <c r="F9" s="14">
        <v>49500.000000000007</v>
      </c>
      <c r="G9" s="14">
        <v>50737.499999999993</v>
      </c>
      <c r="H9" s="14">
        <v>52005.937500000007</v>
      </c>
      <c r="I9" s="14">
        <v>53306.085937499993</v>
      </c>
      <c r="J9" s="14">
        <v>54638.738085937497</v>
      </c>
      <c r="K9" s="14">
        <v>56004.70653808592</v>
      </c>
      <c r="L9" s="14">
        <v>57404.824201538067</v>
      </c>
      <c r="M9" s="14">
        <v>58839.944806576525</v>
      </c>
      <c r="N9" s="14">
        <v>60310.943426740931</v>
      </c>
      <c r="O9" s="15">
        <v>61818.717012409448</v>
      </c>
      <c r="P9" s="16">
        <v>554567.39750878839</v>
      </c>
    </row>
    <row r="10" spans="2:16" x14ac:dyDescent="0.4">
      <c r="B10" s="3">
        <v>1</v>
      </c>
      <c r="C10" s="7">
        <f>(C3*(1+C5)^B10)*(1+C4)</f>
        <v>50836.499999999993</v>
      </c>
      <c r="E10" s="10">
        <v>0.03</v>
      </c>
      <c r="F10" s="14">
        <v>49500.000000000007</v>
      </c>
      <c r="G10" s="14">
        <v>50985.000000000007</v>
      </c>
      <c r="H10" s="14">
        <v>52514.55</v>
      </c>
      <c r="I10" s="14">
        <v>54089.986500000006</v>
      </c>
      <c r="J10" s="14">
        <v>55712.686094999997</v>
      </c>
      <c r="K10" s="14">
        <v>57384.066677850002</v>
      </c>
      <c r="L10" s="14">
        <v>59105.588678185493</v>
      </c>
      <c r="M10" s="14">
        <v>60878.756338531064</v>
      </c>
      <c r="N10" s="14">
        <v>62705.119028686997</v>
      </c>
      <c r="O10" s="15">
        <v>64586.272599547599</v>
      </c>
      <c r="P10" s="16">
        <v>567462.02591780119</v>
      </c>
    </row>
    <row r="11" spans="2:16" x14ac:dyDescent="0.4">
      <c r="B11" s="3">
        <v>2</v>
      </c>
      <c r="C11" s="7">
        <f>(C3*(1+C5)^B11)*(1+C4)</f>
        <v>52209.085499999994</v>
      </c>
      <c r="E11" s="10">
        <v>3.5000000000000003E-2</v>
      </c>
      <c r="F11" s="14">
        <v>49500.000000000007</v>
      </c>
      <c r="G11" s="14">
        <v>51232.500000000007</v>
      </c>
      <c r="H11" s="14">
        <v>53025.637499999997</v>
      </c>
      <c r="I11" s="14">
        <v>54881.534812499987</v>
      </c>
      <c r="J11" s="14">
        <v>56802.388530937489</v>
      </c>
      <c r="K11" s="14">
        <v>58790.472129520291</v>
      </c>
      <c r="L11" s="14">
        <v>60848.13865405351</v>
      </c>
      <c r="M11" s="14">
        <v>62977.823506945373</v>
      </c>
      <c r="N11" s="14">
        <v>65182.047329688452</v>
      </c>
      <c r="O11" s="15">
        <v>67463.418986227538</v>
      </c>
      <c r="P11" s="16">
        <v>580703.9614498727</v>
      </c>
    </row>
    <row r="12" spans="2:16" x14ac:dyDescent="0.4">
      <c r="B12" s="3">
        <v>3</v>
      </c>
      <c r="C12" s="7">
        <f>(C3*(1+C5)^B12)*(1+C4)</f>
        <v>53618.73080849999</v>
      </c>
      <c r="E12" s="20">
        <v>0.04</v>
      </c>
      <c r="F12" s="17">
        <v>49500.000000000007</v>
      </c>
      <c r="G12" s="17">
        <v>51480.000000000007</v>
      </c>
      <c r="H12" s="17">
        <v>53539.200000000012</v>
      </c>
      <c r="I12" s="17">
        <v>55680.768000000011</v>
      </c>
      <c r="J12" s="17">
        <v>57907.998720000018</v>
      </c>
      <c r="K12" s="17">
        <v>60224.318668800021</v>
      </c>
      <c r="L12" s="17">
        <v>62633.291415552027</v>
      </c>
      <c r="M12" s="17">
        <v>65138.623072174094</v>
      </c>
      <c r="N12" s="17">
        <v>67744.167995061071</v>
      </c>
      <c r="O12" s="18">
        <v>70453.934714863513</v>
      </c>
      <c r="P12" s="19">
        <v>594302.30258645071</v>
      </c>
    </row>
    <row r="13" spans="2:16" x14ac:dyDescent="0.4">
      <c r="B13" s="3">
        <v>4</v>
      </c>
      <c r="C13" s="7">
        <f>(C3*(1+C5)^B13)*(1+C4)</f>
        <v>55066.436540329487</v>
      </c>
    </row>
    <row r="14" spans="2:16" x14ac:dyDescent="0.4">
      <c r="B14" s="3">
        <v>5</v>
      </c>
      <c r="C14" s="7">
        <f>(C3*(1+C5)^B14)*(1+C4)</f>
        <v>56553.230326918376</v>
      </c>
    </row>
    <row r="15" spans="2:16" x14ac:dyDescent="0.4">
      <c r="B15" s="3">
        <v>6</v>
      </c>
      <c r="C15" s="7">
        <f>(C3*(1+C5)^B15)*(1+C4)</f>
        <v>58080.167545745164</v>
      </c>
    </row>
    <row r="16" spans="2:16" x14ac:dyDescent="0.4">
      <c r="B16" s="3">
        <v>7</v>
      </c>
      <c r="C16" s="7">
        <f>(C3*(1+C5)^B16)*(1+C4)</f>
        <v>59648.332069480282</v>
      </c>
    </row>
    <row r="17" spans="2:3" x14ac:dyDescent="0.4">
      <c r="B17" s="3">
        <v>8</v>
      </c>
      <c r="C17" s="7">
        <f>(C3*(1+C5)^B17)*(1+C4)</f>
        <v>61258.837035356242</v>
      </c>
    </row>
    <row r="18" spans="2:3" x14ac:dyDescent="0.4">
      <c r="B18" s="3">
        <v>9</v>
      </c>
      <c r="C18" s="7">
        <f>(C3*(1+C5)^B18)*(1+C4)</f>
        <v>62912.825635310852</v>
      </c>
    </row>
    <row r="19" spans="2:3" x14ac:dyDescent="0.4">
      <c r="B19" s="3" t="s">
        <v>5</v>
      </c>
      <c r="C19" s="8">
        <f>SUM(C9:C18)</f>
        <v>559684.14546164044</v>
      </c>
    </row>
  </sheetData>
  <phoneticPr fontId="4" type="noConversion"/>
  <conditionalFormatting sqref="C3:C5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4:O12">
    <cfRule type="colorScale" priority="2">
      <colorScale>
        <cfvo type="min"/>
        <cfvo type="max"/>
        <color rgb="FFFCFCFF"/>
        <color rgb="FF63BE7B"/>
      </colorScale>
    </cfRule>
  </conditionalFormatting>
  <conditionalFormatting sqref="P4:P12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91B12-7DCA-488B-821D-A1BD8D1DF015}">
  <dimension ref="B1:P18"/>
  <sheetViews>
    <sheetView tabSelected="1" workbookViewId="0">
      <selection activeCell="C16" sqref="C16"/>
    </sheetView>
  </sheetViews>
  <sheetFormatPr defaultRowHeight="21" x14ac:dyDescent="0.4"/>
  <cols>
    <col min="2" max="2" width="16.61328125" customWidth="1"/>
    <col min="3" max="3" width="18.69140625" customWidth="1"/>
    <col min="5" max="5" width="14.4609375" customWidth="1"/>
    <col min="6" max="6" width="12.69140625" customWidth="1"/>
    <col min="7" max="7" width="12.84375" customWidth="1"/>
    <col min="8" max="8" width="11.69140625" customWidth="1"/>
    <col min="9" max="9" width="15.765625" customWidth="1"/>
    <col min="10" max="10" width="12.3046875" customWidth="1"/>
    <col min="11" max="11" width="12" customWidth="1"/>
    <col min="12" max="12" width="15.07421875" customWidth="1"/>
    <col min="13" max="13" width="11.23046875" customWidth="1"/>
    <col min="14" max="14" width="11.921875" customWidth="1"/>
    <col min="15" max="15" width="13.69140625" customWidth="1"/>
    <col min="16" max="16" width="13.921875" customWidth="1"/>
  </cols>
  <sheetData>
    <row r="1" spans="2:16" ht="23.4" x14ac:dyDescent="0.45">
      <c r="B1" s="1"/>
      <c r="C1" s="2"/>
    </row>
    <row r="2" spans="2:16" ht="31.2" x14ac:dyDescent="0.6">
      <c r="B2" s="3" t="s">
        <v>0</v>
      </c>
      <c r="C2" s="4">
        <v>45900000</v>
      </c>
      <c r="E2" s="9"/>
      <c r="F2" s="24" t="s">
        <v>16</v>
      </c>
      <c r="G2" s="24"/>
      <c r="H2" s="24"/>
      <c r="I2" s="24"/>
      <c r="J2" s="24"/>
      <c r="K2" s="24"/>
      <c r="L2" s="24"/>
      <c r="M2" s="24"/>
      <c r="N2" s="24"/>
      <c r="O2" s="24"/>
      <c r="P2" s="9"/>
    </row>
    <row r="3" spans="2:16" x14ac:dyDescent="0.4">
      <c r="B3" s="3" t="s">
        <v>1</v>
      </c>
      <c r="C3" s="5">
        <v>0.03</v>
      </c>
      <c r="E3" s="11">
        <f>C18</f>
        <v>474903148.18009341</v>
      </c>
      <c r="F3" s="22">
        <v>0</v>
      </c>
      <c r="G3" s="22">
        <v>0.05</v>
      </c>
      <c r="H3" s="22">
        <v>0.1</v>
      </c>
      <c r="I3" s="22">
        <v>0.15</v>
      </c>
      <c r="J3" s="22">
        <v>0.2</v>
      </c>
      <c r="K3" s="22">
        <v>0.25</v>
      </c>
      <c r="L3" s="22">
        <v>0.3</v>
      </c>
      <c r="M3" s="22">
        <v>0.35</v>
      </c>
      <c r="N3" s="22">
        <v>0.4</v>
      </c>
      <c r="O3" s="22">
        <v>0.45</v>
      </c>
      <c r="P3" s="23"/>
    </row>
    <row r="4" spans="2:16" x14ac:dyDescent="0.4">
      <c r="B4" s="3" t="s">
        <v>2</v>
      </c>
      <c r="C4" s="6">
        <v>1E-3</v>
      </c>
      <c r="E4" s="10">
        <v>0</v>
      </c>
      <c r="F4" s="14">
        <f t="dataTable" ref="F4:O12" dt2D="1" dtr="1" r1="C3" r2="C4"/>
        <v>459000000</v>
      </c>
      <c r="G4" s="14">
        <v>481950000</v>
      </c>
      <c r="H4" s="14">
        <v>504900000.00000006</v>
      </c>
      <c r="I4" s="14">
        <v>527849999.99999994</v>
      </c>
      <c r="J4" s="14">
        <v>550800000</v>
      </c>
      <c r="K4" s="14">
        <v>573750000</v>
      </c>
      <c r="L4" s="14">
        <v>596700000</v>
      </c>
      <c r="M4" s="14">
        <v>619650000.00000012</v>
      </c>
      <c r="N4" s="14">
        <v>642599999.99999988</v>
      </c>
      <c r="O4" s="14">
        <v>665550000</v>
      </c>
      <c r="P4" s="14"/>
    </row>
    <row r="5" spans="2:16" x14ac:dyDescent="0.4">
      <c r="E5" s="10">
        <v>5.0000000000000001E-3</v>
      </c>
      <c r="F5" s="14">
        <v>469466412.13445777</v>
      </c>
      <c r="G5" s="14">
        <v>492939732.74118078</v>
      </c>
      <c r="H5" s="14">
        <v>516413053.34790361</v>
      </c>
      <c r="I5" s="14">
        <v>539886373.95462632</v>
      </c>
      <c r="J5" s="14">
        <v>563359694.56134939</v>
      </c>
      <c r="K5" s="14">
        <v>586833015.16807222</v>
      </c>
      <c r="L5" s="14">
        <v>610306335.77479517</v>
      </c>
      <c r="M5" s="14">
        <v>633779656.38151801</v>
      </c>
      <c r="N5" s="14">
        <v>657252976.98824072</v>
      </c>
      <c r="O5" s="14">
        <v>680726297.59496379</v>
      </c>
      <c r="P5" s="14"/>
    </row>
    <row r="6" spans="2:16" x14ac:dyDescent="0.4">
      <c r="E6" s="10">
        <v>0.01</v>
      </c>
      <c r="F6" s="14">
        <v>480215555.6374287</v>
      </c>
      <c r="G6" s="14">
        <v>504226333.4193002</v>
      </c>
      <c r="H6" s="14">
        <v>528237111.20117158</v>
      </c>
      <c r="I6" s="14">
        <v>552247888.98304296</v>
      </c>
      <c r="J6" s="14">
        <v>576258666.76491451</v>
      </c>
      <c r="K6" s="14">
        <v>600269444.54678595</v>
      </c>
      <c r="L6" s="14">
        <v>624280222.32865727</v>
      </c>
      <c r="M6" s="14">
        <v>648291000.11052883</v>
      </c>
      <c r="N6" s="14">
        <v>672301777.89240015</v>
      </c>
      <c r="O6" s="14">
        <v>696312555.67427158</v>
      </c>
      <c r="P6" s="14"/>
    </row>
    <row r="7" spans="2:16" x14ac:dyDescent="0.4">
      <c r="B7" s="3" t="s">
        <v>3</v>
      </c>
      <c r="C7" s="3" t="s">
        <v>4</v>
      </c>
      <c r="D7" s="21"/>
      <c r="E7" s="10">
        <v>1.4999999999999999E-2</v>
      </c>
      <c r="F7" s="14">
        <v>491254924.57695895</v>
      </c>
      <c r="G7" s="14">
        <v>515817670.80580693</v>
      </c>
      <c r="H7" s="14">
        <v>540380417.03465486</v>
      </c>
      <c r="I7" s="14">
        <v>564943163.26350272</v>
      </c>
      <c r="J7" s="14">
        <v>589505909.49235082</v>
      </c>
      <c r="K7" s="14">
        <v>614068655.7211988</v>
      </c>
      <c r="L7" s="14">
        <v>638631401.95004666</v>
      </c>
      <c r="M7" s="14">
        <v>663194148.17889464</v>
      </c>
      <c r="N7" s="14">
        <v>687756894.40774262</v>
      </c>
      <c r="O7" s="14">
        <v>712319640.63659048</v>
      </c>
      <c r="P7" s="14"/>
    </row>
    <row r="8" spans="2:16" x14ac:dyDescent="0.4">
      <c r="B8" s="3">
        <v>0</v>
      </c>
      <c r="C8" s="7">
        <f>(C2*(1+C4)^B8)*(1+C3)</f>
        <v>47277000</v>
      </c>
      <c r="E8" s="10">
        <v>0.02</v>
      </c>
      <c r="F8" s="14">
        <v>502592193.88796759</v>
      </c>
      <c r="G8" s="14">
        <v>527721803.58236599</v>
      </c>
      <c r="H8" s="14">
        <v>552851413.27676439</v>
      </c>
      <c r="I8" s="14">
        <v>577981022.97116256</v>
      </c>
      <c r="J8" s="14">
        <v>603110632.66556096</v>
      </c>
      <c r="K8" s="14">
        <v>628240242.35995948</v>
      </c>
      <c r="L8" s="14">
        <v>653369852.05435801</v>
      </c>
      <c r="M8" s="14">
        <v>678499461.74875629</v>
      </c>
      <c r="N8" s="14">
        <v>703629071.44315457</v>
      </c>
      <c r="O8" s="14">
        <v>728758681.13755298</v>
      </c>
      <c r="P8" s="14"/>
    </row>
    <row r="9" spans="2:16" x14ac:dyDescent="0.4">
      <c r="B9" s="3">
        <v>1</v>
      </c>
      <c r="C9" s="7">
        <f>(C2*(1+C4)^B9)*(1+C3)</f>
        <v>47324276.999999993</v>
      </c>
      <c r="E9" s="10">
        <v>2.5000000000000001E-2</v>
      </c>
      <c r="F9" s="14">
        <v>514235223.14451289</v>
      </c>
      <c r="G9" s="14">
        <v>539946984.3017385</v>
      </c>
      <c r="H9" s="14">
        <v>565658745.45896411</v>
      </c>
      <c r="I9" s="14">
        <v>591370506.61618972</v>
      </c>
      <c r="J9" s="14">
        <v>617082267.77341533</v>
      </c>
      <c r="K9" s="14">
        <v>642794028.93064117</v>
      </c>
      <c r="L9" s="14">
        <v>668505790.08786678</v>
      </c>
      <c r="M9" s="14">
        <v>694217551.24509239</v>
      </c>
      <c r="N9" s="14">
        <v>719929312.40231788</v>
      </c>
      <c r="O9" s="14">
        <v>745641073.55954361</v>
      </c>
      <c r="P9" s="14"/>
    </row>
    <row r="10" spans="2:16" x14ac:dyDescent="0.4">
      <c r="B10" s="3">
        <v>2</v>
      </c>
      <c r="C10" s="7">
        <f>(C2*(1+C4)^B10)*(1+C3)</f>
        <v>47371601.276999988</v>
      </c>
      <c r="E10" s="10">
        <v>0.03</v>
      </c>
      <c r="F10" s="14">
        <v>526192060.39650655</v>
      </c>
      <c r="G10" s="14">
        <v>552501663.41633189</v>
      </c>
      <c r="H10" s="14">
        <v>578811266.43615723</v>
      </c>
      <c r="I10" s="14">
        <v>605120869.45598245</v>
      </c>
      <c r="J10" s="14">
        <v>631430472.47580767</v>
      </c>
      <c r="K10" s="14">
        <v>657740075.49563313</v>
      </c>
      <c r="L10" s="14">
        <v>684049678.51545846</v>
      </c>
      <c r="M10" s="14">
        <v>710359281.5352838</v>
      </c>
      <c r="N10" s="14">
        <v>736668884.55510926</v>
      </c>
      <c r="O10" s="14">
        <v>762978487.57493448</v>
      </c>
      <c r="P10" s="14"/>
    </row>
    <row r="11" spans="2:16" x14ac:dyDescent="0.4">
      <c r="B11" s="3">
        <v>3</v>
      </c>
      <c r="C11" s="7">
        <f>(C2*(1+C4)^B11)*(1+C3)</f>
        <v>47418972.878276974</v>
      </c>
      <c r="E11" s="10">
        <v>3.5000000000000003E-2</v>
      </c>
      <c r="F11" s="14">
        <v>538470946.0717001</v>
      </c>
      <c r="G11" s="14">
        <v>565394493.37528515</v>
      </c>
      <c r="H11" s="14">
        <v>592318040.67887008</v>
      </c>
      <c r="I11" s="14">
        <v>619241587.98245502</v>
      </c>
      <c r="J11" s="14">
        <v>646165135.28603995</v>
      </c>
      <c r="K11" s="14">
        <v>673088682.589625</v>
      </c>
      <c r="L11" s="14">
        <v>700012229.89321017</v>
      </c>
      <c r="M11" s="14">
        <v>726935777.19679511</v>
      </c>
      <c r="N11" s="14">
        <v>753859324.50037992</v>
      </c>
      <c r="O11" s="14">
        <v>780782871.80396509</v>
      </c>
      <c r="P11" s="14"/>
    </row>
    <row r="12" spans="2:16" x14ac:dyDescent="0.4">
      <c r="B12" s="3">
        <v>4</v>
      </c>
      <c r="C12" s="7">
        <f>(C2*(1+C4)^B12)*(1+C3)</f>
        <v>47466391.851155251</v>
      </c>
      <c r="E12" s="20">
        <v>0.04</v>
      </c>
      <c r="F12" s="17">
        <v>551080316.94379985</v>
      </c>
      <c r="G12" s="17">
        <v>578634332.79098976</v>
      </c>
      <c r="H12" s="17">
        <v>606188348.63817978</v>
      </c>
      <c r="I12" s="17">
        <v>633742364.48536968</v>
      </c>
      <c r="J12" s="17">
        <v>661296380.33255959</v>
      </c>
      <c r="K12" s="17">
        <v>688850396.17974961</v>
      </c>
      <c r="L12" s="17">
        <v>716404412.02693963</v>
      </c>
      <c r="M12" s="17">
        <v>743958427.87412977</v>
      </c>
      <c r="N12" s="17">
        <v>771512443.72131968</v>
      </c>
      <c r="O12" s="17">
        <v>799066459.5685097</v>
      </c>
      <c r="P12" s="14"/>
    </row>
    <row r="13" spans="2:16" x14ac:dyDescent="0.4">
      <c r="B13" s="3">
        <v>5</v>
      </c>
      <c r="C13" s="7">
        <f>(C2*(1+C4)^B13)*(1+C3)</f>
        <v>47513858.243006401</v>
      </c>
    </row>
    <row r="14" spans="2:16" x14ac:dyDescent="0.4">
      <c r="B14" s="3">
        <v>6</v>
      </c>
      <c r="C14" s="7">
        <f>(C2*(1+C4)^B14)*(1+C3)</f>
        <v>47561372.101249397</v>
      </c>
    </row>
    <row r="15" spans="2:16" x14ac:dyDescent="0.4">
      <c r="B15" s="3">
        <v>7</v>
      </c>
      <c r="C15" s="7">
        <f>(C2*(1+C4)^B15)*(1+C3)</f>
        <v>47608933.473350637</v>
      </c>
    </row>
    <row r="16" spans="2:16" x14ac:dyDescent="0.4">
      <c r="B16" s="3">
        <v>8</v>
      </c>
      <c r="C16" s="7">
        <f>(C2*(1+C4)^B16)*(1+C3)</f>
        <v>47656542.406823993</v>
      </c>
    </row>
    <row r="17" spans="2:3" x14ac:dyDescent="0.4">
      <c r="B17" s="3">
        <v>9</v>
      </c>
      <c r="C17" s="7">
        <f>(C2*(1+C4)^B17)*(1+C3)</f>
        <v>47704198.949230812</v>
      </c>
    </row>
    <row r="18" spans="2:3" x14ac:dyDescent="0.4">
      <c r="B18" s="3" t="s">
        <v>5</v>
      </c>
      <c r="C18" s="8">
        <f>SUM(C8:C17)</f>
        <v>474903148.18009341</v>
      </c>
    </row>
  </sheetData>
  <mergeCells count="1">
    <mergeCell ref="F2:O2"/>
  </mergeCells>
  <conditionalFormatting sqref="C2:C4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4:O12">
    <cfRule type="colorScale" priority="1">
      <colorScale>
        <cfvo type="min"/>
        <cfvo type="max"/>
        <color rgb="FFFCFCFF"/>
        <color rgb="FF63BE7B"/>
      </colorScale>
    </cfRule>
  </conditionalFormatting>
  <conditionalFormatting sqref="P4:P12">
    <cfRule type="colorScale" priority="2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Data_Table_One_Input</vt:lpstr>
      <vt:lpstr>Data_Table_Two_Input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feranmi</dc:creator>
  <cp:lastModifiedBy>feranmi</cp:lastModifiedBy>
  <dcterms:created xsi:type="dcterms:W3CDTF">2025-04-24T09:33:55Z</dcterms:created>
  <dcterms:modified xsi:type="dcterms:W3CDTF">2025-05-02T11:27:04Z</dcterms:modified>
</cp:coreProperties>
</file>