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rsonalmicrosoftsoftware0-my.sharepoint.com/personal/carsonmatt_personalmicrosoftsoftware_ucla_edu/Documents/Stat_Crunch_Competition/"/>
    </mc:Choice>
  </mc:AlternateContent>
  <xr:revisionPtr revIDLastSave="0" documentId="8_{4BC37AA0-5725-4133-88CA-44DC1A569F7D}" xr6:coauthVersionLast="47" xr6:coauthVersionMax="47" xr10:uidLastSave="{00000000-0000-0000-0000-000000000000}"/>
  <bookViews>
    <workbookView xWindow="-108" yWindow="-108" windowWidth="23256" windowHeight="12720" xr2:uid="{80AA158F-B153-421F-B82F-B5067FC58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I3" i="1" s="1"/>
  <c r="H4" i="1"/>
  <c r="I4" i="1" s="1"/>
  <c r="J4" i="1" s="1"/>
  <c r="H5" i="1"/>
  <c r="I5" i="1" s="1"/>
  <c r="K5" i="1" s="1"/>
  <c r="I2" i="1"/>
  <c r="J2" i="1" s="1"/>
  <c r="F3" i="1"/>
  <c r="F4" i="1"/>
  <c r="F2" i="1"/>
  <c r="G2" i="1" s="1"/>
  <c r="E3" i="1"/>
  <c r="E4" i="1"/>
  <c r="E5" i="1"/>
  <c r="F5" i="1" s="1"/>
  <c r="G5" i="1" s="1"/>
  <c r="E2" i="1"/>
  <c r="J5" i="1" l="1"/>
  <c r="J3" i="1"/>
  <c r="K4" i="1"/>
  <c r="K3" i="1"/>
  <c r="G3" i="1"/>
  <c r="G4" i="1"/>
</calcChain>
</file>

<file path=xl/sharedStrings.xml><?xml version="1.0" encoding="utf-8"?>
<sst xmlns="http://schemas.openxmlformats.org/spreadsheetml/2006/main" count="12" uniqueCount="11">
  <si>
    <t>coef</t>
  </si>
  <si>
    <t>exp</t>
  </si>
  <si>
    <t>Variable</t>
  </si>
  <si>
    <t>Followers</t>
  </si>
  <si>
    <t>Followers / 1000</t>
  </si>
  <si>
    <t>Intercept</t>
  </si>
  <si>
    <t>Followers / 10000</t>
  </si>
  <si>
    <t>Followers / 100000</t>
  </si>
  <si>
    <t>Factor</t>
  </si>
  <si>
    <t>Predict odds</t>
  </si>
  <si>
    <t>Predict 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</si>
</sst>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9" formatCode="_(* #,##0_);_(* \(#,##0\);_(* &quot;-&quot;??_);_(@_)"/>
    <numFmt numFmtId="175" formatCode="_(* #,##0.00000000_);_(* \(#,##0.00000000\);_(* &quot;-&quot;??_);_(@_)"/>
    <numFmt numFmtId="176" formatCode="_(* #,##0.00000000_);_(* \(#,##0.00000000\);_(* &quot;-&quot;????????_);_(@_)"/>
    <numFmt numFmtId="182" formatCode="0.00000000000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9" fontId="0" fillId="0" borderId="0" xfId="1" applyNumberFormat="1" applyFont="1"/>
    <xf numFmtId="175" fontId="0" fillId="0" borderId="0" xfId="0" applyNumberFormat="1"/>
    <xf numFmtId="176" fontId="0" fillId="0" borderId="0" xfId="0" applyNumberFormat="1"/>
    <xf numFmtId="18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26FE-6A83-48F6-BA82-AA4168849067}">
  <dimension ref="A1:K5"/>
  <sheetViews>
    <sheetView tabSelected="1" workbookViewId="0">
      <selection activeCell="B14" sqref="B14"/>
    </sheetView>
  </sheetViews>
  <sheetFormatPr defaultRowHeight="14.4" x14ac:dyDescent="0.3"/>
  <cols>
    <col min="1" max="1" width="16.21875" bestFit="1" customWidth="1"/>
    <col min="2" max="2" width="16.21875" customWidth="1"/>
    <col min="3" max="3" width="12" bestFit="1" customWidth="1"/>
    <col min="5" max="5" width="22.88671875" customWidth="1"/>
    <col min="6" max="6" width="25" customWidth="1"/>
    <col min="7" max="7" width="12.21875" bestFit="1" customWidth="1"/>
    <col min="8" max="8" width="11.21875" bestFit="1" customWidth="1"/>
    <col min="9" max="9" width="12" bestFit="1" customWidth="1"/>
    <col min="10" max="10" width="12" customWidth="1"/>
  </cols>
  <sheetData>
    <row r="1" spans="1:11" x14ac:dyDescent="0.3">
      <c r="A1" t="s">
        <v>2</v>
      </c>
      <c r="B1" t="s">
        <v>8</v>
      </c>
      <c r="C1" t="s">
        <v>0</v>
      </c>
      <c r="D1" t="s">
        <v>5</v>
      </c>
      <c r="E1" t="s">
        <v>1</v>
      </c>
      <c r="H1" t="s">
        <v>3</v>
      </c>
      <c r="I1" t="s">
        <v>9</v>
      </c>
      <c r="J1" t="s">
        <v>10</v>
      </c>
    </row>
    <row r="2" spans="1:11" x14ac:dyDescent="0.3">
      <c r="A2" t="s">
        <v>3</v>
      </c>
      <c r="B2" s="1">
        <v>1</v>
      </c>
      <c r="C2">
        <v>1.0616385E-6</v>
      </c>
      <c r="D2">
        <v>2.8464312000000001</v>
      </c>
      <c r="E2" s="4">
        <f>EXP(C2)-1</f>
        <v>1.0616390635487249E-6</v>
      </c>
      <c r="F2" s="2">
        <f>(E2/B2)*100000</f>
        <v>0.10616390635487249</v>
      </c>
      <c r="G2" s="3">
        <f>1-($E$2-F2)</f>
        <v>1.1061628447158089</v>
      </c>
      <c r="H2" s="1">
        <v>1000000</v>
      </c>
      <c r="I2">
        <f>EXP(D2+C2*H2)</f>
        <v>49.802724929823668</v>
      </c>
      <c r="J2">
        <f>I2/ (1 + I2)</f>
        <v>0.98031601648570332</v>
      </c>
    </row>
    <row r="3" spans="1:11" x14ac:dyDescent="0.3">
      <c r="A3" t="s">
        <v>4</v>
      </c>
      <c r="B3" s="1">
        <v>1000</v>
      </c>
      <c r="C3">
        <v>1.0616384999999999E-3</v>
      </c>
      <c r="D3">
        <v>2.8464312000000001</v>
      </c>
      <c r="E3" s="4">
        <f t="shared" ref="E3:E5" si="0">EXP(C3)-1</f>
        <v>1.0622022376298723E-3</v>
      </c>
      <c r="F3" s="2">
        <f t="shared" ref="F3:F5" si="1">(E3/B3)*100000</f>
        <v>0.10622022376298723</v>
      </c>
      <c r="G3" s="3">
        <f t="shared" ref="G3:G4" si="2">1-($E$2-F3)</f>
        <v>1.1062191621239237</v>
      </c>
      <c r="H3" s="1">
        <f>$H$2/B3</f>
        <v>1000</v>
      </c>
      <c r="I3">
        <f t="shared" ref="I3:I5" si="3">EXP(D3+C3*H3)</f>
        <v>49.802724929823668</v>
      </c>
      <c r="J3">
        <f t="shared" ref="J3:J5" si="4">I3/ (1 + I3)</f>
        <v>0.98031601648570332</v>
      </c>
      <c r="K3" t="b">
        <f>I3=I2</f>
        <v>1</v>
      </c>
    </row>
    <row r="4" spans="1:11" x14ac:dyDescent="0.3">
      <c r="A4" t="s">
        <v>6</v>
      </c>
      <c r="B4" s="1">
        <v>10000</v>
      </c>
      <c r="C4">
        <v>1.0616385000000001E-2</v>
      </c>
      <c r="D4">
        <v>2.8464312000000001</v>
      </c>
      <c r="E4" s="4">
        <f t="shared" si="0"/>
        <v>1.067293877025155E-2</v>
      </c>
      <c r="F4" s="2">
        <f t="shared" si="1"/>
        <v>0.1067293877025155</v>
      </c>
      <c r="G4" s="3">
        <f t="shared" si="2"/>
        <v>1.106728326063452</v>
      </c>
      <c r="H4" s="1">
        <f t="shared" ref="H4:H5" si="5">$H$2/B4</f>
        <v>100</v>
      </c>
      <c r="I4">
        <f t="shared" si="3"/>
        <v>49.80272492982369</v>
      </c>
      <c r="J4">
        <f t="shared" si="4"/>
        <v>0.98031601648570332</v>
      </c>
      <c r="K4" t="b">
        <f t="shared" ref="K4:K5" si="6">I4=I3</f>
        <v>1</v>
      </c>
    </row>
    <row r="5" spans="1:11" x14ac:dyDescent="0.3">
      <c r="A5" t="s">
        <v>7</v>
      </c>
      <c r="B5" s="1">
        <v>100000</v>
      </c>
      <c r="C5">
        <v>0.10616385</v>
      </c>
      <c r="D5">
        <v>2.8464312000000001</v>
      </c>
      <c r="E5" s="4">
        <f t="shared" si="0"/>
        <v>0.1120040634462538</v>
      </c>
      <c r="F5" s="2">
        <f t="shared" si="1"/>
        <v>0.11200406344625378</v>
      </c>
      <c r="G5" s="3">
        <f>1-($E$2-F5)</f>
        <v>1.1120030018071903</v>
      </c>
      <c r="H5" s="1">
        <f t="shared" si="5"/>
        <v>10</v>
      </c>
      <c r="I5">
        <f t="shared" si="3"/>
        <v>49.802724929823668</v>
      </c>
      <c r="J5">
        <f t="shared" si="4"/>
        <v>0.98031601648570332</v>
      </c>
      <c r="K5" t="b">
        <f t="shared" si="6"/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496F05F849544DAD9B1A63C520C1D8" ma:contentTypeVersion="16" ma:contentTypeDescription="Create a new document." ma:contentTypeScope="" ma:versionID="99d27e5b8cd7af8f8b90ad0cf1b906a6">
  <xsd:schema xmlns:xsd="http://www.w3.org/2001/XMLSchema" xmlns:xs="http://www.w3.org/2001/XMLSchema" xmlns:p="http://schemas.microsoft.com/office/2006/metadata/properties" xmlns:ns3="4c997cbc-1d32-456b-8e71-0c4cda468321" xmlns:ns4="685deb01-6593-4178-be1a-a95b85b00676" targetNamespace="http://schemas.microsoft.com/office/2006/metadata/properties" ma:root="true" ma:fieldsID="502e67aeb92ae0181db51f34dc817070" ns3:_="" ns4:_="">
    <xsd:import namespace="4c997cbc-1d32-456b-8e71-0c4cda468321"/>
    <xsd:import namespace="685deb01-6593-4178-be1a-a95b85b006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97cbc-1d32-456b-8e71-0c4cda4683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deb01-6593-4178-be1a-a95b85b0067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c997cbc-1d32-456b-8e71-0c4cda468321" xsi:nil="true"/>
  </documentManagement>
</p:properties>
</file>

<file path=customXml/itemProps1.xml><?xml version="1.0" encoding="utf-8"?>
<ds:datastoreItem xmlns:ds="http://schemas.openxmlformats.org/officeDocument/2006/customXml" ds:itemID="{EADE2FA4-3DEF-43FC-A2C0-D34A368C6B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997cbc-1d32-456b-8e71-0c4cda468321"/>
    <ds:schemaRef ds:uri="685deb01-6593-4178-be1a-a95b85b006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459589-5712-4B30-9807-B9E4BCE47A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E452F1-48CA-4404-BC8F-9640EBA7F2A9}">
  <ds:schemaRefs>
    <ds:schemaRef ds:uri="685deb01-6593-4178-be1a-a95b85b00676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4c997cbc-1d32-456b-8e71-0c4cda46832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Carson</dc:creator>
  <cp:lastModifiedBy>Matthew Carson</cp:lastModifiedBy>
  <dcterms:created xsi:type="dcterms:W3CDTF">2024-04-30T23:18:40Z</dcterms:created>
  <dcterms:modified xsi:type="dcterms:W3CDTF">2024-05-01T04:00:41Z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0x010100AA496F05F849544DAD9B1A63C520C1D8</vt:lpwstr>
  </property>
</Properties>
</file>