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source\repos\csharp_trading_bot\Bot\BotUnitTests\IndicatorTests\"/>
    </mc:Choice>
  </mc:AlternateContent>
  <xr:revisionPtr revIDLastSave="0" documentId="13_ncr:40009_{C02F6171-7E11-4935-8F49-D7DF13D10A78}" xr6:coauthVersionLast="46" xr6:coauthVersionMax="46" xr10:uidLastSave="{00000000-0000-0000-0000-000000000000}"/>
  <bookViews>
    <workbookView xWindow="-120" yWindow="-120" windowWidth="29040" windowHeight="15840"/>
  </bookViews>
  <sheets>
    <sheet name="MSFT" sheetId="1" r:id="rId1"/>
  </sheets>
  <calcPr calcId="0"/>
</workbook>
</file>

<file path=xl/calcChain.xml><?xml version="1.0" encoding="utf-8"?>
<calcChain xmlns="http://schemas.openxmlformats.org/spreadsheetml/2006/main">
  <c r="P12" i="1" l="1"/>
  <c r="P13" i="1" s="1"/>
  <c r="P14" i="1" s="1"/>
  <c r="P15" i="1" s="1"/>
  <c r="P16" i="1"/>
  <c r="P17" i="1"/>
  <c r="P18" i="1"/>
  <c r="P19" i="1"/>
  <c r="P20" i="1"/>
  <c r="P21" i="1"/>
  <c r="P22" i="1"/>
  <c r="P23" i="1"/>
  <c r="P24" i="1"/>
  <c r="P25" i="1" s="1"/>
  <c r="P26" i="1"/>
  <c r="P27" i="1"/>
  <c r="P28" i="1" s="1"/>
  <c r="P29" i="1" s="1"/>
  <c r="P30" i="1"/>
  <c r="P31" i="1"/>
  <c r="P32" i="1"/>
  <c r="P33" i="1"/>
  <c r="P34" i="1"/>
  <c r="P35" i="1"/>
  <c r="P36" i="1" s="1"/>
  <c r="P37" i="1"/>
  <c r="P38" i="1"/>
  <c r="P39" i="1"/>
  <c r="P40" i="1"/>
  <c r="P41" i="1" s="1"/>
  <c r="P42" i="1"/>
  <c r="P43" i="1"/>
  <c r="P44" i="1"/>
  <c r="P45" i="1"/>
  <c r="P46" i="1"/>
  <c r="P47" i="1"/>
  <c r="P48" i="1" s="1"/>
  <c r="P49" i="1" s="1"/>
  <c r="P50" i="1" s="1"/>
  <c r="P51" i="1" s="1"/>
  <c r="P52" i="1"/>
  <c r="P53" i="1"/>
  <c r="P54" i="1"/>
  <c r="P55" i="1"/>
  <c r="P56" i="1"/>
  <c r="P57" i="1"/>
  <c r="P58" i="1"/>
  <c r="P59" i="1"/>
  <c r="P60" i="1"/>
  <c r="P61" i="1"/>
  <c r="P62" i="1"/>
  <c r="P63" i="1"/>
  <c r="P64" i="1" s="1"/>
  <c r="P65" i="1" s="1"/>
  <c r="P66" i="1" s="1"/>
  <c r="P67" i="1" s="1"/>
  <c r="P68" i="1"/>
  <c r="P69" i="1" s="1"/>
  <c r="P70" i="1" s="1"/>
  <c r="P71" i="1" s="1"/>
  <c r="P72" i="1" s="1"/>
  <c r="P73" i="1" s="1"/>
  <c r="P74" i="1" s="1"/>
  <c r="P75" i="1" s="1"/>
  <c r="P76" i="1"/>
  <c r="P77" i="1"/>
  <c r="P78" i="1"/>
  <c r="P79" i="1"/>
  <c r="P80" i="1"/>
  <c r="P81" i="1"/>
  <c r="P82" i="1"/>
  <c r="P83" i="1"/>
  <c r="P84" i="1" s="1"/>
  <c r="P85" i="1" s="1"/>
  <c r="P86" i="1"/>
  <c r="P87" i="1"/>
  <c r="P88" i="1"/>
  <c r="P89" i="1" s="1"/>
  <c r="P90" i="1"/>
  <c r="P91" i="1"/>
  <c r="P92" i="1" s="1"/>
  <c r="P93" i="1" s="1"/>
  <c r="P94" i="1" s="1"/>
  <c r="P95" i="1" s="1"/>
  <c r="P96" i="1"/>
  <c r="P97" i="1"/>
  <c r="P98" i="1"/>
  <c r="P99" i="1"/>
  <c r="P100" i="1"/>
  <c r="P101" i="1"/>
  <c r="P102" i="1"/>
  <c r="P103" i="1"/>
  <c r="P104" i="1" s="1"/>
  <c r="P105" i="1" s="1"/>
  <c r="P106" i="1" s="1"/>
  <c r="P107" i="1"/>
  <c r="P108" i="1"/>
  <c r="P109" i="1" s="1"/>
  <c r="P110" i="1" s="1"/>
  <c r="P111" i="1" s="1"/>
  <c r="P112" i="1"/>
  <c r="P113" i="1"/>
  <c r="P114" i="1"/>
  <c r="P115" i="1"/>
  <c r="P116" i="1" s="1"/>
  <c r="P117" i="1" s="1"/>
  <c r="P118" i="1" s="1"/>
  <c r="P119" i="1"/>
  <c r="P120" i="1"/>
  <c r="P121" i="1"/>
  <c r="P122" i="1"/>
  <c r="P123" i="1"/>
  <c r="P124" i="1" s="1"/>
  <c r="P125" i="1"/>
  <c r="P126" i="1"/>
  <c r="P127" i="1"/>
  <c r="P128" i="1" s="1"/>
  <c r="P129" i="1" s="1"/>
  <c r="P130" i="1" s="1"/>
  <c r="P131" i="1" s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 s="1"/>
  <c r="P149" i="1" s="1"/>
  <c r="P150" i="1" s="1"/>
  <c r="P151" i="1" s="1"/>
  <c r="P152" i="1"/>
  <c r="P153" i="1" s="1"/>
  <c r="P154" i="1" s="1"/>
  <c r="P155" i="1"/>
  <c r="P156" i="1" s="1"/>
  <c r="P157" i="1"/>
  <c r="P158" i="1"/>
  <c r="P159" i="1"/>
  <c r="P160" i="1"/>
  <c r="P161" i="1"/>
  <c r="P162" i="1"/>
  <c r="P163" i="1"/>
  <c r="P164" i="1" s="1"/>
  <c r="P165" i="1" s="1"/>
  <c r="P166" i="1" s="1"/>
  <c r="P167" i="1"/>
  <c r="P168" i="1"/>
  <c r="P169" i="1"/>
  <c r="P170" i="1"/>
  <c r="P171" i="1"/>
  <c r="P172" i="1" s="1"/>
  <c r="P173" i="1" s="1"/>
  <c r="P174" i="1" s="1"/>
  <c r="P175" i="1" s="1"/>
  <c r="P176" i="1" s="1"/>
  <c r="P177" i="1" s="1"/>
  <c r="P178" i="1"/>
  <c r="P179" i="1"/>
  <c r="P180" i="1"/>
  <c r="P181" i="1"/>
  <c r="P182" i="1"/>
  <c r="P183" i="1"/>
  <c r="P184" i="1" s="1"/>
  <c r="P185" i="1"/>
  <c r="P186" i="1"/>
  <c r="P187" i="1"/>
  <c r="P188" i="1" s="1"/>
  <c r="P189" i="1" s="1"/>
  <c r="P190" i="1" s="1"/>
  <c r="P191" i="1" s="1"/>
  <c r="P192" i="1" s="1"/>
  <c r="P193" i="1" s="1"/>
  <c r="P194" i="1" s="1"/>
  <c r="P195" i="1"/>
  <c r="P196" i="1" s="1"/>
  <c r="P197" i="1"/>
  <c r="P198" i="1"/>
  <c r="P199" i="1"/>
  <c r="P200" i="1" s="1"/>
  <c r="P201" i="1" s="1"/>
  <c r="P202" i="1" s="1"/>
  <c r="P203" i="1"/>
  <c r="P204" i="1" s="1"/>
  <c r="P205" i="1" s="1"/>
  <c r="P206" i="1" s="1"/>
  <c r="P207" i="1" s="1"/>
  <c r="P208" i="1"/>
  <c r="P209" i="1"/>
  <c r="P210" i="1"/>
  <c r="P211" i="1"/>
  <c r="P212" i="1" s="1"/>
  <c r="P213" i="1" s="1"/>
  <c r="P214" i="1"/>
  <c r="P215" i="1"/>
  <c r="P216" i="1"/>
  <c r="P217" i="1"/>
  <c r="P218" i="1"/>
  <c r="P219" i="1"/>
  <c r="P220" i="1" s="1"/>
  <c r="P221" i="1"/>
  <c r="P222" i="1"/>
  <c r="P223" i="1"/>
  <c r="P224" i="1" s="1"/>
  <c r="P225" i="1"/>
  <c r="P226" i="1"/>
  <c r="P227" i="1"/>
  <c r="P228" i="1" s="1"/>
  <c r="P229" i="1" s="1"/>
  <c r="P230" i="1" s="1"/>
  <c r="P231" i="1"/>
  <c r="P232" i="1" s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 s="1"/>
  <c r="P250" i="1"/>
  <c r="P251" i="1"/>
  <c r="P252" i="1" s="1"/>
  <c r="P253" i="1"/>
  <c r="P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12" i="1"/>
  <c r="K11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36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H33" i="1"/>
  <c r="J33" i="1" s="1"/>
  <c r="H34" i="1"/>
  <c r="J34" i="1" s="1"/>
  <c r="H35" i="1"/>
  <c r="J35" i="1" s="1"/>
  <c r="H36" i="1"/>
  <c r="H37" i="1"/>
  <c r="J37" i="1" s="1"/>
  <c r="H38" i="1"/>
  <c r="J38" i="1" s="1"/>
  <c r="H39" i="1"/>
  <c r="J39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32" i="1"/>
  <c r="J32" i="1" s="1"/>
  <c r="H31" i="1"/>
  <c r="J31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12" i="1"/>
  <c r="I13" i="1"/>
  <c r="I14" i="1"/>
  <c r="I15" i="1"/>
  <c r="I11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<sst xmlns="http://schemas.openxmlformats.org/spreadsheetml/2006/main" count="16" uniqueCount="16">
  <si>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</si>
  <si>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</si>
  <si>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</si>
  <si>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</si>
  <si>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</si>
  <si>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</si>
  <si>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</si>
  <si>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Bollinger_10_1_.05</t>
  </si>
  <si>
    <t>MovStd_10</t>
  </si>
  <si>
    <t>MAC_10_30</t>
  </si>
  <si>
    <t>Sma_10</t>
  </si>
  <si>
    <t>Sma_30</t>
  </si>
  <si>
    <t>Zscore</t>
  </si>
  <si>
    <t>Bollinger Entry</t>
  </si>
  <si>
    <t>Bollinger ExitLong</t>
  </si>
  <si>
    <t>Bollinger ExitShort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</si>
</sst>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workbookViewId="0">
      <selection activeCell="F53" sqref="F53"/>
    </sheetView>
  </sheetViews>
  <sheetFormatPr defaultRowHeight="15" x14ac:dyDescent="0.25"/>
  <cols>
    <col min="1" max="1" width="14.140625" style="1" customWidth="1"/>
    <col min="10" max="10" width="11.28515625" customWidth="1"/>
    <col min="12" max="12" width="17.5703125" style="2" customWidth="1"/>
    <col min="13" max="13" width="14" style="2" customWidth="1"/>
    <col min="14" max="14" width="17.85546875" style="2" customWidth="1"/>
    <col min="15" max="15" width="18.5703125" style="2" customWidth="1"/>
    <col min="16" max="16" width="18.2851562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10</v>
      </c>
      <c r="J1" t="s">
        <v>9</v>
      </c>
      <c r="K1" t="s">
        <v>8</v>
      </c>
      <c r="L1" s="2" t="s">
        <v>12</v>
      </c>
      <c r="M1" s="2" t="s">
        <v>13</v>
      </c>
      <c r="N1" s="2" t="s">
        <v>14</v>
      </c>
      <c r="O1" s="2" t="s">
        <v>15</v>
      </c>
      <c r="P1" t="s">
        <v>7</v>
      </c>
    </row>
    <row r="2" spans="1:16" x14ac:dyDescent="0.25">
      <c r="A2" s="1">
        <v>43875</v>
      </c>
      <c r="B2">
        <v>183.25</v>
      </c>
      <c r="C2">
        <v>185.41000399999999</v>
      </c>
      <c r="D2">
        <v>182.64999399999999</v>
      </c>
      <c r="E2">
        <v>185.35000600000001</v>
      </c>
      <c r="F2">
        <v>183.407059</v>
      </c>
      <c r="G2">
        <v>23149500</v>
      </c>
    </row>
    <row r="3" spans="1:16" x14ac:dyDescent="0.25">
      <c r="A3" s="1">
        <v>43879</v>
      </c>
      <c r="B3">
        <v>185.61000100000001</v>
      </c>
      <c r="C3">
        <v>187.699997</v>
      </c>
      <c r="D3">
        <v>185.5</v>
      </c>
      <c r="E3">
        <v>187.229996</v>
      </c>
      <c r="F3">
        <v>185.26736500000001</v>
      </c>
      <c r="G3">
        <v>27792200</v>
      </c>
    </row>
    <row r="4" spans="1:16" x14ac:dyDescent="0.25">
      <c r="A4" s="1">
        <v>43880</v>
      </c>
      <c r="B4">
        <v>188.05999800000001</v>
      </c>
      <c r="C4">
        <v>188.179993</v>
      </c>
      <c r="D4">
        <v>186.470001</v>
      </c>
      <c r="E4">
        <v>187.279999</v>
      </c>
      <c r="F4">
        <v>185.82299800000001</v>
      </c>
      <c r="G4">
        <v>29997500</v>
      </c>
    </row>
    <row r="5" spans="1:16" x14ac:dyDescent="0.25">
      <c r="A5" s="1">
        <v>43881</v>
      </c>
      <c r="B5">
        <v>186.949997</v>
      </c>
      <c r="C5">
        <v>187.25</v>
      </c>
      <c r="D5">
        <v>181.10000600000001</v>
      </c>
      <c r="E5">
        <v>184.41999799999999</v>
      </c>
      <c r="F5">
        <v>182.985229</v>
      </c>
      <c r="G5">
        <v>36862400</v>
      </c>
    </row>
    <row r="6" spans="1:16" x14ac:dyDescent="0.25">
      <c r="A6" s="1">
        <v>43882</v>
      </c>
      <c r="B6">
        <v>183.16999799999999</v>
      </c>
      <c r="C6">
        <v>183.5</v>
      </c>
      <c r="D6">
        <v>177.25</v>
      </c>
      <c r="E6">
        <v>178.58999600000001</v>
      </c>
      <c r="F6">
        <v>177.20060699999999</v>
      </c>
      <c r="G6">
        <v>48572600</v>
      </c>
    </row>
    <row r="7" spans="1:16" x14ac:dyDescent="0.25">
      <c r="A7" s="1">
        <v>43885</v>
      </c>
      <c r="B7">
        <v>167.770004</v>
      </c>
      <c r="C7">
        <v>174.550003</v>
      </c>
      <c r="D7">
        <v>163.229996</v>
      </c>
      <c r="E7">
        <v>170.88999899999999</v>
      </c>
      <c r="F7">
        <v>169.56051600000001</v>
      </c>
      <c r="G7">
        <v>68311100</v>
      </c>
    </row>
    <row r="8" spans="1:16" x14ac:dyDescent="0.25">
      <c r="A8" s="1">
        <v>43886</v>
      </c>
      <c r="B8">
        <v>174.199997</v>
      </c>
      <c r="C8">
        <v>174.83999600000001</v>
      </c>
      <c r="D8">
        <v>167.64999399999999</v>
      </c>
      <c r="E8">
        <v>168.070007</v>
      </c>
      <c r="F8">
        <v>166.762451</v>
      </c>
      <c r="G8">
        <v>68073300</v>
      </c>
    </row>
    <row r="9" spans="1:16" x14ac:dyDescent="0.25">
      <c r="A9" s="1">
        <v>43887</v>
      </c>
      <c r="B9">
        <v>169.71000699999999</v>
      </c>
      <c r="C9">
        <v>173.259995</v>
      </c>
      <c r="D9">
        <v>168.21000699999999</v>
      </c>
      <c r="E9">
        <v>170.16999799999999</v>
      </c>
      <c r="F9">
        <v>168.84610000000001</v>
      </c>
      <c r="G9">
        <v>56206100</v>
      </c>
    </row>
    <row r="10" spans="1:16" x14ac:dyDescent="0.25">
      <c r="A10" s="1">
        <v>43888</v>
      </c>
      <c r="B10">
        <v>163.320007</v>
      </c>
      <c r="C10">
        <v>167.029999</v>
      </c>
      <c r="D10">
        <v>157.979996</v>
      </c>
      <c r="E10">
        <v>158.179993</v>
      </c>
      <c r="F10">
        <v>156.949387</v>
      </c>
      <c r="G10">
        <v>93174900</v>
      </c>
    </row>
    <row r="11" spans="1:16" x14ac:dyDescent="0.25">
      <c r="A11" s="1">
        <v>43889</v>
      </c>
      <c r="B11">
        <v>152.41000399999999</v>
      </c>
      <c r="C11">
        <v>163.71000699999999</v>
      </c>
      <c r="D11">
        <v>152</v>
      </c>
      <c r="E11">
        <v>162.009995</v>
      </c>
      <c r="F11">
        <v>160.74</v>
      </c>
      <c r="G11">
        <v>97073600</v>
      </c>
      <c r="I11">
        <f>AVERAGE(F2:F11)</f>
        <v>173.7541712</v>
      </c>
      <c r="K11">
        <f>_xlfn.STDEV.S(F2:F11)</f>
        <v>10.597737099871484</v>
      </c>
      <c r="L11" s="2">
        <f>(F11-I11)/K11</f>
        <v>-1.2280141578675141</v>
      </c>
      <c r="M11" s="2">
        <f>IF(ABS(L11)&gt;1, -SIGN(L11), 0)</f>
        <v>1</v>
      </c>
      <c r="N11" s="2">
        <f>IF(L11&gt;=-0.05, 0, 1)</f>
        <v>1</v>
      </c>
      <c r="O11" s="2">
        <f>IF(L11&lt;=0.05, 0, -1)</f>
        <v>0</v>
      </c>
      <c r="P11">
        <f>IF(M11&lt;&gt;0, M11, IF(P10&gt;0, N11, IF(P10&lt;0, O11, 0)))</f>
        <v>1</v>
      </c>
    </row>
    <row r="12" spans="1:16" x14ac:dyDescent="0.25">
      <c r="A12" s="1">
        <v>43892</v>
      </c>
      <c r="B12">
        <v>165.30999800000001</v>
      </c>
      <c r="C12">
        <v>172.91999799999999</v>
      </c>
      <c r="D12">
        <v>162.30999800000001</v>
      </c>
      <c r="E12">
        <v>172.78999300000001</v>
      </c>
      <c r="F12">
        <v>171.44572400000001</v>
      </c>
      <c r="G12">
        <v>71030800</v>
      </c>
      <c r="I12">
        <f t="shared" ref="I12:I75" si="0">AVERAGE(F3:F12)</f>
        <v>172.55803769999997</v>
      </c>
      <c r="K12">
        <f>_xlfn.STDEV.S(F3:F12)</f>
        <v>10.047949579886703</v>
      </c>
      <c r="L12" s="2">
        <f t="shared" ref="L12:L75" si="1">(F12-I12)/K12</f>
        <v>-0.11070056543939194</v>
      </c>
      <c r="M12" s="2">
        <f t="shared" ref="M12:M75" si="2">IF(ABS(L12)&gt;1, -SIGN(L12), 0)</f>
        <v>0</v>
      </c>
      <c r="N12" s="2">
        <f t="shared" ref="N12:N75" si="3">IF(L12&gt;=-0.05, 0, 1)</f>
        <v>1</v>
      </c>
      <c r="O12" s="2">
        <f>IF(L12&lt;=0.05, 0, -1)</f>
        <v>0</v>
      </c>
      <c r="P12">
        <f t="shared" ref="P12:P75" si="4">IF(M12&lt;&gt;0, M12, IF(P11&gt;0, N12, IF(P11&lt;0, O12, 0)))</f>
        <v>1</v>
      </c>
    </row>
    <row r="13" spans="1:16" x14ac:dyDescent="0.25">
      <c r="A13" s="1">
        <v>43893</v>
      </c>
      <c r="B13">
        <v>173.800003</v>
      </c>
      <c r="C13">
        <v>175</v>
      </c>
      <c r="D13">
        <v>162.259995</v>
      </c>
      <c r="E13">
        <v>164.509995</v>
      </c>
      <c r="F13">
        <v>163.23014800000001</v>
      </c>
      <c r="G13">
        <v>71677000</v>
      </c>
      <c r="I13">
        <f t="shared" si="0"/>
        <v>170.35431600000001</v>
      </c>
      <c r="K13">
        <f t="shared" ref="K13:K76" si="5">_xlfn.STDEV.S(F4:F13)</f>
        <v>9.3426753803646161</v>
      </c>
      <c r="L13" s="2">
        <f t="shared" si="1"/>
        <v>-0.76254046190802816</v>
      </c>
      <c r="M13" s="2">
        <f t="shared" si="2"/>
        <v>0</v>
      </c>
      <c r="N13" s="2">
        <f t="shared" si="3"/>
        <v>1</v>
      </c>
      <c r="O13" s="2">
        <f t="shared" ref="O12:O75" si="6">IF(L13&lt;=0.05, 0, -1)</f>
        <v>0</v>
      </c>
      <c r="P13">
        <f t="shared" si="4"/>
        <v>1</v>
      </c>
    </row>
    <row r="14" spans="1:16" x14ac:dyDescent="0.25">
      <c r="A14" s="1">
        <v>43894</v>
      </c>
      <c r="B14">
        <v>168.490005</v>
      </c>
      <c r="C14">
        <v>170.699997</v>
      </c>
      <c r="D14">
        <v>165.61999499999999</v>
      </c>
      <c r="E14">
        <v>170.550003</v>
      </c>
      <c r="F14">
        <v>169.22314499999999</v>
      </c>
      <c r="G14">
        <v>49814400</v>
      </c>
      <c r="I14">
        <f t="shared" si="0"/>
        <v>168.69433069999997</v>
      </c>
      <c r="K14">
        <f t="shared" si="5"/>
        <v>7.6012730104736459</v>
      </c>
      <c r="L14" s="2">
        <f t="shared" si="1"/>
        <v>6.9569176014514789E-2</v>
      </c>
      <c r="M14" s="2">
        <f t="shared" si="2"/>
        <v>0</v>
      </c>
      <c r="N14" s="2">
        <f t="shared" si="3"/>
        <v>0</v>
      </c>
      <c r="O14" s="2">
        <f t="shared" si="6"/>
        <v>-1</v>
      </c>
      <c r="P14">
        <f t="shared" si="4"/>
        <v>0</v>
      </c>
    </row>
    <row r="15" spans="1:16" x14ac:dyDescent="0.25">
      <c r="A15" s="1">
        <v>43895</v>
      </c>
      <c r="B15">
        <v>166.050003</v>
      </c>
      <c r="C15">
        <v>170.86999499999999</v>
      </c>
      <c r="D15">
        <v>165.69000199999999</v>
      </c>
      <c r="E15">
        <v>166.270004</v>
      </c>
      <c r="F15">
        <v>164.97644</v>
      </c>
      <c r="G15">
        <v>47817300</v>
      </c>
      <c r="I15">
        <f t="shared" si="0"/>
        <v>166.89345180000001</v>
      </c>
      <c r="K15">
        <f t="shared" si="5"/>
        <v>5.7462591824725155</v>
      </c>
      <c r="L15" s="2">
        <f t="shared" si="1"/>
        <v>-0.33361039575927287</v>
      </c>
      <c r="M15" s="2">
        <f t="shared" si="2"/>
        <v>0</v>
      </c>
      <c r="N15" s="2">
        <f t="shared" si="3"/>
        <v>1</v>
      </c>
      <c r="O15" s="2">
        <f t="shared" si="6"/>
        <v>0</v>
      </c>
      <c r="P15">
        <f t="shared" si="4"/>
        <v>0</v>
      </c>
    </row>
    <row r="16" spans="1:16" x14ac:dyDescent="0.25">
      <c r="A16" s="1">
        <v>43896</v>
      </c>
      <c r="B16">
        <v>162.61000100000001</v>
      </c>
      <c r="C16">
        <v>163.11000100000001</v>
      </c>
      <c r="D16">
        <v>156</v>
      </c>
      <c r="E16">
        <v>161.570007</v>
      </c>
      <c r="F16">
        <v>160.31303399999999</v>
      </c>
      <c r="G16">
        <v>72821100</v>
      </c>
      <c r="I16">
        <f t="shared" si="0"/>
        <v>165.20469450000002</v>
      </c>
      <c r="K16">
        <f t="shared" si="5"/>
        <v>4.7809911716665869</v>
      </c>
      <c r="L16" s="2">
        <f t="shared" si="1"/>
        <v>-1.0231477792699759</v>
      </c>
      <c r="M16" s="2">
        <f t="shared" si="2"/>
        <v>1</v>
      </c>
      <c r="N16" s="2">
        <f t="shared" si="3"/>
        <v>1</v>
      </c>
      <c r="O16" s="2">
        <f t="shared" si="6"/>
        <v>0</v>
      </c>
      <c r="P16">
        <f t="shared" si="4"/>
        <v>1</v>
      </c>
    </row>
    <row r="17" spans="1:16" x14ac:dyDescent="0.25">
      <c r="A17" s="1">
        <v>43899</v>
      </c>
      <c r="B17">
        <v>151</v>
      </c>
      <c r="C17">
        <v>157.75</v>
      </c>
      <c r="D17">
        <v>150</v>
      </c>
      <c r="E17">
        <v>150.61999499999999</v>
      </c>
      <c r="F17">
        <v>149.448196</v>
      </c>
      <c r="G17">
        <v>70419300</v>
      </c>
      <c r="I17">
        <f t="shared" si="0"/>
        <v>163.19346250000001</v>
      </c>
      <c r="K17">
        <f t="shared" si="5"/>
        <v>6.6212151596581723</v>
      </c>
      <c r="L17" s="2">
        <f t="shared" si="1"/>
        <v>-2.075943186946613</v>
      </c>
      <c r="M17" s="2">
        <f t="shared" si="2"/>
        <v>1</v>
      </c>
      <c r="N17" s="2">
        <f t="shared" si="3"/>
        <v>1</v>
      </c>
      <c r="O17" s="2">
        <f t="shared" si="6"/>
        <v>0</v>
      </c>
      <c r="P17">
        <f t="shared" si="4"/>
        <v>1</v>
      </c>
    </row>
    <row r="18" spans="1:16" x14ac:dyDescent="0.25">
      <c r="A18" s="1">
        <v>43900</v>
      </c>
      <c r="B18">
        <v>158.16000399999999</v>
      </c>
      <c r="C18">
        <v>161.029999</v>
      </c>
      <c r="D18">
        <v>152.58000200000001</v>
      </c>
      <c r="E18">
        <v>160.91999799999999</v>
      </c>
      <c r="F18">
        <v>159.66807600000001</v>
      </c>
      <c r="G18">
        <v>65354400</v>
      </c>
      <c r="I18">
        <f t="shared" si="0"/>
        <v>162.484025</v>
      </c>
      <c r="K18">
        <f t="shared" si="5"/>
        <v>6.5762372482849374</v>
      </c>
      <c r="L18" s="2">
        <f t="shared" si="1"/>
        <v>-0.42820064022695958</v>
      </c>
      <c r="M18" s="2">
        <f t="shared" si="2"/>
        <v>0</v>
      </c>
      <c r="N18" s="2">
        <f t="shared" si="3"/>
        <v>1</v>
      </c>
      <c r="O18" s="2">
        <f t="shared" si="6"/>
        <v>0</v>
      </c>
      <c r="P18">
        <f t="shared" si="4"/>
        <v>1</v>
      </c>
    </row>
    <row r="19" spans="1:16" x14ac:dyDescent="0.25">
      <c r="A19" s="1">
        <v>43901</v>
      </c>
      <c r="B19">
        <v>157.13000500000001</v>
      </c>
      <c r="C19">
        <v>157.699997</v>
      </c>
      <c r="D19">
        <v>151.14999399999999</v>
      </c>
      <c r="E19">
        <v>153.63000500000001</v>
      </c>
      <c r="F19">
        <v>152.43478400000001</v>
      </c>
      <c r="G19">
        <v>56371600</v>
      </c>
      <c r="I19">
        <f t="shared" si="0"/>
        <v>160.84289340000001</v>
      </c>
      <c r="K19">
        <f t="shared" si="5"/>
        <v>6.8540351796655958</v>
      </c>
      <c r="L19" s="2">
        <f t="shared" si="1"/>
        <v>-1.2267385823966879</v>
      </c>
      <c r="M19" s="2">
        <f t="shared" si="2"/>
        <v>1</v>
      </c>
      <c r="N19" s="2">
        <f t="shared" si="3"/>
        <v>1</v>
      </c>
      <c r="O19" s="2">
        <f t="shared" si="6"/>
        <v>0</v>
      </c>
      <c r="P19">
        <f t="shared" si="4"/>
        <v>1</v>
      </c>
    </row>
    <row r="20" spans="1:16" x14ac:dyDescent="0.25">
      <c r="A20" s="1">
        <v>43902</v>
      </c>
      <c r="B20">
        <v>145.300003</v>
      </c>
      <c r="C20">
        <v>153.470001</v>
      </c>
      <c r="D20">
        <v>138.58000200000001</v>
      </c>
      <c r="E20">
        <v>139.05999800000001</v>
      </c>
      <c r="F20">
        <v>137.97813400000001</v>
      </c>
      <c r="G20">
        <v>93226400</v>
      </c>
      <c r="I20">
        <f t="shared" si="0"/>
        <v>158.94576809999998</v>
      </c>
      <c r="K20">
        <f t="shared" si="5"/>
        <v>9.9691032166104119</v>
      </c>
      <c r="L20" s="2">
        <f t="shared" si="1"/>
        <v>-2.1032618124631237</v>
      </c>
      <c r="M20" s="2">
        <f t="shared" si="2"/>
        <v>1</v>
      </c>
      <c r="N20" s="2">
        <f t="shared" si="3"/>
        <v>1</v>
      </c>
      <c r="O20" s="2">
        <f t="shared" si="6"/>
        <v>0</v>
      </c>
      <c r="P20">
        <f t="shared" si="4"/>
        <v>1</v>
      </c>
    </row>
    <row r="21" spans="1:16" x14ac:dyDescent="0.25">
      <c r="A21" s="1">
        <v>43903</v>
      </c>
      <c r="B21">
        <v>147.5</v>
      </c>
      <c r="C21">
        <v>161.91000399999999</v>
      </c>
      <c r="D21">
        <v>140.729996</v>
      </c>
      <c r="E21">
        <v>158.83000200000001</v>
      </c>
      <c r="F21">
        <v>157.594345</v>
      </c>
      <c r="G21">
        <v>92727400</v>
      </c>
      <c r="I21">
        <f t="shared" si="0"/>
        <v>158.63120259999999</v>
      </c>
      <c r="K21">
        <f t="shared" si="5"/>
        <v>9.9558175747606761</v>
      </c>
      <c r="L21" s="2">
        <f t="shared" si="1"/>
        <v>-0.10414590185225597</v>
      </c>
      <c r="M21" s="2">
        <f t="shared" si="2"/>
        <v>0</v>
      </c>
      <c r="N21" s="2">
        <f t="shared" si="3"/>
        <v>1</v>
      </c>
      <c r="O21" s="2">
        <f t="shared" si="6"/>
        <v>0</v>
      </c>
      <c r="P21">
        <f t="shared" si="4"/>
        <v>1</v>
      </c>
    </row>
    <row r="22" spans="1:16" x14ac:dyDescent="0.25">
      <c r="A22" s="1">
        <v>43906</v>
      </c>
      <c r="B22">
        <v>140</v>
      </c>
      <c r="C22">
        <v>149.35000600000001</v>
      </c>
      <c r="D22">
        <v>135</v>
      </c>
      <c r="E22">
        <v>135.41999799999999</v>
      </c>
      <c r="F22">
        <v>134.36646999999999</v>
      </c>
      <c r="G22">
        <v>87905900</v>
      </c>
      <c r="I22">
        <f t="shared" si="0"/>
        <v>154.92327719999997</v>
      </c>
      <c r="K22">
        <f t="shared" si="5"/>
        <v>11.446216812923218</v>
      </c>
      <c r="L22" s="2">
        <f t="shared" si="1"/>
        <v>-1.795947738539301</v>
      </c>
      <c r="M22" s="2">
        <f t="shared" si="2"/>
        <v>1</v>
      </c>
      <c r="N22" s="2">
        <f t="shared" si="3"/>
        <v>1</v>
      </c>
      <c r="O22" s="2">
        <f t="shared" si="6"/>
        <v>0</v>
      </c>
      <c r="P22">
        <f t="shared" si="4"/>
        <v>1</v>
      </c>
    </row>
    <row r="23" spans="1:16" x14ac:dyDescent="0.25">
      <c r="A23" s="1">
        <v>43907</v>
      </c>
      <c r="B23">
        <v>140</v>
      </c>
      <c r="C23">
        <v>147.5</v>
      </c>
      <c r="D23">
        <v>135</v>
      </c>
      <c r="E23">
        <v>146.570007</v>
      </c>
      <c r="F23">
        <v>145.429733</v>
      </c>
      <c r="G23">
        <v>81059800</v>
      </c>
      <c r="I23">
        <f t="shared" si="0"/>
        <v>153.14323569999999</v>
      </c>
      <c r="K23">
        <f t="shared" si="5"/>
        <v>11.394836625654687</v>
      </c>
      <c r="L23" s="2">
        <f t="shared" si="1"/>
        <v>-0.67692964396115818</v>
      </c>
      <c r="M23" s="2">
        <f t="shared" si="2"/>
        <v>0</v>
      </c>
      <c r="N23" s="2">
        <f t="shared" si="3"/>
        <v>1</v>
      </c>
      <c r="O23" s="2">
        <f t="shared" si="6"/>
        <v>0</v>
      </c>
      <c r="P23">
        <f t="shared" si="4"/>
        <v>1</v>
      </c>
    </row>
    <row r="24" spans="1:16" x14ac:dyDescent="0.25">
      <c r="A24" s="1">
        <v>43908</v>
      </c>
      <c r="B24">
        <v>138</v>
      </c>
      <c r="C24">
        <v>146</v>
      </c>
      <c r="D24">
        <v>135.020004</v>
      </c>
      <c r="E24">
        <v>140.39999399999999</v>
      </c>
      <c r="F24">
        <v>139.30772400000001</v>
      </c>
      <c r="G24">
        <v>81593200</v>
      </c>
      <c r="I24">
        <f t="shared" si="0"/>
        <v>150.15169359999999</v>
      </c>
      <c r="K24">
        <f t="shared" si="5"/>
        <v>10.603696289880034</v>
      </c>
      <c r="L24" s="2">
        <f t="shared" si="1"/>
        <v>-1.0226593919281957</v>
      </c>
      <c r="M24" s="2">
        <f t="shared" si="2"/>
        <v>1</v>
      </c>
      <c r="N24" s="2">
        <f t="shared" si="3"/>
        <v>1</v>
      </c>
      <c r="O24" s="2">
        <f t="shared" si="6"/>
        <v>0</v>
      </c>
      <c r="P24">
        <f t="shared" si="4"/>
        <v>1</v>
      </c>
    </row>
    <row r="25" spans="1:16" x14ac:dyDescent="0.25">
      <c r="A25" s="1">
        <v>43909</v>
      </c>
      <c r="B25">
        <v>142.770004</v>
      </c>
      <c r="C25">
        <v>150.14999399999999</v>
      </c>
      <c r="D25">
        <v>139</v>
      </c>
      <c r="E25">
        <v>142.71000699999999</v>
      </c>
      <c r="F25">
        <v>141.59974700000001</v>
      </c>
      <c r="G25">
        <v>85922700</v>
      </c>
      <c r="I25">
        <f t="shared" si="0"/>
        <v>147.81402429999997</v>
      </c>
      <c r="K25">
        <f t="shared" si="5"/>
        <v>9.4907035351879063</v>
      </c>
      <c r="L25" s="2">
        <f t="shared" si="1"/>
        <v>-0.65477519943171703</v>
      </c>
      <c r="M25" s="2">
        <f t="shared" si="2"/>
        <v>0</v>
      </c>
      <c r="N25" s="2">
        <f t="shared" si="3"/>
        <v>1</v>
      </c>
      <c r="O25" s="2">
        <f t="shared" si="6"/>
        <v>0</v>
      </c>
      <c r="P25">
        <f t="shared" si="4"/>
        <v>1</v>
      </c>
    </row>
    <row r="26" spans="1:16" x14ac:dyDescent="0.25">
      <c r="A26" s="1">
        <v>43910</v>
      </c>
      <c r="B26">
        <v>146</v>
      </c>
      <c r="C26">
        <v>147.10000600000001</v>
      </c>
      <c r="D26">
        <v>135.86000100000001</v>
      </c>
      <c r="E26">
        <v>137.35000600000001</v>
      </c>
      <c r="F26">
        <v>136.28143299999999</v>
      </c>
      <c r="G26">
        <v>84866200</v>
      </c>
      <c r="I26">
        <f t="shared" si="0"/>
        <v>145.41086419999996</v>
      </c>
      <c r="K26">
        <f t="shared" si="5"/>
        <v>9.0042256517289108</v>
      </c>
      <c r="L26" s="2">
        <f t="shared" si="1"/>
        <v>-1.0139051988603838</v>
      </c>
      <c r="M26" s="2">
        <f t="shared" si="2"/>
        <v>1</v>
      </c>
      <c r="N26" s="2">
        <f t="shared" si="3"/>
        <v>1</v>
      </c>
      <c r="O26" s="2">
        <f t="shared" si="6"/>
        <v>0</v>
      </c>
      <c r="P26">
        <f t="shared" si="4"/>
        <v>1</v>
      </c>
    </row>
    <row r="27" spans="1:16" x14ac:dyDescent="0.25">
      <c r="A27" s="1">
        <v>43913</v>
      </c>
      <c r="B27">
        <v>137.009995</v>
      </c>
      <c r="C27">
        <v>140.570007</v>
      </c>
      <c r="D27">
        <v>132.520004</v>
      </c>
      <c r="E27">
        <v>135.979996</v>
      </c>
      <c r="F27">
        <v>134.922089</v>
      </c>
      <c r="G27">
        <v>78975200</v>
      </c>
      <c r="I27">
        <f t="shared" si="0"/>
        <v>143.95825349999998</v>
      </c>
      <c r="K27">
        <f t="shared" si="5"/>
        <v>9.4416235360037231</v>
      </c>
      <c r="L27" s="2">
        <f t="shared" si="1"/>
        <v>-0.95705621660749307</v>
      </c>
      <c r="M27" s="2">
        <f t="shared" si="2"/>
        <v>0</v>
      </c>
      <c r="N27" s="2">
        <f t="shared" si="3"/>
        <v>1</v>
      </c>
      <c r="O27" s="2">
        <f t="shared" si="6"/>
        <v>0</v>
      </c>
      <c r="P27">
        <f t="shared" si="4"/>
        <v>1</v>
      </c>
    </row>
    <row r="28" spans="1:16" x14ac:dyDescent="0.25">
      <c r="A28" s="1">
        <v>43914</v>
      </c>
      <c r="B28">
        <v>143.75</v>
      </c>
      <c r="C28">
        <v>149.60000600000001</v>
      </c>
      <c r="D28">
        <v>141.270004</v>
      </c>
      <c r="E28">
        <v>148.33999600000001</v>
      </c>
      <c r="F28">
        <v>147.18594400000001</v>
      </c>
      <c r="G28">
        <v>82516700</v>
      </c>
      <c r="I28">
        <f t="shared" si="0"/>
        <v>142.7100403</v>
      </c>
      <c r="K28">
        <f t="shared" si="5"/>
        <v>7.81975700117136</v>
      </c>
      <c r="L28" s="2">
        <f t="shared" si="1"/>
        <v>0.57238398831696891</v>
      </c>
      <c r="M28" s="2">
        <f t="shared" si="2"/>
        <v>0</v>
      </c>
      <c r="N28" s="2">
        <f t="shared" si="3"/>
        <v>0</v>
      </c>
      <c r="O28" s="2">
        <f t="shared" si="6"/>
        <v>-1</v>
      </c>
      <c r="P28">
        <f t="shared" si="4"/>
        <v>0</v>
      </c>
    </row>
    <row r="29" spans="1:16" x14ac:dyDescent="0.25">
      <c r="A29" s="1">
        <v>43915</v>
      </c>
      <c r="B29">
        <v>148.91000399999999</v>
      </c>
      <c r="C29">
        <v>154.33000200000001</v>
      </c>
      <c r="D29">
        <v>144.44000199999999</v>
      </c>
      <c r="E29">
        <v>146.91999799999999</v>
      </c>
      <c r="F29">
        <v>145.776993</v>
      </c>
      <c r="G29">
        <v>75638200</v>
      </c>
      <c r="I29">
        <f t="shared" si="0"/>
        <v>142.04426119999999</v>
      </c>
      <c r="K29">
        <f t="shared" si="5"/>
        <v>7.1549542800751844</v>
      </c>
      <c r="L29" s="2">
        <f t="shared" si="1"/>
        <v>0.5216989031494953</v>
      </c>
      <c r="M29" s="2">
        <f t="shared" si="2"/>
        <v>0</v>
      </c>
      <c r="N29" s="2">
        <f t="shared" si="3"/>
        <v>0</v>
      </c>
      <c r="O29" s="2">
        <f t="shared" si="6"/>
        <v>-1</v>
      </c>
      <c r="P29">
        <f t="shared" si="4"/>
        <v>0</v>
      </c>
    </row>
    <row r="30" spans="1:16" x14ac:dyDescent="0.25">
      <c r="A30" s="1">
        <v>43916</v>
      </c>
      <c r="B30">
        <v>148.39999399999999</v>
      </c>
      <c r="C30">
        <v>156.66000399999999</v>
      </c>
      <c r="D30">
        <v>148.36999499999999</v>
      </c>
      <c r="E30">
        <v>156.11000100000001</v>
      </c>
      <c r="F30">
        <v>154.89549299999999</v>
      </c>
      <c r="G30">
        <v>64568100</v>
      </c>
      <c r="I30">
        <f t="shared" si="0"/>
        <v>143.73599710000002</v>
      </c>
      <c r="K30">
        <f t="shared" si="5"/>
        <v>8.0328589179898309</v>
      </c>
      <c r="L30" s="2">
        <f t="shared" si="1"/>
        <v>1.3892309094347393</v>
      </c>
      <c r="M30" s="2">
        <f t="shared" si="2"/>
        <v>-1</v>
      </c>
      <c r="N30" s="2">
        <f t="shared" si="3"/>
        <v>0</v>
      </c>
      <c r="O30" s="2">
        <f t="shared" si="6"/>
        <v>-1</v>
      </c>
      <c r="P30">
        <f t="shared" si="4"/>
        <v>-1</v>
      </c>
    </row>
    <row r="31" spans="1:16" x14ac:dyDescent="0.25">
      <c r="A31" s="1">
        <v>43917</v>
      </c>
      <c r="B31">
        <v>151.75</v>
      </c>
      <c r="C31">
        <v>154.88999899999999</v>
      </c>
      <c r="D31">
        <v>149.199997</v>
      </c>
      <c r="E31">
        <v>149.699997</v>
      </c>
      <c r="F31">
        <v>148.53535500000001</v>
      </c>
      <c r="G31">
        <v>57042300</v>
      </c>
      <c r="H31">
        <f>AVERAGE(F2:F31)</f>
        <v>158.40515729999998</v>
      </c>
      <c r="I31">
        <f t="shared" si="0"/>
        <v>142.83009809999999</v>
      </c>
      <c r="J31">
        <f>IF(ABS(I31-H31) &lt; 0.000001, 0, (IF(I31&gt;H31, 1, -1)))</f>
        <v>-1</v>
      </c>
      <c r="K31">
        <f t="shared" si="5"/>
        <v>6.6958934456526489</v>
      </c>
      <c r="L31" s="2">
        <f t="shared" si="1"/>
        <v>0.85205311976763864</v>
      </c>
      <c r="M31" s="2">
        <f t="shared" si="2"/>
        <v>0</v>
      </c>
      <c r="N31" s="2">
        <f t="shared" si="3"/>
        <v>0</v>
      </c>
      <c r="O31" s="2">
        <f t="shared" si="6"/>
        <v>-1</v>
      </c>
      <c r="P31">
        <f t="shared" si="4"/>
        <v>-1</v>
      </c>
    </row>
    <row r="32" spans="1:16" x14ac:dyDescent="0.25">
      <c r="A32" s="1">
        <v>43920</v>
      </c>
      <c r="B32">
        <v>152.44000199999999</v>
      </c>
      <c r="C32">
        <v>160.60000600000001</v>
      </c>
      <c r="D32">
        <v>150.009995</v>
      </c>
      <c r="E32">
        <v>160.229996</v>
      </c>
      <c r="F32">
        <v>158.98344399999999</v>
      </c>
      <c r="G32">
        <v>63420300</v>
      </c>
      <c r="H32">
        <f>AVERAGE(F3:F32)</f>
        <v>157.59103680000001</v>
      </c>
      <c r="I32">
        <f t="shared" si="0"/>
        <v>145.29179549999998</v>
      </c>
      <c r="J32">
        <f t="shared" ref="J32:J95" si="7">IF(ABS(I32-H32) &lt; 0.000001, 0, (IF(I32&gt;H32, 1, -1)))</f>
        <v>-1</v>
      </c>
      <c r="K32">
        <f t="shared" si="5"/>
        <v>7.6899136216654043</v>
      </c>
      <c r="L32" s="2">
        <f t="shared" si="1"/>
        <v>1.7804684387384333</v>
      </c>
      <c r="M32" s="2">
        <f t="shared" si="2"/>
        <v>-1</v>
      </c>
      <c r="N32" s="2">
        <f t="shared" si="3"/>
        <v>0</v>
      </c>
      <c r="O32" s="2">
        <f t="shared" si="6"/>
        <v>-1</v>
      </c>
      <c r="P32">
        <f t="shared" si="4"/>
        <v>-1</v>
      </c>
    </row>
    <row r="33" spans="1:16" x14ac:dyDescent="0.25">
      <c r="A33" s="1">
        <v>43921</v>
      </c>
      <c r="B33">
        <v>159.39999399999999</v>
      </c>
      <c r="C33">
        <v>164.779999</v>
      </c>
      <c r="D33">
        <v>156.55999800000001</v>
      </c>
      <c r="E33">
        <v>157.71000699999999</v>
      </c>
      <c r="F33">
        <v>156.483047</v>
      </c>
      <c r="G33">
        <v>77927200</v>
      </c>
      <c r="H33">
        <f t="shared" ref="H33:H96" si="8">AVERAGE(F4:F33)</f>
        <v>156.63155953333333</v>
      </c>
      <c r="I33">
        <f t="shared" si="0"/>
        <v>146.39712689999999</v>
      </c>
      <c r="J33">
        <f t="shared" si="7"/>
        <v>-1</v>
      </c>
      <c r="K33">
        <f t="shared" si="5"/>
        <v>8.4670633235310522</v>
      </c>
      <c r="L33" s="2">
        <f t="shared" si="1"/>
        <v>1.1911945989549821</v>
      </c>
      <c r="M33" s="2">
        <f t="shared" si="2"/>
        <v>-1</v>
      </c>
      <c r="N33" s="2">
        <f t="shared" si="3"/>
        <v>0</v>
      </c>
      <c r="O33" s="2">
        <f t="shared" si="6"/>
        <v>-1</v>
      </c>
      <c r="P33">
        <f t="shared" si="4"/>
        <v>-1</v>
      </c>
    </row>
    <row r="34" spans="1:16" x14ac:dyDescent="0.25">
      <c r="A34" s="1">
        <v>43922</v>
      </c>
      <c r="B34">
        <v>153</v>
      </c>
      <c r="C34">
        <v>157.75</v>
      </c>
      <c r="D34">
        <v>150.820007</v>
      </c>
      <c r="E34">
        <v>152.11000100000001</v>
      </c>
      <c r="F34">
        <v>150.92662000000001</v>
      </c>
      <c r="G34">
        <v>57969900</v>
      </c>
      <c r="H34">
        <f t="shared" si="8"/>
        <v>155.46834693333332</v>
      </c>
      <c r="I34">
        <f t="shared" si="0"/>
        <v>147.55901649999998</v>
      </c>
      <c r="J34">
        <f t="shared" si="7"/>
        <v>-1</v>
      </c>
      <c r="K34">
        <f t="shared" si="5"/>
        <v>8.1784082379607632</v>
      </c>
      <c r="L34" s="2">
        <f t="shared" si="1"/>
        <v>0.41176759609150071</v>
      </c>
      <c r="M34" s="2">
        <f t="shared" si="2"/>
        <v>0</v>
      </c>
      <c r="N34" s="2">
        <f t="shared" si="3"/>
        <v>0</v>
      </c>
      <c r="O34" s="2">
        <f t="shared" si="6"/>
        <v>-1</v>
      </c>
      <c r="P34">
        <f t="shared" si="4"/>
        <v>-1</v>
      </c>
    </row>
    <row r="35" spans="1:16" x14ac:dyDescent="0.25">
      <c r="A35" s="1">
        <v>43923</v>
      </c>
      <c r="B35">
        <v>151.86000100000001</v>
      </c>
      <c r="C35">
        <v>155.479996</v>
      </c>
      <c r="D35">
        <v>150.36000100000001</v>
      </c>
      <c r="E35">
        <v>155.259995</v>
      </c>
      <c r="F35">
        <v>154.052109</v>
      </c>
      <c r="G35">
        <v>49630700</v>
      </c>
      <c r="H35">
        <f t="shared" si="8"/>
        <v>154.50390960000001</v>
      </c>
      <c r="I35">
        <f t="shared" si="0"/>
        <v>148.80425269999998</v>
      </c>
      <c r="J35">
        <f t="shared" si="7"/>
        <v>-1</v>
      </c>
      <c r="K35">
        <f t="shared" si="5"/>
        <v>8.1180079457320744</v>
      </c>
      <c r="L35" s="2">
        <f t="shared" si="1"/>
        <v>0.64644631233195682</v>
      </c>
      <c r="M35" s="2">
        <f t="shared" si="2"/>
        <v>0</v>
      </c>
      <c r="N35" s="2">
        <f t="shared" si="3"/>
        <v>0</v>
      </c>
      <c r="O35" s="2">
        <f t="shared" si="6"/>
        <v>-1</v>
      </c>
      <c r="P35">
        <f t="shared" si="4"/>
        <v>-1</v>
      </c>
    </row>
    <row r="36" spans="1:16" x14ac:dyDescent="0.25">
      <c r="A36" s="1">
        <v>43924</v>
      </c>
      <c r="B36">
        <v>155.10000600000001</v>
      </c>
      <c r="C36">
        <v>157.38000500000001</v>
      </c>
      <c r="D36">
        <v>152.19000199999999</v>
      </c>
      <c r="E36">
        <v>153.83000200000001</v>
      </c>
      <c r="F36">
        <v>152.63324</v>
      </c>
      <c r="G36">
        <v>41243300</v>
      </c>
      <c r="H36">
        <f t="shared" si="8"/>
        <v>153.68499736666669</v>
      </c>
      <c r="I36">
        <f t="shared" si="0"/>
        <v>150.43943339999996</v>
      </c>
      <c r="J36">
        <f t="shared" si="7"/>
        <v>-1</v>
      </c>
      <c r="K36">
        <f t="shared" si="5"/>
        <v>6.8655375151796303</v>
      </c>
      <c r="L36" s="2">
        <f t="shared" si="1"/>
        <v>0.31953894289406498</v>
      </c>
      <c r="M36" s="2">
        <f t="shared" si="2"/>
        <v>0</v>
      </c>
      <c r="N36" s="2">
        <f t="shared" si="3"/>
        <v>0</v>
      </c>
      <c r="O36" s="2">
        <f t="shared" si="6"/>
        <v>-1</v>
      </c>
      <c r="P36">
        <f t="shared" si="4"/>
        <v>-1</v>
      </c>
    </row>
    <row r="37" spans="1:16" x14ac:dyDescent="0.25">
      <c r="A37" s="1">
        <v>43927</v>
      </c>
      <c r="B37">
        <v>160.320007</v>
      </c>
      <c r="C37">
        <v>166.5</v>
      </c>
      <c r="D37">
        <v>157.58000200000001</v>
      </c>
      <c r="E37">
        <v>165.270004</v>
      </c>
      <c r="F37">
        <v>163.984238</v>
      </c>
      <c r="G37">
        <v>67111700</v>
      </c>
      <c r="H37">
        <f t="shared" si="8"/>
        <v>153.49912143333339</v>
      </c>
      <c r="I37">
        <f t="shared" si="0"/>
        <v>153.34564829999999</v>
      </c>
      <c r="J37">
        <f t="shared" si="7"/>
        <v>-1</v>
      </c>
      <c r="K37">
        <f t="shared" si="5"/>
        <v>5.6019178494234332</v>
      </c>
      <c r="L37" s="2">
        <f t="shared" si="1"/>
        <v>1.8990977707920098</v>
      </c>
      <c r="M37" s="2">
        <f t="shared" si="2"/>
        <v>-1</v>
      </c>
      <c r="N37" s="2">
        <f t="shared" si="3"/>
        <v>0</v>
      </c>
      <c r="O37" s="2">
        <f t="shared" si="6"/>
        <v>-1</v>
      </c>
      <c r="P37">
        <f t="shared" si="4"/>
        <v>-1</v>
      </c>
    </row>
    <row r="38" spans="1:16" x14ac:dyDescent="0.25">
      <c r="A38" s="1">
        <v>43928</v>
      </c>
      <c r="B38">
        <v>169.58999600000001</v>
      </c>
      <c r="C38">
        <v>170</v>
      </c>
      <c r="D38">
        <v>163.259995</v>
      </c>
      <c r="E38">
        <v>163.490005</v>
      </c>
      <c r="F38">
        <v>162.21807899999999</v>
      </c>
      <c r="G38">
        <v>62769000</v>
      </c>
      <c r="H38">
        <f t="shared" si="8"/>
        <v>153.34764236666669</v>
      </c>
      <c r="I38">
        <f t="shared" si="0"/>
        <v>154.84886180000001</v>
      </c>
      <c r="J38">
        <f t="shared" si="7"/>
        <v>1</v>
      </c>
      <c r="K38">
        <f t="shared" si="5"/>
        <v>5.7794166710860004</v>
      </c>
      <c r="L38" s="2">
        <f t="shared" si="1"/>
        <v>1.2750797562092444</v>
      </c>
      <c r="M38" s="2">
        <f t="shared" si="2"/>
        <v>-1</v>
      </c>
      <c r="N38" s="2">
        <f t="shared" si="3"/>
        <v>0</v>
      </c>
      <c r="O38" s="2">
        <f t="shared" si="6"/>
        <v>-1</v>
      </c>
      <c r="P38">
        <f t="shared" si="4"/>
        <v>-1</v>
      </c>
    </row>
    <row r="39" spans="1:16" x14ac:dyDescent="0.25">
      <c r="A39" s="1">
        <v>43929</v>
      </c>
      <c r="B39">
        <v>165.66999799999999</v>
      </c>
      <c r="C39">
        <v>166.66999799999999</v>
      </c>
      <c r="D39">
        <v>163.5</v>
      </c>
      <c r="E39">
        <v>165.13000500000001</v>
      </c>
      <c r="F39">
        <v>163.84530599999999</v>
      </c>
      <c r="G39">
        <v>48318200</v>
      </c>
      <c r="H39">
        <f t="shared" si="8"/>
        <v>153.18094923333337</v>
      </c>
      <c r="I39">
        <f t="shared" si="0"/>
        <v>156.65569309999995</v>
      </c>
      <c r="J39">
        <f t="shared" si="7"/>
        <v>1</v>
      </c>
      <c r="K39">
        <f t="shared" si="5"/>
        <v>5.4426885184003657</v>
      </c>
      <c r="L39" s="2">
        <f t="shared" si="1"/>
        <v>1.3209671793073889</v>
      </c>
      <c r="M39" s="2">
        <f t="shared" si="2"/>
        <v>-1</v>
      </c>
      <c r="N39" s="2">
        <f t="shared" si="3"/>
        <v>0</v>
      </c>
      <c r="O39" s="2">
        <f t="shared" si="6"/>
        <v>-1</v>
      </c>
      <c r="P39">
        <f t="shared" si="4"/>
        <v>-1</v>
      </c>
    </row>
    <row r="40" spans="1:16" x14ac:dyDescent="0.25">
      <c r="A40" s="1">
        <v>43930</v>
      </c>
      <c r="B40">
        <v>166.36000100000001</v>
      </c>
      <c r="C40">
        <v>167.36999499999999</v>
      </c>
      <c r="D40">
        <v>163.33000200000001</v>
      </c>
      <c r="E40">
        <v>165.13999899999999</v>
      </c>
      <c r="F40">
        <v>163.85524000000001</v>
      </c>
      <c r="G40">
        <v>51431800</v>
      </c>
      <c r="H40">
        <f t="shared" si="8"/>
        <v>153.41114433333334</v>
      </c>
      <c r="I40">
        <f t="shared" si="0"/>
        <v>157.55166780000002</v>
      </c>
      <c r="J40">
        <f t="shared" si="7"/>
        <v>1</v>
      </c>
      <c r="K40">
        <f t="shared" si="5"/>
        <v>5.8434501729885877</v>
      </c>
      <c r="L40" s="2">
        <f t="shared" si="1"/>
        <v>1.0787414991811382</v>
      </c>
      <c r="M40" s="2">
        <f t="shared" si="2"/>
        <v>-1</v>
      </c>
      <c r="N40" s="2">
        <f t="shared" si="3"/>
        <v>0</v>
      </c>
      <c r="O40" s="2">
        <f t="shared" si="6"/>
        <v>-1</v>
      </c>
      <c r="P40">
        <f t="shared" si="4"/>
        <v>-1</v>
      </c>
    </row>
    <row r="41" spans="1:16" x14ac:dyDescent="0.25">
      <c r="A41" s="1">
        <v>43934</v>
      </c>
      <c r="B41">
        <v>164.35000600000001</v>
      </c>
      <c r="C41">
        <v>165.570007</v>
      </c>
      <c r="D41">
        <v>162.300003</v>
      </c>
      <c r="E41">
        <v>165.509995</v>
      </c>
      <c r="F41">
        <v>164.222351</v>
      </c>
      <c r="G41">
        <v>41905300</v>
      </c>
      <c r="H41">
        <f t="shared" si="8"/>
        <v>153.52722270000004</v>
      </c>
      <c r="I41">
        <f t="shared" si="0"/>
        <v>159.12036739999999</v>
      </c>
      <c r="J41">
        <f t="shared" si="7"/>
        <v>1</v>
      </c>
      <c r="K41">
        <f t="shared" si="5"/>
        <v>5.2271632716323531</v>
      </c>
      <c r="L41" s="2">
        <f t="shared" si="1"/>
        <v>0.97605208310371938</v>
      </c>
      <c r="M41" s="2">
        <f t="shared" si="2"/>
        <v>0</v>
      </c>
      <c r="N41" s="2">
        <f t="shared" si="3"/>
        <v>0</v>
      </c>
      <c r="O41" s="2">
        <f t="shared" si="6"/>
        <v>-1</v>
      </c>
      <c r="P41">
        <f t="shared" si="4"/>
        <v>-1</v>
      </c>
    </row>
    <row r="42" spans="1:16" x14ac:dyDescent="0.25">
      <c r="A42" s="1">
        <v>43935</v>
      </c>
      <c r="B42">
        <v>169</v>
      </c>
      <c r="C42">
        <v>173.75</v>
      </c>
      <c r="D42">
        <v>168</v>
      </c>
      <c r="E42">
        <v>173.699997</v>
      </c>
      <c r="F42">
        <v>172.34863300000001</v>
      </c>
      <c r="G42">
        <v>52874300</v>
      </c>
      <c r="H42">
        <f t="shared" si="8"/>
        <v>153.5573196666667</v>
      </c>
      <c r="I42">
        <f t="shared" si="0"/>
        <v>160.45688630000001</v>
      </c>
      <c r="J42">
        <f t="shared" si="7"/>
        <v>1</v>
      </c>
      <c r="K42">
        <f t="shared" si="5"/>
        <v>6.6917408288196247</v>
      </c>
      <c r="L42" s="2">
        <f t="shared" si="1"/>
        <v>1.7770781929845927</v>
      </c>
      <c r="M42" s="2">
        <f t="shared" si="2"/>
        <v>-1</v>
      </c>
      <c r="N42" s="2">
        <f t="shared" si="3"/>
        <v>0</v>
      </c>
      <c r="O42" s="2">
        <f t="shared" si="6"/>
        <v>-1</v>
      </c>
      <c r="P42">
        <f t="shared" si="4"/>
        <v>-1</v>
      </c>
    </row>
    <row r="43" spans="1:16" x14ac:dyDescent="0.25">
      <c r="A43" s="1">
        <v>43936</v>
      </c>
      <c r="B43">
        <v>171.199997</v>
      </c>
      <c r="C43">
        <v>173.570007</v>
      </c>
      <c r="D43">
        <v>169.240005</v>
      </c>
      <c r="E43">
        <v>171.88000500000001</v>
      </c>
      <c r="F43">
        <v>170.542801</v>
      </c>
      <c r="G43">
        <v>40940800</v>
      </c>
      <c r="H43">
        <f t="shared" si="8"/>
        <v>153.80107476666666</v>
      </c>
      <c r="I43">
        <f t="shared" si="0"/>
        <v>161.86286170000002</v>
      </c>
      <c r="J43">
        <f t="shared" si="7"/>
        <v>1</v>
      </c>
      <c r="K43">
        <f t="shared" si="5"/>
        <v>7.2201967207751023</v>
      </c>
      <c r="L43" s="2">
        <f t="shared" si="1"/>
        <v>1.2021749040472354</v>
      </c>
      <c r="M43" s="2">
        <f t="shared" si="2"/>
        <v>-1</v>
      </c>
      <c r="N43" s="2">
        <f t="shared" si="3"/>
        <v>0</v>
      </c>
      <c r="O43" s="2">
        <f t="shared" si="6"/>
        <v>-1</v>
      </c>
      <c r="P43">
        <f t="shared" si="4"/>
        <v>-1</v>
      </c>
    </row>
    <row r="44" spans="1:16" x14ac:dyDescent="0.25">
      <c r="A44" s="1">
        <v>43937</v>
      </c>
      <c r="B44">
        <v>174.300003</v>
      </c>
      <c r="C44">
        <v>177.279999</v>
      </c>
      <c r="D44">
        <v>172.89999399999999</v>
      </c>
      <c r="E44">
        <v>177.03999300000001</v>
      </c>
      <c r="F44">
        <v>175.662643</v>
      </c>
      <c r="G44">
        <v>50479600</v>
      </c>
      <c r="H44">
        <f t="shared" si="8"/>
        <v>154.01572469999999</v>
      </c>
      <c r="I44">
        <f t="shared" si="0"/>
        <v>164.33646400000003</v>
      </c>
      <c r="J44">
        <f t="shared" si="7"/>
        <v>1</v>
      </c>
      <c r="K44">
        <f t="shared" si="5"/>
        <v>7.2940361041788568</v>
      </c>
      <c r="L44" s="2">
        <f t="shared" si="1"/>
        <v>1.5527999640022401</v>
      </c>
      <c r="M44" s="2">
        <f t="shared" si="2"/>
        <v>-1</v>
      </c>
      <c r="N44" s="2">
        <f t="shared" si="3"/>
        <v>0</v>
      </c>
      <c r="O44" s="2">
        <f t="shared" si="6"/>
        <v>-1</v>
      </c>
      <c r="P44">
        <f t="shared" si="4"/>
        <v>-1</v>
      </c>
    </row>
    <row r="45" spans="1:16" x14ac:dyDescent="0.25">
      <c r="A45" s="1">
        <v>43938</v>
      </c>
      <c r="B45">
        <v>179.5</v>
      </c>
      <c r="C45">
        <v>180</v>
      </c>
      <c r="D45">
        <v>175.86999499999999</v>
      </c>
      <c r="E45">
        <v>178.60000600000001</v>
      </c>
      <c r="F45">
        <v>177.21052599999999</v>
      </c>
      <c r="G45">
        <v>52765600</v>
      </c>
      <c r="H45">
        <f t="shared" si="8"/>
        <v>154.42352756666665</v>
      </c>
      <c r="I45">
        <f t="shared" si="0"/>
        <v>166.6523057</v>
      </c>
      <c r="J45">
        <f t="shared" si="7"/>
        <v>1</v>
      </c>
      <c r="K45">
        <f t="shared" si="5"/>
        <v>7.3421836822933448</v>
      </c>
      <c r="L45" s="2">
        <f t="shared" si="1"/>
        <v>1.4380218143360461</v>
      </c>
      <c r="M45" s="2">
        <f t="shared" si="2"/>
        <v>-1</v>
      </c>
      <c r="N45" s="2">
        <f t="shared" si="3"/>
        <v>0</v>
      </c>
      <c r="O45" s="2">
        <f t="shared" si="6"/>
        <v>-1</v>
      </c>
      <c r="P45">
        <f t="shared" si="4"/>
        <v>-1</v>
      </c>
    </row>
    <row r="46" spans="1:16" x14ac:dyDescent="0.25">
      <c r="A46" s="1">
        <v>43941</v>
      </c>
      <c r="B46">
        <v>176.63000500000001</v>
      </c>
      <c r="C46">
        <v>178.75</v>
      </c>
      <c r="D46">
        <v>174.990005</v>
      </c>
      <c r="E46">
        <v>175.05999800000001</v>
      </c>
      <c r="F46">
        <v>173.69807399999999</v>
      </c>
      <c r="G46">
        <v>36669600</v>
      </c>
      <c r="H46">
        <f t="shared" si="8"/>
        <v>154.86969556666662</v>
      </c>
      <c r="I46">
        <f t="shared" si="0"/>
        <v>168.7587891</v>
      </c>
      <c r="J46">
        <f t="shared" si="7"/>
        <v>1</v>
      </c>
      <c r="K46">
        <f t="shared" si="5"/>
        <v>5.7145513648387594</v>
      </c>
      <c r="L46" s="2">
        <f t="shared" si="1"/>
        <v>0.86433467557769617</v>
      </c>
      <c r="M46" s="2">
        <f t="shared" si="2"/>
        <v>0</v>
      </c>
      <c r="N46" s="2">
        <f t="shared" si="3"/>
        <v>0</v>
      </c>
      <c r="O46" s="2">
        <f t="shared" si="6"/>
        <v>-1</v>
      </c>
      <c r="P46">
        <f t="shared" si="4"/>
        <v>-1</v>
      </c>
    </row>
    <row r="47" spans="1:16" x14ac:dyDescent="0.25">
      <c r="A47" s="1">
        <v>43942</v>
      </c>
      <c r="B47">
        <v>173.5</v>
      </c>
      <c r="C47">
        <v>173.66999799999999</v>
      </c>
      <c r="D47">
        <v>166.11000100000001</v>
      </c>
      <c r="E47">
        <v>167.820007</v>
      </c>
      <c r="F47">
        <v>166.51440400000001</v>
      </c>
      <c r="G47">
        <v>56203700</v>
      </c>
      <c r="H47">
        <f t="shared" si="8"/>
        <v>155.4385691666667</v>
      </c>
      <c r="I47">
        <f t="shared" si="0"/>
        <v>169.0118057</v>
      </c>
      <c r="J47">
        <f t="shared" si="7"/>
        <v>1</v>
      </c>
      <c r="K47">
        <f t="shared" si="5"/>
        <v>5.532787402629487</v>
      </c>
      <c r="L47" s="2">
        <f t="shared" si="1"/>
        <v>-0.45138219097539872</v>
      </c>
      <c r="M47" s="2">
        <f t="shared" si="2"/>
        <v>0</v>
      </c>
      <c r="N47" s="2">
        <f t="shared" si="3"/>
        <v>1</v>
      </c>
      <c r="O47" s="2">
        <f t="shared" si="6"/>
        <v>0</v>
      </c>
      <c r="P47">
        <f t="shared" si="4"/>
        <v>0</v>
      </c>
    </row>
    <row r="48" spans="1:16" x14ac:dyDescent="0.25">
      <c r="A48" s="1">
        <v>43943</v>
      </c>
      <c r="B48">
        <v>171.38999899999999</v>
      </c>
      <c r="C48">
        <v>174</v>
      </c>
      <c r="D48">
        <v>170.820007</v>
      </c>
      <c r="E48">
        <v>173.520004</v>
      </c>
      <c r="F48">
        <v>172.17005900000001</v>
      </c>
      <c r="G48">
        <v>34651600</v>
      </c>
      <c r="H48">
        <f t="shared" si="8"/>
        <v>155.85530193333338</v>
      </c>
      <c r="I48">
        <f t="shared" si="0"/>
        <v>170.00700369999998</v>
      </c>
      <c r="J48">
        <f t="shared" si="7"/>
        <v>1</v>
      </c>
      <c r="K48">
        <f t="shared" si="5"/>
        <v>5.0488863329218763</v>
      </c>
      <c r="L48" s="2">
        <f t="shared" si="1"/>
        <v>0.42842226134020095</v>
      </c>
      <c r="M48" s="2">
        <f t="shared" si="2"/>
        <v>0</v>
      </c>
      <c r="N48" s="2">
        <f t="shared" si="3"/>
        <v>0</v>
      </c>
      <c r="O48" s="2">
        <f t="shared" si="6"/>
        <v>-1</v>
      </c>
      <c r="P48">
        <f t="shared" si="4"/>
        <v>0</v>
      </c>
    </row>
    <row r="49" spans="1:16" x14ac:dyDescent="0.25">
      <c r="A49" s="1">
        <v>43944</v>
      </c>
      <c r="B49">
        <v>174.11000100000001</v>
      </c>
      <c r="C49">
        <v>175.05999800000001</v>
      </c>
      <c r="D49">
        <v>170.91000399999999</v>
      </c>
      <c r="E49">
        <v>171.41999799999999</v>
      </c>
      <c r="F49">
        <v>170.08637999999999</v>
      </c>
      <c r="G49">
        <v>32790800</v>
      </c>
      <c r="H49">
        <f t="shared" si="8"/>
        <v>156.44368846666666</v>
      </c>
      <c r="I49">
        <f t="shared" si="0"/>
        <v>170.6311111</v>
      </c>
      <c r="J49">
        <f t="shared" si="7"/>
        <v>1</v>
      </c>
      <c r="K49">
        <f t="shared" si="5"/>
        <v>4.5651574198044003</v>
      </c>
      <c r="L49" s="2">
        <f t="shared" si="1"/>
        <v>-0.11932361798453528</v>
      </c>
      <c r="M49" s="2">
        <f t="shared" si="2"/>
        <v>0</v>
      </c>
      <c r="N49" s="2">
        <f t="shared" si="3"/>
        <v>1</v>
      </c>
      <c r="O49" s="2">
        <f t="shared" si="6"/>
        <v>0</v>
      </c>
      <c r="P49">
        <f t="shared" si="4"/>
        <v>0</v>
      </c>
    </row>
    <row r="50" spans="1:16" x14ac:dyDescent="0.25">
      <c r="A50" s="1">
        <v>43945</v>
      </c>
      <c r="B50">
        <v>172.05999800000001</v>
      </c>
      <c r="C50">
        <v>174.55999800000001</v>
      </c>
      <c r="D50">
        <v>170.71000699999999</v>
      </c>
      <c r="E50">
        <v>174.550003</v>
      </c>
      <c r="F50">
        <v>173.19203200000001</v>
      </c>
      <c r="G50">
        <v>34305300</v>
      </c>
      <c r="H50">
        <f t="shared" si="8"/>
        <v>157.61748506666669</v>
      </c>
      <c r="I50">
        <f t="shared" si="0"/>
        <v>171.56479029999997</v>
      </c>
      <c r="J50">
        <f t="shared" si="7"/>
        <v>1</v>
      </c>
      <c r="K50">
        <f t="shared" si="5"/>
        <v>3.9369232010045589</v>
      </c>
      <c r="L50" s="2">
        <f t="shared" si="1"/>
        <v>0.41332828122855664</v>
      </c>
      <c r="M50" s="2">
        <f t="shared" si="2"/>
        <v>0</v>
      </c>
      <c r="N50" s="2">
        <f t="shared" si="3"/>
        <v>0</v>
      </c>
      <c r="O50" s="2">
        <f t="shared" si="6"/>
        <v>-1</v>
      </c>
      <c r="P50">
        <f t="shared" si="4"/>
        <v>0</v>
      </c>
    </row>
    <row r="51" spans="1:16" x14ac:dyDescent="0.25">
      <c r="A51" s="1">
        <v>43948</v>
      </c>
      <c r="B51">
        <v>176.58999600000001</v>
      </c>
      <c r="C51">
        <v>176.89999399999999</v>
      </c>
      <c r="D51">
        <v>173.300003</v>
      </c>
      <c r="E51">
        <v>174.050003</v>
      </c>
      <c r="F51">
        <v>172.69592299999999</v>
      </c>
      <c r="G51">
        <v>33194400</v>
      </c>
      <c r="H51">
        <f t="shared" si="8"/>
        <v>158.12087099999999</v>
      </c>
      <c r="I51">
        <f t="shared" si="0"/>
        <v>172.4121475</v>
      </c>
      <c r="J51">
        <f t="shared" si="7"/>
        <v>1</v>
      </c>
      <c r="K51">
        <f t="shared" si="5"/>
        <v>2.9754959004504755</v>
      </c>
      <c r="L51" s="2">
        <f t="shared" si="1"/>
        <v>9.5370825399903242E-2</v>
      </c>
      <c r="M51" s="2">
        <f t="shared" si="2"/>
        <v>0</v>
      </c>
      <c r="N51" s="2">
        <f t="shared" si="3"/>
        <v>0</v>
      </c>
      <c r="O51" s="2">
        <f t="shared" si="6"/>
        <v>-1</v>
      </c>
      <c r="P51">
        <f t="shared" si="4"/>
        <v>0</v>
      </c>
    </row>
    <row r="52" spans="1:16" x14ac:dyDescent="0.25">
      <c r="A52" s="1">
        <v>43949</v>
      </c>
      <c r="B52">
        <v>175.58999600000001</v>
      </c>
      <c r="C52">
        <v>175.66999799999999</v>
      </c>
      <c r="D52">
        <v>169.38999899999999</v>
      </c>
      <c r="E52">
        <v>169.80999800000001</v>
      </c>
      <c r="F52">
        <v>168.488922</v>
      </c>
      <c r="G52">
        <v>34392700</v>
      </c>
      <c r="H52">
        <f t="shared" si="8"/>
        <v>159.25828606666667</v>
      </c>
      <c r="I52">
        <f t="shared" si="0"/>
        <v>172.0261764</v>
      </c>
      <c r="J52">
        <f t="shared" si="7"/>
        <v>1</v>
      </c>
      <c r="K52">
        <f t="shared" si="5"/>
        <v>3.2245604354041837</v>
      </c>
      <c r="L52" s="2">
        <f t="shared" si="1"/>
        <v>-1.0969725861430835</v>
      </c>
      <c r="M52" s="2">
        <f t="shared" si="2"/>
        <v>1</v>
      </c>
      <c r="N52" s="2">
        <f t="shared" si="3"/>
        <v>1</v>
      </c>
      <c r="O52" s="2">
        <f t="shared" si="6"/>
        <v>0</v>
      </c>
      <c r="P52">
        <f t="shared" si="4"/>
        <v>1</v>
      </c>
    </row>
    <row r="53" spans="1:16" x14ac:dyDescent="0.25">
      <c r="A53" s="1">
        <v>43950</v>
      </c>
      <c r="B53">
        <v>173.220001</v>
      </c>
      <c r="C53">
        <v>177.679993</v>
      </c>
      <c r="D53">
        <v>171.88000500000001</v>
      </c>
      <c r="E53">
        <v>177.429993</v>
      </c>
      <c r="F53">
        <v>176.049622</v>
      </c>
      <c r="G53">
        <v>51286600</v>
      </c>
      <c r="H53">
        <f t="shared" si="8"/>
        <v>160.27894903333333</v>
      </c>
      <c r="I53">
        <f t="shared" si="0"/>
        <v>172.57685850000001</v>
      </c>
      <c r="J53">
        <f t="shared" si="7"/>
        <v>1</v>
      </c>
      <c r="K53">
        <f t="shared" si="5"/>
        <v>3.408083759084116</v>
      </c>
      <c r="L53" s="2">
        <f t="shared" si="1"/>
        <v>1.0189783307829414</v>
      </c>
      <c r="M53" s="2">
        <f t="shared" si="2"/>
        <v>-1</v>
      </c>
      <c r="N53" s="2">
        <f t="shared" si="3"/>
        <v>0</v>
      </c>
      <c r="O53" s="2">
        <f t="shared" si="6"/>
        <v>-1</v>
      </c>
      <c r="P53">
        <f t="shared" si="4"/>
        <v>-1</v>
      </c>
    </row>
    <row r="54" spans="1:16" x14ac:dyDescent="0.25">
      <c r="A54" s="1">
        <v>43951</v>
      </c>
      <c r="B54">
        <v>180</v>
      </c>
      <c r="C54">
        <v>180.39999399999999</v>
      </c>
      <c r="D54">
        <v>176.229996</v>
      </c>
      <c r="E54">
        <v>179.21000699999999</v>
      </c>
      <c r="F54">
        <v>177.81578099999999</v>
      </c>
      <c r="G54">
        <v>53875900</v>
      </c>
      <c r="H54">
        <f t="shared" si="8"/>
        <v>161.5625509333334</v>
      </c>
      <c r="I54">
        <f t="shared" si="0"/>
        <v>172.7921723</v>
      </c>
      <c r="J54">
        <f t="shared" si="7"/>
        <v>1</v>
      </c>
      <c r="K54">
        <f t="shared" si="5"/>
        <v>3.6817259967493161</v>
      </c>
      <c r="L54" s="2">
        <f t="shared" si="1"/>
        <v>1.3644710943822129</v>
      </c>
      <c r="M54" s="2">
        <f t="shared" si="2"/>
        <v>-1</v>
      </c>
      <c r="N54" s="2">
        <f t="shared" si="3"/>
        <v>0</v>
      </c>
      <c r="O54" s="2">
        <f t="shared" si="6"/>
        <v>-1</v>
      </c>
      <c r="P54">
        <f t="shared" si="4"/>
        <v>-1</v>
      </c>
    </row>
    <row r="55" spans="1:16" x14ac:dyDescent="0.25">
      <c r="A55" s="1">
        <v>43952</v>
      </c>
      <c r="B55">
        <v>175.800003</v>
      </c>
      <c r="C55">
        <v>178.63999899999999</v>
      </c>
      <c r="D55">
        <v>174.009995</v>
      </c>
      <c r="E55">
        <v>174.570007</v>
      </c>
      <c r="F55">
        <v>173.21189899999999</v>
      </c>
      <c r="G55">
        <v>39370500</v>
      </c>
      <c r="H55">
        <f t="shared" si="8"/>
        <v>162.61628933333333</v>
      </c>
      <c r="I55">
        <f t="shared" si="0"/>
        <v>172.3923096</v>
      </c>
      <c r="J55">
        <f t="shared" si="7"/>
        <v>1</v>
      </c>
      <c r="K55">
        <f t="shared" si="5"/>
        <v>3.3508104514204069</v>
      </c>
      <c r="L55" s="2">
        <f t="shared" si="1"/>
        <v>0.24459437854879568</v>
      </c>
      <c r="M55" s="2">
        <f t="shared" si="2"/>
        <v>0</v>
      </c>
      <c r="N55" s="2">
        <f t="shared" si="3"/>
        <v>0</v>
      </c>
      <c r="O55" s="2">
        <f t="shared" si="6"/>
        <v>-1</v>
      </c>
      <c r="P55">
        <f t="shared" si="4"/>
        <v>-1</v>
      </c>
    </row>
    <row r="56" spans="1:16" x14ac:dyDescent="0.25">
      <c r="A56" s="1">
        <v>43955</v>
      </c>
      <c r="B56">
        <v>174.490005</v>
      </c>
      <c r="C56">
        <v>179</v>
      </c>
      <c r="D56">
        <v>173.800003</v>
      </c>
      <c r="E56">
        <v>178.83999600000001</v>
      </c>
      <c r="F56">
        <v>177.44863900000001</v>
      </c>
      <c r="G56">
        <v>30372900</v>
      </c>
      <c r="H56">
        <f t="shared" si="8"/>
        <v>163.98852953333332</v>
      </c>
      <c r="I56">
        <f t="shared" si="0"/>
        <v>172.76736609999998</v>
      </c>
      <c r="J56">
        <f t="shared" si="7"/>
        <v>1</v>
      </c>
      <c r="K56">
        <f t="shared" si="5"/>
        <v>3.7044440081131498</v>
      </c>
      <c r="L56" s="2">
        <f t="shared" si="1"/>
        <v>1.2636910936560315</v>
      </c>
      <c r="M56" s="2">
        <f t="shared" si="2"/>
        <v>-1</v>
      </c>
      <c r="N56" s="2">
        <f t="shared" si="3"/>
        <v>0</v>
      </c>
      <c r="O56" s="2">
        <f t="shared" si="6"/>
        <v>-1</v>
      </c>
      <c r="P56">
        <f t="shared" si="4"/>
        <v>-1</v>
      </c>
    </row>
    <row r="57" spans="1:16" x14ac:dyDescent="0.25">
      <c r="A57" s="1">
        <v>43956</v>
      </c>
      <c r="B57">
        <v>180.61999499999999</v>
      </c>
      <c r="C57">
        <v>183.64999399999999</v>
      </c>
      <c r="D57">
        <v>179.89999399999999</v>
      </c>
      <c r="E57">
        <v>180.759995</v>
      </c>
      <c r="F57">
        <v>179.35372899999999</v>
      </c>
      <c r="G57">
        <v>36839200</v>
      </c>
      <c r="H57">
        <f t="shared" si="8"/>
        <v>165.46958420000004</v>
      </c>
      <c r="I57">
        <f t="shared" si="0"/>
        <v>174.05129859999997</v>
      </c>
      <c r="J57">
        <f t="shared" si="7"/>
        <v>1</v>
      </c>
      <c r="K57">
        <f t="shared" si="5"/>
        <v>3.5166581874164176</v>
      </c>
      <c r="L57" s="2">
        <f t="shared" si="1"/>
        <v>1.5078037493019916</v>
      </c>
      <c r="M57" s="2">
        <f t="shared" si="2"/>
        <v>-1</v>
      </c>
      <c r="N57" s="2">
        <f t="shared" si="3"/>
        <v>0</v>
      </c>
      <c r="O57" s="2">
        <f t="shared" si="6"/>
        <v>-1</v>
      </c>
      <c r="P57">
        <f t="shared" si="4"/>
        <v>-1</v>
      </c>
    </row>
    <row r="58" spans="1:16" x14ac:dyDescent="0.25">
      <c r="A58" s="1">
        <v>43957</v>
      </c>
      <c r="B58">
        <v>182.08000200000001</v>
      </c>
      <c r="C58">
        <v>184.199997</v>
      </c>
      <c r="D58">
        <v>181.63000500000001</v>
      </c>
      <c r="E58">
        <v>182.53999300000001</v>
      </c>
      <c r="F58">
        <v>181.11987300000001</v>
      </c>
      <c r="G58">
        <v>32139300</v>
      </c>
      <c r="H58">
        <f t="shared" si="8"/>
        <v>166.6007151666667</v>
      </c>
      <c r="I58">
        <f t="shared" si="0"/>
        <v>174.94627999999997</v>
      </c>
      <c r="J58">
        <f t="shared" si="7"/>
        <v>1</v>
      </c>
      <c r="K58">
        <f t="shared" si="5"/>
        <v>4.0786398579315915</v>
      </c>
      <c r="L58" s="2">
        <f t="shared" si="1"/>
        <v>1.5136401386345657</v>
      </c>
      <c r="M58" s="2">
        <f t="shared" si="2"/>
        <v>-1</v>
      </c>
      <c r="N58" s="2">
        <f t="shared" si="3"/>
        <v>0</v>
      </c>
      <c r="O58" s="2">
        <f t="shared" si="6"/>
        <v>-1</v>
      </c>
      <c r="P58">
        <f t="shared" si="4"/>
        <v>-1</v>
      </c>
    </row>
    <row r="59" spans="1:16" x14ac:dyDescent="0.25">
      <c r="A59" s="1">
        <v>43958</v>
      </c>
      <c r="B59">
        <v>184.16999799999999</v>
      </c>
      <c r="C59">
        <v>184.550003</v>
      </c>
      <c r="D59">
        <v>182.58000200000001</v>
      </c>
      <c r="E59">
        <v>183.60000600000001</v>
      </c>
      <c r="F59">
        <v>182.17163099999999</v>
      </c>
      <c r="G59">
        <v>28316000</v>
      </c>
      <c r="H59">
        <f t="shared" si="8"/>
        <v>167.8138697666667</v>
      </c>
      <c r="I59">
        <f t="shared" si="0"/>
        <v>176.1548051</v>
      </c>
      <c r="J59">
        <f t="shared" si="7"/>
        <v>1</v>
      </c>
      <c r="K59">
        <f t="shared" si="5"/>
        <v>4.2648364265399028</v>
      </c>
      <c r="L59" s="2">
        <f t="shared" si="1"/>
        <v>1.4107987501132575</v>
      </c>
      <c r="M59" s="2">
        <f t="shared" si="2"/>
        <v>-1</v>
      </c>
      <c r="N59" s="2">
        <f t="shared" si="3"/>
        <v>0</v>
      </c>
      <c r="O59" s="2">
        <f t="shared" si="6"/>
        <v>-1</v>
      </c>
      <c r="P59">
        <f t="shared" si="4"/>
        <v>-1</v>
      </c>
    </row>
    <row r="60" spans="1:16" x14ac:dyDescent="0.25">
      <c r="A60" s="1">
        <v>43959</v>
      </c>
      <c r="B60">
        <v>184.979996</v>
      </c>
      <c r="C60">
        <v>185</v>
      </c>
      <c r="D60">
        <v>183.36000100000001</v>
      </c>
      <c r="E60">
        <v>184.679993</v>
      </c>
      <c r="F60">
        <v>183.24321</v>
      </c>
      <c r="G60">
        <v>30912600</v>
      </c>
      <c r="H60">
        <f t="shared" si="8"/>
        <v>168.75879366666669</v>
      </c>
      <c r="I60">
        <f t="shared" si="0"/>
        <v>177.15992290000003</v>
      </c>
      <c r="J60">
        <f t="shared" si="7"/>
        <v>1</v>
      </c>
      <c r="K60">
        <f t="shared" si="5"/>
        <v>4.6555141662783663</v>
      </c>
      <c r="L60" s="2">
        <f t="shared" si="1"/>
        <v>1.3066842635907987</v>
      </c>
      <c r="M60" s="2">
        <f t="shared" si="2"/>
        <v>-1</v>
      </c>
      <c r="N60" s="2">
        <f t="shared" si="3"/>
        <v>0</v>
      </c>
      <c r="O60" s="2">
        <f t="shared" si="6"/>
        <v>-1</v>
      </c>
      <c r="P60">
        <f t="shared" si="4"/>
        <v>-1</v>
      </c>
    </row>
    <row r="61" spans="1:16" x14ac:dyDescent="0.25">
      <c r="A61" s="1">
        <v>43962</v>
      </c>
      <c r="B61">
        <v>183.14999399999999</v>
      </c>
      <c r="C61">
        <v>187.509995</v>
      </c>
      <c r="D61">
        <v>182.85000600000001</v>
      </c>
      <c r="E61">
        <v>186.740005</v>
      </c>
      <c r="F61">
        <v>185.28720100000001</v>
      </c>
      <c r="G61">
        <v>30892700</v>
      </c>
      <c r="H61">
        <f t="shared" si="8"/>
        <v>169.98385519999999</v>
      </c>
      <c r="I61">
        <f t="shared" si="0"/>
        <v>178.41905070000001</v>
      </c>
      <c r="J61">
        <f t="shared" si="7"/>
        <v>1</v>
      </c>
      <c r="K61">
        <f t="shared" si="5"/>
        <v>5.0037278926369639</v>
      </c>
      <c r="L61" s="2">
        <f t="shared" si="1"/>
        <v>1.3726066739373555</v>
      </c>
      <c r="M61" s="2">
        <f t="shared" si="2"/>
        <v>-1</v>
      </c>
      <c r="N61" s="2">
        <f t="shared" si="3"/>
        <v>0</v>
      </c>
      <c r="O61" s="2">
        <f t="shared" si="6"/>
        <v>-1</v>
      </c>
      <c r="P61">
        <f t="shared" si="4"/>
        <v>-1</v>
      </c>
    </row>
    <row r="62" spans="1:16" x14ac:dyDescent="0.25">
      <c r="A62" s="1">
        <v>43963</v>
      </c>
      <c r="B62">
        <v>186.800003</v>
      </c>
      <c r="C62">
        <v>187.03999300000001</v>
      </c>
      <c r="D62">
        <v>182.300003</v>
      </c>
      <c r="E62">
        <v>182.509995</v>
      </c>
      <c r="F62">
        <v>181.090103</v>
      </c>
      <c r="G62">
        <v>32038200</v>
      </c>
      <c r="H62">
        <f t="shared" si="8"/>
        <v>170.7207438333333</v>
      </c>
      <c r="I62">
        <f t="shared" si="0"/>
        <v>179.67916880000001</v>
      </c>
      <c r="J62">
        <f t="shared" si="7"/>
        <v>1</v>
      </c>
      <c r="K62">
        <f t="shared" si="5"/>
        <v>3.6206770935723229</v>
      </c>
      <c r="L62" s="2">
        <f t="shared" si="1"/>
        <v>0.38968794055254852</v>
      </c>
      <c r="M62" s="2">
        <f t="shared" si="2"/>
        <v>0</v>
      </c>
      <c r="N62" s="2">
        <f t="shared" si="3"/>
        <v>0</v>
      </c>
      <c r="O62" s="2">
        <f t="shared" si="6"/>
        <v>-1</v>
      </c>
      <c r="P62">
        <f t="shared" si="4"/>
        <v>-1</v>
      </c>
    </row>
    <row r="63" spans="1:16" x14ac:dyDescent="0.25">
      <c r="A63" s="1">
        <v>43964</v>
      </c>
      <c r="B63">
        <v>182.550003</v>
      </c>
      <c r="C63">
        <v>184.050003</v>
      </c>
      <c r="D63">
        <v>176.53999300000001</v>
      </c>
      <c r="E63">
        <v>179.75</v>
      </c>
      <c r="F63">
        <v>178.35157799999999</v>
      </c>
      <c r="G63">
        <v>44711500</v>
      </c>
      <c r="H63">
        <f t="shared" si="8"/>
        <v>171.44969486666668</v>
      </c>
      <c r="I63">
        <f t="shared" si="0"/>
        <v>179.90936440000002</v>
      </c>
      <c r="J63">
        <f t="shared" si="7"/>
        <v>1</v>
      </c>
      <c r="K63">
        <f t="shared" si="5"/>
        <v>3.4325680499774625</v>
      </c>
      <c r="L63" s="2">
        <f t="shared" si="1"/>
        <v>-0.45382535096726029</v>
      </c>
      <c r="M63" s="2">
        <f t="shared" si="2"/>
        <v>0</v>
      </c>
      <c r="N63" s="2">
        <f t="shared" si="3"/>
        <v>1</v>
      </c>
      <c r="O63" s="2">
        <f t="shared" si="6"/>
        <v>0</v>
      </c>
      <c r="P63">
        <f t="shared" si="4"/>
        <v>0</v>
      </c>
    </row>
    <row r="64" spans="1:16" x14ac:dyDescent="0.25">
      <c r="A64" s="1">
        <v>43965</v>
      </c>
      <c r="B64">
        <v>177.53999300000001</v>
      </c>
      <c r="C64">
        <v>180.69000199999999</v>
      </c>
      <c r="D64">
        <v>175.679993</v>
      </c>
      <c r="E64">
        <v>180.529999</v>
      </c>
      <c r="F64">
        <v>179.125519</v>
      </c>
      <c r="G64">
        <v>41873900</v>
      </c>
      <c r="H64">
        <f t="shared" si="8"/>
        <v>172.38965816666663</v>
      </c>
      <c r="I64">
        <f t="shared" si="0"/>
        <v>180.04033820000001</v>
      </c>
      <c r="J64">
        <f t="shared" si="7"/>
        <v>1</v>
      </c>
      <c r="K64">
        <f t="shared" si="5"/>
        <v>3.3681925841451901</v>
      </c>
      <c r="L64" s="2">
        <f t="shared" si="1"/>
        <v>-0.27160537206401508</v>
      </c>
      <c r="M64" s="2">
        <f t="shared" si="2"/>
        <v>0</v>
      </c>
      <c r="N64" s="2">
        <f t="shared" si="3"/>
        <v>1</v>
      </c>
      <c r="O64" s="2">
        <f t="shared" si="6"/>
        <v>0</v>
      </c>
      <c r="P64">
        <f t="shared" si="4"/>
        <v>0</v>
      </c>
    </row>
    <row r="65" spans="1:16" x14ac:dyDescent="0.25">
      <c r="A65" s="1">
        <v>43966</v>
      </c>
      <c r="B65">
        <v>179.05999800000001</v>
      </c>
      <c r="C65">
        <v>187.05999800000001</v>
      </c>
      <c r="D65">
        <v>177</v>
      </c>
      <c r="E65">
        <v>183.16000399999999</v>
      </c>
      <c r="F65">
        <v>181.73504600000001</v>
      </c>
      <c r="G65">
        <v>46610400</v>
      </c>
      <c r="H65">
        <f t="shared" si="8"/>
        <v>173.31242273333328</v>
      </c>
      <c r="I65">
        <f t="shared" si="0"/>
        <v>180.89265289999997</v>
      </c>
      <c r="J65">
        <f t="shared" si="7"/>
        <v>1</v>
      </c>
      <c r="K65">
        <f t="shared" si="5"/>
        <v>2.3824016989383501</v>
      </c>
      <c r="L65" s="2">
        <f t="shared" si="1"/>
        <v>0.35358986705534445</v>
      </c>
      <c r="M65" s="2">
        <f t="shared" si="2"/>
        <v>0</v>
      </c>
      <c r="N65" s="2">
        <f t="shared" si="3"/>
        <v>0</v>
      </c>
      <c r="O65" s="2">
        <f t="shared" si="6"/>
        <v>-1</v>
      </c>
      <c r="P65">
        <f t="shared" si="4"/>
        <v>0</v>
      </c>
    </row>
    <row r="66" spans="1:16" x14ac:dyDescent="0.25">
      <c r="A66" s="1">
        <v>43969</v>
      </c>
      <c r="B66">
        <v>185.75</v>
      </c>
      <c r="C66">
        <v>186.199997</v>
      </c>
      <c r="D66">
        <v>183.96000699999999</v>
      </c>
      <c r="E66">
        <v>184.91000399999999</v>
      </c>
      <c r="F66">
        <v>183.47143600000001</v>
      </c>
      <c r="G66">
        <v>35306600</v>
      </c>
      <c r="H66">
        <f t="shared" si="8"/>
        <v>174.34036259999996</v>
      </c>
      <c r="I66">
        <f t="shared" si="0"/>
        <v>181.4949326</v>
      </c>
      <c r="J66">
        <f t="shared" si="7"/>
        <v>1</v>
      </c>
      <c r="K66">
        <f t="shared" si="5"/>
        <v>2.1665134012219998</v>
      </c>
      <c r="L66" s="2">
        <f t="shared" si="1"/>
        <v>0.91229687242423063</v>
      </c>
      <c r="M66" s="2">
        <f t="shared" si="2"/>
        <v>0</v>
      </c>
      <c r="N66" s="2">
        <f t="shared" si="3"/>
        <v>0</v>
      </c>
      <c r="O66" s="2">
        <f t="shared" si="6"/>
        <v>-1</v>
      </c>
      <c r="P66">
        <f t="shared" si="4"/>
        <v>0</v>
      </c>
    </row>
    <row r="67" spans="1:16" x14ac:dyDescent="0.25">
      <c r="A67" s="1">
        <v>43970</v>
      </c>
      <c r="B67">
        <v>185.029999</v>
      </c>
      <c r="C67">
        <v>186.60000600000001</v>
      </c>
      <c r="D67">
        <v>183.490005</v>
      </c>
      <c r="E67">
        <v>183.63000500000001</v>
      </c>
      <c r="F67">
        <v>182.201401</v>
      </c>
      <c r="G67">
        <v>26799100</v>
      </c>
      <c r="H67">
        <f t="shared" si="8"/>
        <v>174.94760136666667</v>
      </c>
      <c r="I67">
        <f t="shared" si="0"/>
        <v>181.7796998</v>
      </c>
      <c r="J67">
        <f t="shared" si="7"/>
        <v>1</v>
      </c>
      <c r="K67">
        <f t="shared" si="5"/>
        <v>2.0370851730586303</v>
      </c>
      <c r="L67" s="2">
        <f t="shared" si="1"/>
        <v>0.20701206094727387</v>
      </c>
      <c r="M67" s="2">
        <f t="shared" si="2"/>
        <v>0</v>
      </c>
      <c r="N67" s="2">
        <f t="shared" si="3"/>
        <v>0</v>
      </c>
      <c r="O67" s="2">
        <f t="shared" si="6"/>
        <v>-1</v>
      </c>
      <c r="P67">
        <f t="shared" si="4"/>
        <v>0</v>
      </c>
    </row>
    <row r="68" spans="1:16" x14ac:dyDescent="0.25">
      <c r="A68" s="1">
        <v>43971</v>
      </c>
      <c r="B68">
        <v>184.80999800000001</v>
      </c>
      <c r="C68">
        <v>185.85000600000001</v>
      </c>
      <c r="D68">
        <v>183.94000199999999</v>
      </c>
      <c r="E68">
        <v>185.66000399999999</v>
      </c>
      <c r="F68">
        <v>184.72865300000001</v>
      </c>
      <c r="G68">
        <v>31261300</v>
      </c>
      <c r="H68">
        <f t="shared" si="8"/>
        <v>175.69795383333334</v>
      </c>
      <c r="I68">
        <f t="shared" si="0"/>
        <v>182.14057780000002</v>
      </c>
      <c r="J68">
        <f t="shared" si="7"/>
        <v>1</v>
      </c>
      <c r="K68">
        <f t="shared" si="5"/>
        <v>2.2187601212691801</v>
      </c>
      <c r="L68" s="2">
        <f t="shared" si="1"/>
        <v>1.1664511071704116</v>
      </c>
      <c r="M68" s="2">
        <f t="shared" si="2"/>
        <v>-1</v>
      </c>
      <c r="N68" s="2">
        <f t="shared" si="3"/>
        <v>0</v>
      </c>
      <c r="O68" s="2">
        <f t="shared" si="6"/>
        <v>-1</v>
      </c>
      <c r="P68">
        <f t="shared" si="4"/>
        <v>-1</v>
      </c>
    </row>
    <row r="69" spans="1:16" x14ac:dyDescent="0.25">
      <c r="A69" s="1">
        <v>43972</v>
      </c>
      <c r="B69">
        <v>185.39999399999999</v>
      </c>
      <c r="C69">
        <v>186.66999799999999</v>
      </c>
      <c r="D69">
        <v>183.28999300000001</v>
      </c>
      <c r="E69">
        <v>183.429993</v>
      </c>
      <c r="F69">
        <v>182.50984199999999</v>
      </c>
      <c r="G69">
        <v>29119500</v>
      </c>
      <c r="H69">
        <f t="shared" si="8"/>
        <v>176.32010503333336</v>
      </c>
      <c r="I69">
        <f t="shared" si="0"/>
        <v>182.1743989</v>
      </c>
      <c r="J69">
        <f t="shared" si="7"/>
        <v>1</v>
      </c>
      <c r="K69">
        <f t="shared" si="5"/>
        <v>2.2218616158960316</v>
      </c>
      <c r="L69" s="2">
        <f t="shared" si="1"/>
        <v>0.1509738939635602</v>
      </c>
      <c r="M69" s="2">
        <f t="shared" si="2"/>
        <v>0</v>
      </c>
      <c r="N69" s="2">
        <f t="shared" si="3"/>
        <v>0</v>
      </c>
      <c r="O69" s="2">
        <f t="shared" si="6"/>
        <v>-1</v>
      </c>
      <c r="P69">
        <f t="shared" si="4"/>
        <v>-1</v>
      </c>
    </row>
    <row r="70" spans="1:16" x14ac:dyDescent="0.25">
      <c r="A70" s="1">
        <v>43973</v>
      </c>
      <c r="B70">
        <v>183.19000199999999</v>
      </c>
      <c r="C70">
        <v>184.46000699999999</v>
      </c>
      <c r="D70">
        <v>182.53999300000001</v>
      </c>
      <c r="E70">
        <v>183.509995</v>
      </c>
      <c r="F70">
        <v>182.58943199999999</v>
      </c>
      <c r="G70">
        <v>20826900</v>
      </c>
      <c r="H70">
        <f t="shared" si="8"/>
        <v>176.9445781</v>
      </c>
      <c r="I70">
        <f t="shared" si="0"/>
        <v>182.10902110000001</v>
      </c>
      <c r="J70">
        <f t="shared" si="7"/>
        <v>1</v>
      </c>
      <c r="K70">
        <f t="shared" si="5"/>
        <v>2.1963903240699554</v>
      </c>
      <c r="L70" s="2">
        <f t="shared" si="1"/>
        <v>0.21872747058444975</v>
      </c>
      <c r="M70" s="2">
        <f t="shared" si="2"/>
        <v>0</v>
      </c>
      <c r="N70" s="2">
        <f t="shared" si="3"/>
        <v>0</v>
      </c>
      <c r="O70" s="2">
        <f t="shared" si="6"/>
        <v>-1</v>
      </c>
      <c r="P70">
        <f t="shared" si="4"/>
        <v>-1</v>
      </c>
    </row>
    <row r="71" spans="1:16" x14ac:dyDescent="0.25">
      <c r="A71" s="1">
        <v>43977</v>
      </c>
      <c r="B71">
        <v>186.33999600000001</v>
      </c>
      <c r="C71">
        <v>186.5</v>
      </c>
      <c r="D71">
        <v>181.10000600000001</v>
      </c>
      <c r="E71">
        <v>181.570007</v>
      </c>
      <c r="F71">
        <v>180.65917999999999</v>
      </c>
      <c r="G71">
        <v>36073600</v>
      </c>
      <c r="H71">
        <f t="shared" si="8"/>
        <v>177.49247240000003</v>
      </c>
      <c r="I71">
        <f t="shared" si="0"/>
        <v>181.64621899999997</v>
      </c>
      <c r="J71">
        <f t="shared" si="7"/>
        <v>1</v>
      </c>
      <c r="K71">
        <f t="shared" si="5"/>
        <v>1.9228603693991975</v>
      </c>
      <c r="L71" s="2">
        <f t="shared" si="1"/>
        <v>-0.51331808367779941</v>
      </c>
      <c r="M71" s="2">
        <f t="shared" si="2"/>
        <v>0</v>
      </c>
      <c r="N71" s="2">
        <f t="shared" si="3"/>
        <v>1</v>
      </c>
      <c r="O71" s="2">
        <f t="shared" si="6"/>
        <v>0</v>
      </c>
      <c r="P71">
        <f t="shared" si="4"/>
        <v>0</v>
      </c>
    </row>
    <row r="72" spans="1:16" x14ac:dyDescent="0.25">
      <c r="A72" s="1">
        <v>43978</v>
      </c>
      <c r="B72">
        <v>180.199997</v>
      </c>
      <c r="C72">
        <v>181.990005</v>
      </c>
      <c r="D72">
        <v>176.60000600000001</v>
      </c>
      <c r="E72">
        <v>181.80999800000001</v>
      </c>
      <c r="F72">
        <v>180.897964</v>
      </c>
      <c r="G72">
        <v>39517100</v>
      </c>
      <c r="H72">
        <f t="shared" si="8"/>
        <v>177.77745009999998</v>
      </c>
      <c r="I72">
        <f t="shared" si="0"/>
        <v>181.62700509999996</v>
      </c>
      <c r="J72">
        <f t="shared" si="7"/>
        <v>1</v>
      </c>
      <c r="K72">
        <f t="shared" si="5"/>
        <v>1.9299814852851442</v>
      </c>
      <c r="L72" s="2">
        <f t="shared" si="1"/>
        <v>-0.3777451263436597</v>
      </c>
      <c r="M72" s="2">
        <f t="shared" si="2"/>
        <v>0</v>
      </c>
      <c r="N72" s="2">
        <f t="shared" si="3"/>
        <v>1</v>
      </c>
      <c r="O72" s="2">
        <f t="shared" si="6"/>
        <v>0</v>
      </c>
      <c r="P72">
        <f t="shared" si="4"/>
        <v>0</v>
      </c>
    </row>
    <row r="73" spans="1:16" x14ac:dyDescent="0.25">
      <c r="A73" s="1">
        <v>43979</v>
      </c>
      <c r="B73">
        <v>180.740005</v>
      </c>
      <c r="C73">
        <v>184.14999399999999</v>
      </c>
      <c r="D73">
        <v>180.38000500000001</v>
      </c>
      <c r="E73">
        <v>181.39999399999999</v>
      </c>
      <c r="F73">
        <v>180.49002100000001</v>
      </c>
      <c r="G73">
        <v>33810200</v>
      </c>
      <c r="H73">
        <f t="shared" si="8"/>
        <v>178.1090241</v>
      </c>
      <c r="I73">
        <f t="shared" si="0"/>
        <v>181.8408494</v>
      </c>
      <c r="J73">
        <f t="shared" si="7"/>
        <v>1</v>
      </c>
      <c r="K73">
        <f t="shared" si="5"/>
        <v>1.620372834727464</v>
      </c>
      <c r="L73" s="2">
        <f t="shared" si="1"/>
        <v>-0.83365283041614535</v>
      </c>
      <c r="M73" s="2">
        <f t="shared" si="2"/>
        <v>0</v>
      </c>
      <c r="N73" s="2">
        <f t="shared" si="3"/>
        <v>1</v>
      </c>
      <c r="O73" s="2">
        <f t="shared" si="6"/>
        <v>0</v>
      </c>
      <c r="P73">
        <f t="shared" si="4"/>
        <v>0</v>
      </c>
    </row>
    <row r="74" spans="1:16" x14ac:dyDescent="0.25">
      <c r="A74" s="1">
        <v>43980</v>
      </c>
      <c r="B74">
        <v>182.729996</v>
      </c>
      <c r="C74">
        <v>184.270004</v>
      </c>
      <c r="D74">
        <v>180.41000399999999</v>
      </c>
      <c r="E74">
        <v>183.25</v>
      </c>
      <c r="F74">
        <v>182.33074999999999</v>
      </c>
      <c r="G74">
        <v>42146700</v>
      </c>
      <c r="H74">
        <f t="shared" si="8"/>
        <v>178.33129433333332</v>
      </c>
      <c r="I74">
        <f t="shared" si="0"/>
        <v>182.16137250000003</v>
      </c>
      <c r="J74">
        <f t="shared" si="7"/>
        <v>1</v>
      </c>
      <c r="K74">
        <f t="shared" si="5"/>
        <v>1.3110685189351183</v>
      </c>
      <c r="L74" s="2">
        <f t="shared" si="1"/>
        <v>0.12919042563659452</v>
      </c>
      <c r="M74" s="2">
        <f t="shared" si="2"/>
        <v>0</v>
      </c>
      <c r="N74" s="2">
        <f t="shared" si="3"/>
        <v>0</v>
      </c>
      <c r="O74" s="2">
        <f t="shared" si="6"/>
        <v>-1</v>
      </c>
      <c r="P74">
        <f t="shared" si="4"/>
        <v>0</v>
      </c>
    </row>
    <row r="75" spans="1:16" x14ac:dyDescent="0.25">
      <c r="A75" s="1">
        <v>43983</v>
      </c>
      <c r="B75">
        <v>182.53999300000001</v>
      </c>
      <c r="C75">
        <v>183</v>
      </c>
      <c r="D75">
        <v>181.46000699999999</v>
      </c>
      <c r="E75">
        <v>182.83000200000001</v>
      </c>
      <c r="F75">
        <v>181.912857</v>
      </c>
      <c r="G75">
        <v>22622400</v>
      </c>
      <c r="H75">
        <f t="shared" si="8"/>
        <v>178.48803869999998</v>
      </c>
      <c r="I75">
        <f t="shared" si="0"/>
        <v>182.17915360000001</v>
      </c>
      <c r="J75">
        <f t="shared" si="7"/>
        <v>1</v>
      </c>
      <c r="K75">
        <f t="shared" si="5"/>
        <v>1.3058394467438446</v>
      </c>
      <c r="L75" s="2">
        <f t="shared" si="1"/>
        <v>-0.20392752008221507</v>
      </c>
      <c r="M75" s="2">
        <f t="shared" si="2"/>
        <v>0</v>
      </c>
      <c r="N75" s="2">
        <f t="shared" si="3"/>
        <v>1</v>
      </c>
      <c r="O75" s="2">
        <f t="shared" si="6"/>
        <v>0</v>
      </c>
      <c r="P75">
        <f t="shared" si="4"/>
        <v>0</v>
      </c>
    </row>
    <row r="76" spans="1:16" x14ac:dyDescent="0.25">
      <c r="A76" s="1">
        <v>43984</v>
      </c>
      <c r="B76">
        <v>184.25</v>
      </c>
      <c r="C76">
        <v>185</v>
      </c>
      <c r="D76">
        <v>181.35000600000001</v>
      </c>
      <c r="E76">
        <v>184.91000399999999</v>
      </c>
      <c r="F76">
        <v>183.98242200000001</v>
      </c>
      <c r="G76">
        <v>30794600</v>
      </c>
      <c r="H76">
        <f t="shared" si="8"/>
        <v>178.83085029999995</v>
      </c>
      <c r="I76">
        <f t="shared" ref="I76:I139" si="9">AVERAGE(F67:F76)</f>
        <v>182.23025220000002</v>
      </c>
      <c r="J76">
        <f t="shared" si="7"/>
        <v>1</v>
      </c>
      <c r="K76">
        <f t="shared" si="5"/>
        <v>1.3704266325945382</v>
      </c>
      <c r="L76" s="2">
        <f t="shared" ref="L76:L139" si="10">(F76-I76)/K76</f>
        <v>1.278557901843109</v>
      </c>
      <c r="M76" s="2">
        <f t="shared" ref="M76:M139" si="11">IF(ABS(L76)&gt;1, -SIGN(L76), 0)</f>
        <v>-1</v>
      </c>
      <c r="N76" s="2">
        <f t="shared" ref="N76:N139" si="12">IF(L76&gt;=-0.05, 0, 1)</f>
        <v>0</v>
      </c>
      <c r="O76" s="2">
        <f t="shared" ref="O76:O139" si="13">IF(L76&lt;=0.05, 0, -1)</f>
        <v>-1</v>
      </c>
      <c r="P76">
        <f t="shared" ref="P76:P139" si="14">IF(M76&lt;&gt;0, M76, IF(P75&gt;0, N76, IF(P75&lt;0, O76, 0)))</f>
        <v>-1</v>
      </c>
    </row>
    <row r="77" spans="1:16" x14ac:dyDescent="0.25">
      <c r="A77" s="1">
        <v>43985</v>
      </c>
      <c r="B77">
        <v>184.820007</v>
      </c>
      <c r="C77">
        <v>185.94000199999999</v>
      </c>
      <c r="D77">
        <v>183.58000200000001</v>
      </c>
      <c r="E77">
        <v>185.36000100000001</v>
      </c>
      <c r="F77">
        <v>184.430161</v>
      </c>
      <c r="G77">
        <v>27311000</v>
      </c>
      <c r="H77">
        <f t="shared" si="8"/>
        <v>179.42804219999999</v>
      </c>
      <c r="I77">
        <f t="shared" si="9"/>
        <v>182.45312820000001</v>
      </c>
      <c r="J77">
        <f t="shared" si="7"/>
        <v>1</v>
      </c>
      <c r="K77">
        <f t="shared" ref="K77:K140" si="15">_xlfn.STDEV.S(F68:F77)</f>
        <v>1.5363973596529008</v>
      </c>
      <c r="L77" s="2">
        <f t="shared" si="10"/>
        <v>1.2867978375377029</v>
      </c>
      <c r="M77" s="2">
        <f t="shared" si="11"/>
        <v>-1</v>
      </c>
      <c r="N77" s="2">
        <f t="shared" si="12"/>
        <v>0</v>
      </c>
      <c r="O77" s="2">
        <f t="shared" si="13"/>
        <v>-1</v>
      </c>
      <c r="P77">
        <f t="shared" si="14"/>
        <v>-1</v>
      </c>
    </row>
    <row r="78" spans="1:16" x14ac:dyDescent="0.25">
      <c r="A78" s="1">
        <v>43986</v>
      </c>
      <c r="B78">
        <v>184.300003</v>
      </c>
      <c r="C78">
        <v>185.83999600000001</v>
      </c>
      <c r="D78">
        <v>182.300003</v>
      </c>
      <c r="E78">
        <v>182.91999799999999</v>
      </c>
      <c r="F78">
        <v>182.002396</v>
      </c>
      <c r="G78">
        <v>28761800</v>
      </c>
      <c r="H78">
        <f t="shared" si="8"/>
        <v>179.7557867666666</v>
      </c>
      <c r="I78">
        <f t="shared" si="9"/>
        <v>182.18050250000005</v>
      </c>
      <c r="J78">
        <f t="shared" si="7"/>
        <v>1</v>
      </c>
      <c r="K78">
        <f t="shared" si="15"/>
        <v>1.3134581285223328</v>
      </c>
      <c r="L78" s="2">
        <f t="shared" si="10"/>
        <v>-0.13560120123540936</v>
      </c>
      <c r="M78" s="2">
        <f t="shared" si="11"/>
        <v>0</v>
      </c>
      <c r="N78" s="2">
        <f t="shared" si="12"/>
        <v>1</v>
      </c>
      <c r="O78" s="2">
        <f t="shared" si="13"/>
        <v>0</v>
      </c>
      <c r="P78">
        <f t="shared" si="14"/>
        <v>0</v>
      </c>
    </row>
    <row r="79" spans="1:16" x14ac:dyDescent="0.25">
      <c r="A79" s="1">
        <v>43987</v>
      </c>
      <c r="B79">
        <v>182.61999499999999</v>
      </c>
      <c r="C79">
        <v>187.729996</v>
      </c>
      <c r="D79">
        <v>182.009995</v>
      </c>
      <c r="E79">
        <v>187.199997</v>
      </c>
      <c r="F79">
        <v>186.26092499999999</v>
      </c>
      <c r="G79">
        <v>39893600</v>
      </c>
      <c r="H79">
        <f t="shared" si="8"/>
        <v>180.29493826666663</v>
      </c>
      <c r="I79">
        <f t="shared" si="9"/>
        <v>182.55561080000001</v>
      </c>
      <c r="J79">
        <f t="shared" si="7"/>
        <v>1</v>
      </c>
      <c r="K79">
        <f t="shared" si="15"/>
        <v>1.845741982792632</v>
      </c>
      <c r="L79" s="2">
        <f t="shared" si="10"/>
        <v>2.0074930486187381</v>
      </c>
      <c r="M79" s="2">
        <f t="shared" si="11"/>
        <v>-1</v>
      </c>
      <c r="N79" s="2">
        <f t="shared" si="12"/>
        <v>0</v>
      </c>
      <c r="O79" s="2">
        <f t="shared" si="13"/>
        <v>-1</v>
      </c>
      <c r="P79">
        <f t="shared" si="14"/>
        <v>-1</v>
      </c>
    </row>
    <row r="80" spans="1:16" x14ac:dyDescent="0.25">
      <c r="A80" s="1">
        <v>43990</v>
      </c>
      <c r="B80">
        <v>185.94000199999999</v>
      </c>
      <c r="C80">
        <v>188.550003</v>
      </c>
      <c r="D80">
        <v>184.44000199999999</v>
      </c>
      <c r="E80">
        <v>188.36000100000001</v>
      </c>
      <c r="F80">
        <v>187.4151</v>
      </c>
      <c r="G80">
        <v>33211600</v>
      </c>
      <c r="H80">
        <f t="shared" si="8"/>
        <v>180.76904053333331</v>
      </c>
      <c r="I80">
        <f t="shared" si="9"/>
        <v>183.03817759999998</v>
      </c>
      <c r="J80">
        <f t="shared" si="7"/>
        <v>1</v>
      </c>
      <c r="K80">
        <f t="shared" si="15"/>
        <v>2.4024444831165481</v>
      </c>
      <c r="L80" s="2">
        <f t="shared" si="10"/>
        <v>1.8218620370873635</v>
      </c>
      <c r="M80" s="2">
        <f t="shared" si="11"/>
        <v>-1</v>
      </c>
      <c r="N80" s="2">
        <f t="shared" si="12"/>
        <v>0</v>
      </c>
      <c r="O80" s="2">
        <f t="shared" si="13"/>
        <v>-1</v>
      </c>
      <c r="P80">
        <f t="shared" si="14"/>
        <v>-1</v>
      </c>
    </row>
    <row r="81" spans="1:16" x14ac:dyDescent="0.25">
      <c r="A81" s="1">
        <v>43991</v>
      </c>
      <c r="B81">
        <v>188</v>
      </c>
      <c r="C81">
        <v>190.699997</v>
      </c>
      <c r="D81">
        <v>187.259995</v>
      </c>
      <c r="E81">
        <v>189.800003</v>
      </c>
      <c r="F81">
        <v>188.84790000000001</v>
      </c>
      <c r="G81">
        <v>29783900</v>
      </c>
      <c r="H81">
        <f t="shared" si="8"/>
        <v>181.30743976666665</v>
      </c>
      <c r="I81">
        <f t="shared" si="9"/>
        <v>183.85704960000001</v>
      </c>
      <c r="J81">
        <f t="shared" si="7"/>
        <v>1</v>
      </c>
      <c r="K81">
        <f t="shared" si="15"/>
        <v>2.8544971674443489</v>
      </c>
      <c r="L81" s="2">
        <f t="shared" si="10"/>
        <v>1.7484166587799919</v>
      </c>
      <c r="M81" s="2">
        <f t="shared" si="11"/>
        <v>-1</v>
      </c>
      <c r="N81" s="2">
        <f t="shared" si="12"/>
        <v>0</v>
      </c>
      <c r="O81" s="2">
        <f t="shared" si="13"/>
        <v>-1</v>
      </c>
      <c r="P81">
        <f t="shared" si="14"/>
        <v>-1</v>
      </c>
    </row>
    <row r="82" spans="1:16" x14ac:dyDescent="0.25">
      <c r="A82" s="1">
        <v>43992</v>
      </c>
      <c r="B82">
        <v>191.13000500000001</v>
      </c>
      <c r="C82">
        <v>198.520004</v>
      </c>
      <c r="D82">
        <v>191.009995</v>
      </c>
      <c r="E82">
        <v>196.83999600000001</v>
      </c>
      <c r="F82">
        <v>195.85256999999999</v>
      </c>
      <c r="G82">
        <v>43872300</v>
      </c>
      <c r="H82">
        <f t="shared" si="8"/>
        <v>182.21956136666665</v>
      </c>
      <c r="I82">
        <f t="shared" si="9"/>
        <v>185.35251020000001</v>
      </c>
      <c r="J82">
        <f t="shared" si="7"/>
        <v>1</v>
      </c>
      <c r="K82">
        <f t="shared" si="15"/>
        <v>4.5473519122878923</v>
      </c>
      <c r="L82" s="2">
        <f t="shared" si="10"/>
        <v>2.3090493110125534</v>
      </c>
      <c r="M82" s="2">
        <f t="shared" si="11"/>
        <v>-1</v>
      </c>
      <c r="N82" s="2">
        <f t="shared" si="12"/>
        <v>0</v>
      </c>
      <c r="O82" s="2">
        <f t="shared" si="13"/>
        <v>-1</v>
      </c>
      <c r="P82">
        <f t="shared" si="14"/>
        <v>-1</v>
      </c>
    </row>
    <row r="83" spans="1:16" x14ac:dyDescent="0.25">
      <c r="A83" s="1">
        <v>43993</v>
      </c>
      <c r="B83">
        <v>193.13000500000001</v>
      </c>
      <c r="C83">
        <v>195.759995</v>
      </c>
      <c r="D83">
        <v>186.070007</v>
      </c>
      <c r="E83">
        <v>186.270004</v>
      </c>
      <c r="F83">
        <v>185.33560199999999</v>
      </c>
      <c r="G83">
        <v>52854700</v>
      </c>
      <c r="H83">
        <f t="shared" si="8"/>
        <v>182.52909403333334</v>
      </c>
      <c r="I83">
        <f t="shared" si="9"/>
        <v>185.8370683</v>
      </c>
      <c r="J83">
        <f t="shared" si="7"/>
        <v>1</v>
      </c>
      <c r="K83">
        <f t="shared" si="15"/>
        <v>4.2178747132761574</v>
      </c>
      <c r="L83" s="2">
        <f t="shared" si="10"/>
        <v>-0.11889075282904725</v>
      </c>
      <c r="M83" s="2">
        <f t="shared" si="11"/>
        <v>0</v>
      </c>
      <c r="N83" s="2">
        <f t="shared" si="12"/>
        <v>1</v>
      </c>
      <c r="O83" s="2">
        <f t="shared" si="13"/>
        <v>0</v>
      </c>
      <c r="P83">
        <f t="shared" si="14"/>
        <v>0</v>
      </c>
    </row>
    <row r="84" spans="1:16" x14ac:dyDescent="0.25">
      <c r="A84" s="1">
        <v>43994</v>
      </c>
      <c r="B84">
        <v>190.53999300000001</v>
      </c>
      <c r="C84">
        <v>191.720001</v>
      </c>
      <c r="D84">
        <v>185.179993</v>
      </c>
      <c r="E84">
        <v>187.740005</v>
      </c>
      <c r="F84">
        <v>186.79821799999999</v>
      </c>
      <c r="G84">
        <v>43373600</v>
      </c>
      <c r="H84">
        <f t="shared" si="8"/>
        <v>182.82850859999999</v>
      </c>
      <c r="I84">
        <f t="shared" si="9"/>
        <v>186.2838151</v>
      </c>
      <c r="J84">
        <f t="shared" si="7"/>
        <v>1</v>
      </c>
      <c r="K84">
        <f t="shared" si="15"/>
        <v>4.0379851626473666</v>
      </c>
      <c r="L84" s="2">
        <f t="shared" si="10"/>
        <v>0.12739098319587253</v>
      </c>
      <c r="M84" s="2">
        <f t="shared" si="11"/>
        <v>0</v>
      </c>
      <c r="N84" s="2">
        <f t="shared" si="12"/>
        <v>0</v>
      </c>
      <c r="O84" s="2">
        <f t="shared" si="13"/>
        <v>-1</v>
      </c>
      <c r="P84">
        <f t="shared" si="14"/>
        <v>0</v>
      </c>
    </row>
    <row r="85" spans="1:16" x14ac:dyDescent="0.25">
      <c r="A85" s="1">
        <v>43997</v>
      </c>
      <c r="B85">
        <v>184.58000200000001</v>
      </c>
      <c r="C85">
        <v>190.820007</v>
      </c>
      <c r="D85">
        <v>184.009995</v>
      </c>
      <c r="E85">
        <v>188.94000199999999</v>
      </c>
      <c r="F85">
        <v>187.99220299999999</v>
      </c>
      <c r="G85">
        <v>32770200</v>
      </c>
      <c r="H85">
        <f t="shared" si="8"/>
        <v>183.32118539999999</v>
      </c>
      <c r="I85">
        <f t="shared" si="9"/>
        <v>186.89174969999996</v>
      </c>
      <c r="J85">
        <f t="shared" si="7"/>
        <v>1</v>
      </c>
      <c r="K85">
        <f t="shared" si="15"/>
        <v>3.7544845376338025</v>
      </c>
      <c r="L85" s="2">
        <f t="shared" si="10"/>
        <v>0.29310369745018788</v>
      </c>
      <c r="M85" s="2">
        <f t="shared" si="11"/>
        <v>0</v>
      </c>
      <c r="N85" s="2">
        <f t="shared" si="12"/>
        <v>0</v>
      </c>
      <c r="O85" s="2">
        <f t="shared" si="13"/>
        <v>-1</v>
      </c>
      <c r="P85">
        <f t="shared" si="14"/>
        <v>0</v>
      </c>
    </row>
    <row r="86" spans="1:16" x14ac:dyDescent="0.25">
      <c r="A86" s="1">
        <v>43998</v>
      </c>
      <c r="B86">
        <v>192.88999899999999</v>
      </c>
      <c r="C86">
        <v>195.58000200000001</v>
      </c>
      <c r="D86">
        <v>191.46000699999999</v>
      </c>
      <c r="E86">
        <v>193.570007</v>
      </c>
      <c r="F86">
        <v>192.598984</v>
      </c>
      <c r="G86">
        <v>42556700</v>
      </c>
      <c r="H86">
        <f t="shared" si="8"/>
        <v>183.82619689999999</v>
      </c>
      <c r="I86">
        <f t="shared" si="9"/>
        <v>187.75340589999996</v>
      </c>
      <c r="J86">
        <f t="shared" si="7"/>
        <v>1</v>
      </c>
      <c r="K86">
        <f t="shared" si="15"/>
        <v>3.9937341049463795</v>
      </c>
      <c r="L86" s="2">
        <f t="shared" si="10"/>
        <v>1.2132951199727147</v>
      </c>
      <c r="M86" s="2">
        <f t="shared" si="11"/>
        <v>-1</v>
      </c>
      <c r="N86" s="2">
        <f t="shared" si="12"/>
        <v>0</v>
      </c>
      <c r="O86" s="2">
        <f t="shared" si="13"/>
        <v>-1</v>
      </c>
      <c r="P86">
        <f t="shared" si="14"/>
        <v>-1</v>
      </c>
    </row>
    <row r="87" spans="1:16" x14ac:dyDescent="0.25">
      <c r="A87" s="1">
        <v>43999</v>
      </c>
      <c r="B87">
        <v>195.029999</v>
      </c>
      <c r="C87">
        <v>196.320007</v>
      </c>
      <c r="D87">
        <v>193.69000199999999</v>
      </c>
      <c r="E87">
        <v>194.240005</v>
      </c>
      <c r="F87">
        <v>193.265625</v>
      </c>
      <c r="G87">
        <v>25687800</v>
      </c>
      <c r="H87">
        <f t="shared" si="8"/>
        <v>184.28992676666667</v>
      </c>
      <c r="I87">
        <f t="shared" si="9"/>
        <v>188.63695229999999</v>
      </c>
      <c r="J87">
        <f t="shared" si="7"/>
        <v>1</v>
      </c>
      <c r="K87">
        <f t="shared" si="15"/>
        <v>4.1510811073824287</v>
      </c>
      <c r="L87" s="2">
        <f t="shared" si="10"/>
        <v>1.1150523394419385</v>
      </c>
      <c r="M87" s="2">
        <f t="shared" si="11"/>
        <v>-1</v>
      </c>
      <c r="N87" s="2">
        <f t="shared" si="12"/>
        <v>0</v>
      </c>
      <c r="O87" s="2">
        <f t="shared" si="13"/>
        <v>-1</v>
      </c>
      <c r="P87">
        <f t="shared" si="14"/>
        <v>-1</v>
      </c>
    </row>
    <row r="88" spans="1:16" x14ac:dyDescent="0.25">
      <c r="A88" s="1">
        <v>44000</v>
      </c>
      <c r="B88">
        <v>194</v>
      </c>
      <c r="C88">
        <v>196.490005</v>
      </c>
      <c r="D88">
        <v>194</v>
      </c>
      <c r="E88">
        <v>196.320007</v>
      </c>
      <c r="F88">
        <v>195.33519000000001</v>
      </c>
      <c r="G88">
        <v>23061600</v>
      </c>
      <c r="H88">
        <f t="shared" si="8"/>
        <v>184.76377066666672</v>
      </c>
      <c r="I88">
        <f t="shared" si="9"/>
        <v>189.9702317</v>
      </c>
      <c r="J88">
        <f t="shared" si="7"/>
        <v>1</v>
      </c>
      <c r="K88">
        <f t="shared" si="15"/>
        <v>3.9179924088718128</v>
      </c>
      <c r="L88" s="2">
        <f t="shared" si="10"/>
        <v>1.3693130920447223</v>
      </c>
      <c r="M88" s="2">
        <f t="shared" si="11"/>
        <v>-1</v>
      </c>
      <c r="N88" s="2">
        <f t="shared" si="12"/>
        <v>0</v>
      </c>
      <c r="O88" s="2">
        <f t="shared" si="13"/>
        <v>-1</v>
      </c>
      <c r="P88">
        <f t="shared" si="14"/>
        <v>-1</v>
      </c>
    </row>
    <row r="89" spans="1:16" x14ac:dyDescent="0.25">
      <c r="A89" s="1">
        <v>44001</v>
      </c>
      <c r="B89">
        <v>198.58999600000001</v>
      </c>
      <c r="C89">
        <v>199.28999300000001</v>
      </c>
      <c r="D89">
        <v>194.36999499999999</v>
      </c>
      <c r="E89">
        <v>195.14999399999999</v>
      </c>
      <c r="F89">
        <v>194.17103599999999</v>
      </c>
      <c r="G89">
        <v>44441100</v>
      </c>
      <c r="H89">
        <f t="shared" si="8"/>
        <v>185.16375083333332</v>
      </c>
      <c r="I89">
        <f t="shared" si="9"/>
        <v>190.76124279999999</v>
      </c>
      <c r="J89">
        <f t="shared" si="7"/>
        <v>1</v>
      </c>
      <c r="K89">
        <f t="shared" si="15"/>
        <v>3.8842530472093442</v>
      </c>
      <c r="L89" s="2">
        <f t="shared" si="10"/>
        <v>0.87785042801209212</v>
      </c>
      <c r="M89" s="2">
        <f t="shared" si="11"/>
        <v>0</v>
      </c>
      <c r="N89" s="2">
        <f t="shared" si="12"/>
        <v>0</v>
      </c>
      <c r="O89" s="2">
        <f t="shared" si="13"/>
        <v>-1</v>
      </c>
      <c r="P89">
        <f t="shared" si="14"/>
        <v>-1</v>
      </c>
    </row>
    <row r="90" spans="1:16" x14ac:dyDescent="0.25">
      <c r="A90" s="1">
        <v>44004</v>
      </c>
      <c r="B90">
        <v>195.78999300000001</v>
      </c>
      <c r="C90">
        <v>200.759995</v>
      </c>
      <c r="D90">
        <v>195.229996</v>
      </c>
      <c r="E90">
        <v>200.570007</v>
      </c>
      <c r="F90">
        <v>199.563873</v>
      </c>
      <c r="G90">
        <v>32818900</v>
      </c>
      <c r="H90">
        <f t="shared" si="8"/>
        <v>185.70777293333333</v>
      </c>
      <c r="I90">
        <f t="shared" si="9"/>
        <v>191.9761201</v>
      </c>
      <c r="J90">
        <f t="shared" si="7"/>
        <v>1</v>
      </c>
      <c r="K90">
        <f t="shared" si="15"/>
        <v>4.5621285708440364</v>
      </c>
      <c r="L90" s="2">
        <f t="shared" si="10"/>
        <v>1.663204528800948</v>
      </c>
      <c r="M90" s="2">
        <f t="shared" si="11"/>
        <v>-1</v>
      </c>
      <c r="N90" s="2">
        <f t="shared" si="12"/>
        <v>0</v>
      </c>
      <c r="O90" s="2">
        <f t="shared" si="13"/>
        <v>-1</v>
      </c>
      <c r="P90">
        <f t="shared" si="14"/>
        <v>-1</v>
      </c>
    </row>
    <row r="91" spans="1:16" x14ac:dyDescent="0.25">
      <c r="A91" s="1">
        <v>44005</v>
      </c>
      <c r="B91">
        <v>202.08999600000001</v>
      </c>
      <c r="C91">
        <v>203.949997</v>
      </c>
      <c r="D91">
        <v>201.429993</v>
      </c>
      <c r="E91">
        <v>201.91000399999999</v>
      </c>
      <c r="F91">
        <v>200.897141</v>
      </c>
      <c r="G91">
        <v>30917400</v>
      </c>
      <c r="H91">
        <f t="shared" si="8"/>
        <v>186.22810426666666</v>
      </c>
      <c r="I91">
        <f t="shared" si="9"/>
        <v>193.1810442</v>
      </c>
      <c r="J91">
        <f t="shared" si="7"/>
        <v>1</v>
      </c>
      <c r="K91">
        <f t="shared" si="15"/>
        <v>5.1918481606455575</v>
      </c>
      <c r="L91" s="2">
        <f t="shared" si="10"/>
        <v>1.4861946191894368</v>
      </c>
      <c r="M91" s="2">
        <f t="shared" si="11"/>
        <v>-1</v>
      </c>
      <c r="N91" s="2">
        <f t="shared" si="12"/>
        <v>0</v>
      </c>
      <c r="O91" s="2">
        <f t="shared" si="13"/>
        <v>-1</v>
      </c>
      <c r="P91">
        <f t="shared" si="14"/>
        <v>-1</v>
      </c>
    </row>
    <row r="92" spans="1:16" x14ac:dyDescent="0.25">
      <c r="A92" s="1">
        <v>44006</v>
      </c>
      <c r="B92">
        <v>201.60000600000001</v>
      </c>
      <c r="C92">
        <v>203.25</v>
      </c>
      <c r="D92">
        <v>196.55999800000001</v>
      </c>
      <c r="E92">
        <v>197.83999600000001</v>
      </c>
      <c r="F92">
        <v>196.84754899999999</v>
      </c>
      <c r="G92">
        <v>36740600</v>
      </c>
      <c r="H92">
        <f t="shared" si="8"/>
        <v>186.75335246666666</v>
      </c>
      <c r="I92">
        <f t="shared" si="9"/>
        <v>193.28054209999999</v>
      </c>
      <c r="J92">
        <f t="shared" si="7"/>
        <v>1</v>
      </c>
      <c r="K92">
        <f t="shared" si="15"/>
        <v>5.2578491053968408</v>
      </c>
      <c r="L92" s="2">
        <f t="shared" si="10"/>
        <v>0.6784156084545474</v>
      </c>
      <c r="M92" s="2">
        <f t="shared" si="11"/>
        <v>0</v>
      </c>
      <c r="N92" s="2">
        <f t="shared" si="12"/>
        <v>0</v>
      </c>
      <c r="O92" s="2">
        <f t="shared" si="13"/>
        <v>-1</v>
      </c>
      <c r="P92">
        <f t="shared" si="14"/>
        <v>-1</v>
      </c>
    </row>
    <row r="93" spans="1:16" x14ac:dyDescent="0.25">
      <c r="A93" s="1">
        <v>44007</v>
      </c>
      <c r="B93">
        <v>197.800003</v>
      </c>
      <c r="C93">
        <v>200.61000100000001</v>
      </c>
      <c r="D93">
        <v>195.470001</v>
      </c>
      <c r="E93">
        <v>200.33999600000001</v>
      </c>
      <c r="F93">
        <v>199.33500699999999</v>
      </c>
      <c r="G93">
        <v>27803900</v>
      </c>
      <c r="H93">
        <f t="shared" si="8"/>
        <v>187.45280009999999</v>
      </c>
      <c r="I93">
        <f t="shared" si="9"/>
        <v>194.6804826</v>
      </c>
      <c r="J93">
        <f t="shared" si="7"/>
        <v>1</v>
      </c>
      <c r="K93">
        <f t="shared" si="15"/>
        <v>4.746237491522951</v>
      </c>
      <c r="L93" s="2">
        <f t="shared" si="10"/>
        <v>0.98067667458976282</v>
      </c>
      <c r="M93" s="2">
        <f t="shared" si="11"/>
        <v>0</v>
      </c>
      <c r="N93" s="2">
        <f t="shared" si="12"/>
        <v>0</v>
      </c>
      <c r="O93" s="2">
        <f t="shared" si="13"/>
        <v>-1</v>
      </c>
      <c r="P93">
        <f t="shared" si="14"/>
        <v>-1</v>
      </c>
    </row>
    <row r="94" spans="1:16" x14ac:dyDescent="0.25">
      <c r="A94" s="1">
        <v>44008</v>
      </c>
      <c r="B94">
        <v>199.729996</v>
      </c>
      <c r="C94">
        <v>199.88999899999999</v>
      </c>
      <c r="D94">
        <v>194.88000500000001</v>
      </c>
      <c r="E94">
        <v>196.33000200000001</v>
      </c>
      <c r="F94">
        <v>195.345123</v>
      </c>
      <c r="G94">
        <v>54675800</v>
      </c>
      <c r="H94">
        <f t="shared" si="8"/>
        <v>187.99345356666669</v>
      </c>
      <c r="I94">
        <f t="shared" si="9"/>
        <v>195.53517310000001</v>
      </c>
      <c r="J94">
        <f t="shared" si="7"/>
        <v>1</v>
      </c>
      <c r="K94">
        <f t="shared" si="15"/>
        <v>3.8549769571647254</v>
      </c>
      <c r="L94" s="2">
        <f t="shared" si="10"/>
        <v>-4.9299931520157908E-2</v>
      </c>
      <c r="M94" s="2">
        <f t="shared" si="11"/>
        <v>0</v>
      </c>
      <c r="N94" s="2">
        <f t="shared" si="12"/>
        <v>0</v>
      </c>
      <c r="O94" s="2">
        <f t="shared" si="13"/>
        <v>0</v>
      </c>
      <c r="P94">
        <f t="shared" si="14"/>
        <v>0</v>
      </c>
    </row>
    <row r="95" spans="1:16" x14ac:dyDescent="0.25">
      <c r="A95" s="1">
        <v>44011</v>
      </c>
      <c r="B95">
        <v>195.779999</v>
      </c>
      <c r="C95">
        <v>198.529999</v>
      </c>
      <c r="D95">
        <v>193.550003</v>
      </c>
      <c r="E95">
        <v>198.44000199999999</v>
      </c>
      <c r="F95">
        <v>197.44454999999999</v>
      </c>
      <c r="G95">
        <v>26701600</v>
      </c>
      <c r="H95">
        <f t="shared" si="8"/>
        <v>188.51710370000001</v>
      </c>
      <c r="I95">
        <f t="shared" si="9"/>
        <v>196.48040779999999</v>
      </c>
      <c r="J95">
        <f t="shared" si="7"/>
        <v>1</v>
      </c>
      <c r="K95">
        <f t="shared" si="15"/>
        <v>2.8198160282456093</v>
      </c>
      <c r="L95" s="2">
        <f t="shared" si="10"/>
        <v>0.34191670319707107</v>
      </c>
      <c r="M95" s="2">
        <f t="shared" si="11"/>
        <v>0</v>
      </c>
      <c r="N95" s="2">
        <f t="shared" si="12"/>
        <v>0</v>
      </c>
      <c r="O95" s="2">
        <f t="shared" si="13"/>
        <v>-1</v>
      </c>
      <c r="P95">
        <f t="shared" si="14"/>
        <v>0</v>
      </c>
    </row>
    <row r="96" spans="1:16" x14ac:dyDescent="0.25">
      <c r="A96" s="1">
        <v>44012</v>
      </c>
      <c r="B96">
        <v>197.88000500000001</v>
      </c>
      <c r="C96">
        <v>204.39999399999999</v>
      </c>
      <c r="D96">
        <v>197.740005</v>
      </c>
      <c r="E96">
        <v>203.509995</v>
      </c>
      <c r="F96">
        <v>202.489105</v>
      </c>
      <c r="G96">
        <v>34310300</v>
      </c>
      <c r="H96">
        <f t="shared" si="8"/>
        <v>189.151026</v>
      </c>
      <c r="I96">
        <f t="shared" si="9"/>
        <v>197.46941989999999</v>
      </c>
      <c r="J96">
        <f t="shared" ref="J96:J159" si="16">IF(ABS(I96-H96) &lt; 0.000001, 0, (IF(I96&gt;H96, 1, -1)))</f>
        <v>1</v>
      </c>
      <c r="K96">
        <f t="shared" si="15"/>
        <v>3.0335128863520389</v>
      </c>
      <c r="L96" s="2">
        <f t="shared" si="10"/>
        <v>1.6547432920373855</v>
      </c>
      <c r="M96" s="2">
        <f t="shared" si="11"/>
        <v>-1</v>
      </c>
      <c r="N96" s="2">
        <f t="shared" si="12"/>
        <v>0</v>
      </c>
      <c r="O96" s="2">
        <f t="shared" si="13"/>
        <v>-1</v>
      </c>
      <c r="P96">
        <f t="shared" si="14"/>
        <v>-1</v>
      </c>
    </row>
    <row r="97" spans="1:16" x14ac:dyDescent="0.25">
      <c r="A97" s="1">
        <v>44013</v>
      </c>
      <c r="B97">
        <v>203.13999899999999</v>
      </c>
      <c r="C97">
        <v>206.35000600000001</v>
      </c>
      <c r="D97">
        <v>201.770004</v>
      </c>
      <c r="E97">
        <v>204.699997</v>
      </c>
      <c r="F97">
        <v>203.67314099999999</v>
      </c>
      <c r="G97">
        <v>32061200</v>
      </c>
      <c r="H97">
        <f t="shared" ref="H97:H160" si="17">AVERAGE(F68:F97)</f>
        <v>189.86675066666669</v>
      </c>
      <c r="I97">
        <f t="shared" si="9"/>
        <v>198.51017150000001</v>
      </c>
      <c r="J97">
        <f t="shared" si="16"/>
        <v>1</v>
      </c>
      <c r="K97">
        <f t="shared" si="15"/>
        <v>3.2111339098218257</v>
      </c>
      <c r="L97" s="2">
        <f t="shared" si="10"/>
        <v>1.607833757479908</v>
      </c>
      <c r="M97" s="2">
        <f t="shared" si="11"/>
        <v>-1</v>
      </c>
      <c r="N97" s="2">
        <f t="shared" si="12"/>
        <v>0</v>
      </c>
      <c r="O97" s="2">
        <f t="shared" si="13"/>
        <v>-1</v>
      </c>
      <c r="P97">
        <f t="shared" si="14"/>
        <v>-1</v>
      </c>
    </row>
    <row r="98" spans="1:16" x14ac:dyDescent="0.25">
      <c r="A98" s="1">
        <v>44014</v>
      </c>
      <c r="B98">
        <v>205.679993</v>
      </c>
      <c r="C98">
        <v>208.020004</v>
      </c>
      <c r="D98">
        <v>205</v>
      </c>
      <c r="E98">
        <v>206.259995</v>
      </c>
      <c r="F98">
        <v>205.225311</v>
      </c>
      <c r="G98">
        <v>29315800</v>
      </c>
      <c r="H98">
        <f t="shared" si="17"/>
        <v>190.54997260000002</v>
      </c>
      <c r="I98">
        <f t="shared" si="9"/>
        <v>199.49918359999998</v>
      </c>
      <c r="J98">
        <f t="shared" si="16"/>
        <v>1</v>
      </c>
      <c r="K98">
        <f t="shared" si="15"/>
        <v>3.6214418632626697</v>
      </c>
      <c r="L98" s="2">
        <f t="shared" si="10"/>
        <v>1.5811733602817464</v>
      </c>
      <c r="M98" s="2">
        <f t="shared" si="11"/>
        <v>-1</v>
      </c>
      <c r="N98" s="2">
        <f t="shared" si="12"/>
        <v>0</v>
      </c>
      <c r="O98" s="2">
        <f t="shared" si="13"/>
        <v>-1</v>
      </c>
      <c r="P98">
        <f t="shared" si="14"/>
        <v>-1</v>
      </c>
    </row>
    <row r="99" spans="1:16" x14ac:dyDescent="0.25">
      <c r="A99" s="1">
        <v>44018</v>
      </c>
      <c r="B99">
        <v>208.83000200000001</v>
      </c>
      <c r="C99">
        <v>211.13000500000001</v>
      </c>
      <c r="D99">
        <v>208.08999600000001</v>
      </c>
      <c r="E99">
        <v>210.699997</v>
      </c>
      <c r="F99">
        <v>209.643036</v>
      </c>
      <c r="G99">
        <v>31897600</v>
      </c>
      <c r="H99">
        <f t="shared" si="17"/>
        <v>191.45441240000002</v>
      </c>
      <c r="I99">
        <f t="shared" si="9"/>
        <v>201.04638359999998</v>
      </c>
      <c r="J99">
        <f t="shared" si="16"/>
        <v>1</v>
      </c>
      <c r="K99">
        <f t="shared" si="15"/>
        <v>4.3282518511971295</v>
      </c>
      <c r="L99" s="2">
        <f t="shared" si="10"/>
        <v>1.9861719455216789</v>
      </c>
      <c r="M99" s="2">
        <f t="shared" si="11"/>
        <v>-1</v>
      </c>
      <c r="N99" s="2">
        <f t="shared" si="12"/>
        <v>0</v>
      </c>
      <c r="O99" s="2">
        <f t="shared" si="13"/>
        <v>-1</v>
      </c>
      <c r="P99">
        <f t="shared" si="14"/>
        <v>-1</v>
      </c>
    </row>
    <row r="100" spans="1:16" x14ac:dyDescent="0.25">
      <c r="A100" s="1">
        <v>44019</v>
      </c>
      <c r="B100">
        <v>210.449997</v>
      </c>
      <c r="C100">
        <v>214.66999799999999</v>
      </c>
      <c r="D100">
        <v>207.990005</v>
      </c>
      <c r="E100">
        <v>208.25</v>
      </c>
      <c r="F100">
        <v>207.205322</v>
      </c>
      <c r="G100">
        <v>33600700</v>
      </c>
      <c r="H100">
        <f t="shared" si="17"/>
        <v>192.27494206666668</v>
      </c>
      <c r="I100">
        <f t="shared" si="9"/>
        <v>201.81052849999998</v>
      </c>
      <c r="J100">
        <f t="shared" si="16"/>
        <v>1</v>
      </c>
      <c r="K100">
        <f t="shared" si="15"/>
        <v>4.6963270168226456</v>
      </c>
      <c r="L100" s="2">
        <f t="shared" si="10"/>
        <v>1.1487261173839487</v>
      </c>
      <c r="M100" s="2">
        <f t="shared" si="11"/>
        <v>-1</v>
      </c>
      <c r="N100" s="2">
        <f t="shared" si="12"/>
        <v>0</v>
      </c>
      <c r="O100" s="2">
        <f t="shared" si="13"/>
        <v>-1</v>
      </c>
      <c r="P100">
        <f t="shared" si="14"/>
        <v>-1</v>
      </c>
    </row>
    <row r="101" spans="1:16" x14ac:dyDescent="0.25">
      <c r="A101" s="1">
        <v>44020</v>
      </c>
      <c r="B101">
        <v>210.070007</v>
      </c>
      <c r="C101">
        <v>213.259995</v>
      </c>
      <c r="D101">
        <v>208.69000199999999</v>
      </c>
      <c r="E101">
        <v>212.83000200000001</v>
      </c>
      <c r="F101">
        <v>211.76236</v>
      </c>
      <c r="G101">
        <v>33600000</v>
      </c>
      <c r="H101">
        <f t="shared" si="17"/>
        <v>193.31171473333333</v>
      </c>
      <c r="I101">
        <f t="shared" si="9"/>
        <v>202.89705039999996</v>
      </c>
      <c r="J101">
        <f t="shared" si="16"/>
        <v>1</v>
      </c>
      <c r="K101">
        <f t="shared" si="15"/>
        <v>5.62631478093871</v>
      </c>
      <c r="L101" s="2">
        <f t="shared" si="10"/>
        <v>1.5756867408191713</v>
      </c>
      <c r="M101" s="2">
        <f t="shared" si="11"/>
        <v>-1</v>
      </c>
      <c r="N101" s="2">
        <f t="shared" si="12"/>
        <v>0</v>
      </c>
      <c r="O101" s="2">
        <f t="shared" si="13"/>
        <v>-1</v>
      </c>
      <c r="P101">
        <f t="shared" si="14"/>
        <v>-1</v>
      </c>
    </row>
    <row r="102" spans="1:16" x14ac:dyDescent="0.25">
      <c r="A102" s="1">
        <v>44021</v>
      </c>
      <c r="B102">
        <v>216.33000200000001</v>
      </c>
      <c r="C102">
        <v>216.38000500000001</v>
      </c>
      <c r="D102">
        <v>211.470001</v>
      </c>
      <c r="E102">
        <v>214.320007</v>
      </c>
      <c r="F102">
        <v>213.24490399999999</v>
      </c>
      <c r="G102">
        <v>33121700</v>
      </c>
      <c r="H102">
        <f t="shared" si="17"/>
        <v>194.38994606666668</v>
      </c>
      <c r="I102">
        <f t="shared" si="9"/>
        <v>204.53678589999998</v>
      </c>
      <c r="J102">
        <f t="shared" si="16"/>
        <v>1</v>
      </c>
      <c r="K102">
        <f t="shared" si="15"/>
        <v>6.0414590214130017</v>
      </c>
      <c r="L102" s="2">
        <f t="shared" si="10"/>
        <v>1.4413932245729801</v>
      </c>
      <c r="M102" s="2">
        <f t="shared" si="11"/>
        <v>-1</v>
      </c>
      <c r="N102" s="2">
        <f t="shared" si="12"/>
        <v>0</v>
      </c>
      <c r="O102" s="2">
        <f t="shared" si="13"/>
        <v>-1</v>
      </c>
      <c r="P102">
        <f t="shared" si="14"/>
        <v>-1</v>
      </c>
    </row>
    <row r="103" spans="1:16" x14ac:dyDescent="0.25">
      <c r="A103" s="1">
        <v>44022</v>
      </c>
      <c r="B103">
        <v>213.61999499999999</v>
      </c>
      <c r="C103">
        <v>214.08000200000001</v>
      </c>
      <c r="D103">
        <v>211.08000200000001</v>
      </c>
      <c r="E103">
        <v>213.66999799999999</v>
      </c>
      <c r="F103">
        <v>212.59814499999999</v>
      </c>
      <c r="G103">
        <v>26177600</v>
      </c>
      <c r="H103">
        <f t="shared" si="17"/>
        <v>195.46021686666666</v>
      </c>
      <c r="I103">
        <f t="shared" si="9"/>
        <v>205.86309969999996</v>
      </c>
      <c r="J103">
        <f t="shared" si="16"/>
        <v>1</v>
      </c>
      <c r="K103">
        <f t="shared" si="15"/>
        <v>6.2256545199920401</v>
      </c>
      <c r="L103" s="2">
        <f t="shared" si="10"/>
        <v>1.0818212411839125</v>
      </c>
      <c r="M103" s="2">
        <f t="shared" si="11"/>
        <v>-1</v>
      </c>
      <c r="N103" s="2">
        <f t="shared" si="12"/>
        <v>0</v>
      </c>
      <c r="O103" s="2">
        <f t="shared" si="13"/>
        <v>-1</v>
      </c>
      <c r="P103">
        <f t="shared" si="14"/>
        <v>-1</v>
      </c>
    </row>
    <row r="104" spans="1:16" x14ac:dyDescent="0.25">
      <c r="A104" s="1">
        <v>44025</v>
      </c>
      <c r="B104">
        <v>214.479996</v>
      </c>
      <c r="C104">
        <v>215.800003</v>
      </c>
      <c r="D104">
        <v>206.5</v>
      </c>
      <c r="E104">
        <v>207.070007</v>
      </c>
      <c r="F104">
        <v>206.03125</v>
      </c>
      <c r="G104">
        <v>38135600</v>
      </c>
      <c r="H104">
        <f t="shared" si="17"/>
        <v>196.25023353333336</v>
      </c>
      <c r="I104">
        <f t="shared" si="9"/>
        <v>206.93171240000001</v>
      </c>
      <c r="J104">
        <f t="shared" si="16"/>
        <v>1</v>
      </c>
      <c r="K104">
        <f t="shared" si="15"/>
        <v>5.020071684484976</v>
      </c>
      <c r="L104" s="2">
        <f t="shared" si="10"/>
        <v>-0.1793724186813859</v>
      </c>
      <c r="M104" s="2">
        <f t="shared" si="11"/>
        <v>0</v>
      </c>
      <c r="N104" s="2">
        <f t="shared" si="12"/>
        <v>1</v>
      </c>
      <c r="O104" s="2">
        <f t="shared" si="13"/>
        <v>0</v>
      </c>
      <c r="P104">
        <f t="shared" si="14"/>
        <v>0</v>
      </c>
    </row>
    <row r="105" spans="1:16" x14ac:dyDescent="0.25">
      <c r="A105" s="1">
        <v>44026</v>
      </c>
      <c r="B105">
        <v>206.13000500000001</v>
      </c>
      <c r="C105">
        <v>208.85000600000001</v>
      </c>
      <c r="D105">
        <v>202.029999</v>
      </c>
      <c r="E105">
        <v>208.35000600000001</v>
      </c>
      <c r="F105">
        <v>207.30484000000001</v>
      </c>
      <c r="G105">
        <v>37591800</v>
      </c>
      <c r="H105">
        <f t="shared" si="17"/>
        <v>197.09663296666668</v>
      </c>
      <c r="I105">
        <f t="shared" si="9"/>
        <v>207.91774139999998</v>
      </c>
      <c r="J105">
        <f t="shared" si="16"/>
        <v>1</v>
      </c>
      <c r="K105">
        <f t="shared" si="15"/>
        <v>3.7597357970091512</v>
      </c>
      <c r="L105" s="2">
        <f t="shared" si="10"/>
        <v>-0.16301714617488006</v>
      </c>
      <c r="M105" s="2">
        <f t="shared" si="11"/>
        <v>0</v>
      </c>
      <c r="N105" s="2">
        <f t="shared" si="12"/>
        <v>1</v>
      </c>
      <c r="O105" s="2">
        <f t="shared" si="13"/>
        <v>0</v>
      </c>
      <c r="P105">
        <f t="shared" si="14"/>
        <v>0</v>
      </c>
    </row>
    <row r="106" spans="1:16" x14ac:dyDescent="0.25">
      <c r="A106" s="1">
        <v>44027</v>
      </c>
      <c r="B106">
        <v>209.55999800000001</v>
      </c>
      <c r="C106">
        <v>211.33000200000001</v>
      </c>
      <c r="D106">
        <v>205.029999</v>
      </c>
      <c r="E106">
        <v>208.03999300000001</v>
      </c>
      <c r="F106">
        <v>206.99636799999999</v>
      </c>
      <c r="G106">
        <v>32179400</v>
      </c>
      <c r="H106">
        <f t="shared" si="17"/>
        <v>197.8637645</v>
      </c>
      <c r="I106">
        <f t="shared" si="9"/>
        <v>208.36846769999997</v>
      </c>
      <c r="J106">
        <f t="shared" si="16"/>
        <v>1</v>
      </c>
      <c r="K106">
        <f t="shared" si="15"/>
        <v>3.2756307818921431</v>
      </c>
      <c r="L106" s="2">
        <f t="shared" si="10"/>
        <v>-0.41888106180495577</v>
      </c>
      <c r="M106" s="2">
        <f t="shared" si="11"/>
        <v>0</v>
      </c>
      <c r="N106" s="2">
        <f t="shared" si="12"/>
        <v>1</v>
      </c>
      <c r="O106" s="2">
        <f t="shared" si="13"/>
        <v>0</v>
      </c>
      <c r="P106">
        <f t="shared" si="14"/>
        <v>0</v>
      </c>
    </row>
    <row r="107" spans="1:16" x14ac:dyDescent="0.25">
      <c r="A107" s="1">
        <v>44028</v>
      </c>
      <c r="B107">
        <v>205.39999399999999</v>
      </c>
      <c r="C107">
        <v>205.699997</v>
      </c>
      <c r="D107">
        <v>202.30999800000001</v>
      </c>
      <c r="E107">
        <v>203.91999799999999</v>
      </c>
      <c r="F107">
        <v>202.89704900000001</v>
      </c>
      <c r="G107">
        <v>29940700</v>
      </c>
      <c r="H107">
        <f t="shared" si="17"/>
        <v>198.47932743333337</v>
      </c>
      <c r="I107">
        <f t="shared" si="9"/>
        <v>208.29085850000001</v>
      </c>
      <c r="J107">
        <f t="shared" si="16"/>
        <v>1</v>
      </c>
      <c r="K107">
        <f t="shared" si="15"/>
        <v>3.4058431989946696</v>
      </c>
      <c r="L107" s="2">
        <f t="shared" si="10"/>
        <v>-1.5836928434028137</v>
      </c>
      <c r="M107" s="2">
        <f t="shared" si="11"/>
        <v>1</v>
      </c>
      <c r="N107" s="2">
        <f t="shared" si="12"/>
        <v>1</v>
      </c>
      <c r="O107" s="2">
        <f t="shared" si="13"/>
        <v>0</v>
      </c>
      <c r="P107">
        <f t="shared" si="14"/>
        <v>1</v>
      </c>
    </row>
    <row r="108" spans="1:16" x14ac:dyDescent="0.25">
      <c r="A108" s="1">
        <v>44029</v>
      </c>
      <c r="B108">
        <v>204.470001</v>
      </c>
      <c r="C108">
        <v>205.03999300000001</v>
      </c>
      <c r="D108">
        <v>201.38999899999999</v>
      </c>
      <c r="E108">
        <v>202.88000500000001</v>
      </c>
      <c r="F108">
        <v>201.86227400000001</v>
      </c>
      <c r="G108">
        <v>31635300</v>
      </c>
      <c r="H108">
        <f t="shared" si="17"/>
        <v>199.14132336666668</v>
      </c>
      <c r="I108">
        <f t="shared" si="9"/>
        <v>207.95455480000001</v>
      </c>
      <c r="J108">
        <f t="shared" si="16"/>
        <v>1</v>
      </c>
      <c r="K108">
        <f t="shared" si="15"/>
        <v>3.8757942050313465</v>
      </c>
      <c r="L108" s="2">
        <f t="shared" si="10"/>
        <v>-1.5718793304586007</v>
      </c>
      <c r="M108" s="2">
        <f t="shared" si="11"/>
        <v>1</v>
      </c>
      <c r="N108" s="2">
        <f t="shared" si="12"/>
        <v>1</v>
      </c>
      <c r="O108" s="2">
        <f t="shared" si="13"/>
        <v>0</v>
      </c>
      <c r="P108">
        <f t="shared" si="14"/>
        <v>1</v>
      </c>
    </row>
    <row r="109" spans="1:16" x14ac:dyDescent="0.25">
      <c r="A109" s="1">
        <v>44032</v>
      </c>
      <c r="B109">
        <v>205</v>
      </c>
      <c r="C109">
        <v>212.300003</v>
      </c>
      <c r="D109">
        <v>203.009995</v>
      </c>
      <c r="E109">
        <v>211.60000600000001</v>
      </c>
      <c r="F109">
        <v>210.53852800000001</v>
      </c>
      <c r="G109">
        <v>36884800</v>
      </c>
      <c r="H109">
        <f t="shared" si="17"/>
        <v>199.95057680000002</v>
      </c>
      <c r="I109">
        <f t="shared" si="9"/>
        <v>208.044104</v>
      </c>
      <c r="J109">
        <f t="shared" si="16"/>
        <v>1</v>
      </c>
      <c r="K109">
        <f t="shared" si="15"/>
        <v>3.929118994000643</v>
      </c>
      <c r="L109" s="2">
        <f t="shared" si="10"/>
        <v>0.63485580452226975</v>
      </c>
      <c r="M109" s="2">
        <f t="shared" si="11"/>
        <v>0</v>
      </c>
      <c r="N109" s="2">
        <f t="shared" si="12"/>
        <v>0</v>
      </c>
      <c r="O109" s="2">
        <f t="shared" si="13"/>
        <v>-1</v>
      </c>
      <c r="P109">
        <f t="shared" si="14"/>
        <v>0</v>
      </c>
    </row>
    <row r="110" spans="1:16" x14ac:dyDescent="0.25">
      <c r="A110" s="1">
        <v>44033</v>
      </c>
      <c r="B110">
        <v>213.66000399999999</v>
      </c>
      <c r="C110">
        <v>213.94000199999999</v>
      </c>
      <c r="D110">
        <v>208.029999</v>
      </c>
      <c r="E110">
        <v>208.75</v>
      </c>
      <c r="F110">
        <v>207.70282</v>
      </c>
      <c r="G110">
        <v>38105800</v>
      </c>
      <c r="H110">
        <f t="shared" si="17"/>
        <v>200.62683413333338</v>
      </c>
      <c r="I110">
        <f t="shared" si="9"/>
        <v>208.09385380000003</v>
      </c>
      <c r="J110">
        <f t="shared" si="16"/>
        <v>1</v>
      </c>
      <c r="K110">
        <f t="shared" si="15"/>
        <v>3.9204585009675874</v>
      </c>
      <c r="L110" s="2">
        <f t="shared" si="10"/>
        <v>-9.9741854148825165E-2</v>
      </c>
      <c r="M110" s="2">
        <f t="shared" si="11"/>
        <v>0</v>
      </c>
      <c r="N110" s="2">
        <f t="shared" si="12"/>
        <v>1</v>
      </c>
      <c r="O110" s="2">
        <f t="shared" si="13"/>
        <v>0</v>
      </c>
      <c r="P110">
        <f t="shared" si="14"/>
        <v>0</v>
      </c>
    </row>
    <row r="111" spans="1:16" x14ac:dyDescent="0.25">
      <c r="A111" s="1">
        <v>44034</v>
      </c>
      <c r="B111">
        <v>209.199997</v>
      </c>
      <c r="C111">
        <v>212.300003</v>
      </c>
      <c r="D111">
        <v>208.38999899999999</v>
      </c>
      <c r="E111">
        <v>211.75</v>
      </c>
      <c r="F111">
        <v>210.68777499999999</v>
      </c>
      <c r="G111">
        <v>49605700</v>
      </c>
      <c r="H111">
        <f t="shared" si="17"/>
        <v>201.35482996666673</v>
      </c>
      <c r="I111">
        <f t="shared" si="9"/>
        <v>207.9863953</v>
      </c>
      <c r="J111">
        <f t="shared" si="16"/>
        <v>1</v>
      </c>
      <c r="K111">
        <f t="shared" si="15"/>
        <v>3.8222298593655402</v>
      </c>
      <c r="L111" s="2">
        <f t="shared" si="10"/>
        <v>0.70675490470068103</v>
      </c>
      <c r="M111" s="2">
        <f t="shared" si="11"/>
        <v>0</v>
      </c>
      <c r="N111" s="2">
        <f t="shared" si="12"/>
        <v>0</v>
      </c>
      <c r="O111" s="2">
        <f t="shared" si="13"/>
        <v>-1</v>
      </c>
      <c r="P111">
        <f t="shared" si="14"/>
        <v>0</v>
      </c>
    </row>
    <row r="112" spans="1:16" x14ac:dyDescent="0.25">
      <c r="A112" s="1">
        <v>44035</v>
      </c>
      <c r="B112">
        <v>207.19000199999999</v>
      </c>
      <c r="C112">
        <v>210.91999799999999</v>
      </c>
      <c r="D112">
        <v>202.14999399999999</v>
      </c>
      <c r="E112">
        <v>202.53999300000001</v>
      </c>
      <c r="F112">
        <v>201.52397199999999</v>
      </c>
      <c r="G112">
        <v>67457000</v>
      </c>
      <c r="H112">
        <f t="shared" si="17"/>
        <v>201.54387670000006</v>
      </c>
      <c r="I112">
        <f t="shared" si="9"/>
        <v>206.81430209999999</v>
      </c>
      <c r="J112">
        <f t="shared" si="16"/>
        <v>1</v>
      </c>
      <c r="K112">
        <f t="shared" si="15"/>
        <v>3.827647179055369</v>
      </c>
      <c r="L112" s="2">
        <f t="shared" si="10"/>
        <v>-1.3821362974488194</v>
      </c>
      <c r="M112" s="2">
        <f t="shared" si="11"/>
        <v>1</v>
      </c>
      <c r="N112" s="2">
        <f t="shared" si="12"/>
        <v>1</v>
      </c>
      <c r="O112" s="2">
        <f t="shared" si="13"/>
        <v>0</v>
      </c>
      <c r="P112">
        <f t="shared" si="14"/>
        <v>1</v>
      </c>
    </row>
    <row r="113" spans="1:16" x14ac:dyDescent="0.25">
      <c r="A113" s="1">
        <v>44036</v>
      </c>
      <c r="B113">
        <v>200.41999799999999</v>
      </c>
      <c r="C113">
        <v>202.86000100000001</v>
      </c>
      <c r="D113">
        <v>197.509995</v>
      </c>
      <c r="E113">
        <v>201.300003</v>
      </c>
      <c r="F113">
        <v>200.29020700000001</v>
      </c>
      <c r="G113">
        <v>39827000</v>
      </c>
      <c r="H113">
        <f t="shared" si="17"/>
        <v>202.04236353333337</v>
      </c>
      <c r="I113">
        <f t="shared" si="9"/>
        <v>205.58350830000001</v>
      </c>
      <c r="J113">
        <f t="shared" si="16"/>
        <v>1</v>
      </c>
      <c r="K113">
        <f t="shared" si="15"/>
        <v>3.7389896250599577</v>
      </c>
      <c r="L113" s="2">
        <f t="shared" si="10"/>
        <v>-1.4157036608292577</v>
      </c>
      <c r="M113" s="2">
        <f t="shared" si="11"/>
        <v>1</v>
      </c>
      <c r="N113" s="2">
        <f t="shared" si="12"/>
        <v>1</v>
      </c>
      <c r="O113" s="2">
        <f t="shared" si="13"/>
        <v>0</v>
      </c>
      <c r="P113">
        <f t="shared" si="14"/>
        <v>1</v>
      </c>
    </row>
    <row r="114" spans="1:16" x14ac:dyDescent="0.25">
      <c r="A114" s="1">
        <v>44039</v>
      </c>
      <c r="B114">
        <v>201.470001</v>
      </c>
      <c r="C114">
        <v>203.970001</v>
      </c>
      <c r="D114">
        <v>200.86000100000001</v>
      </c>
      <c r="E114">
        <v>203.85000600000001</v>
      </c>
      <c r="F114">
        <v>202.82740799999999</v>
      </c>
      <c r="G114">
        <v>30160900</v>
      </c>
      <c r="H114">
        <f t="shared" si="17"/>
        <v>202.57666986666669</v>
      </c>
      <c r="I114">
        <f t="shared" si="9"/>
        <v>205.2631241</v>
      </c>
      <c r="J114">
        <f t="shared" si="16"/>
        <v>1</v>
      </c>
      <c r="K114">
        <f t="shared" si="15"/>
        <v>3.8324570973085903</v>
      </c>
      <c r="L114" s="2">
        <f t="shared" si="10"/>
        <v>-0.63554947600340561</v>
      </c>
      <c r="M114" s="2">
        <f t="shared" si="11"/>
        <v>0</v>
      </c>
      <c r="N114" s="2">
        <f t="shared" si="12"/>
        <v>1</v>
      </c>
      <c r="O114" s="2">
        <f t="shared" si="13"/>
        <v>0</v>
      </c>
      <c r="P114">
        <f t="shared" si="14"/>
        <v>1</v>
      </c>
    </row>
    <row r="115" spans="1:16" x14ac:dyDescent="0.25">
      <c r="A115" s="1">
        <v>44040</v>
      </c>
      <c r="B115">
        <v>203.61000100000001</v>
      </c>
      <c r="C115">
        <v>204.699997</v>
      </c>
      <c r="D115">
        <v>201.740005</v>
      </c>
      <c r="E115">
        <v>202.020004</v>
      </c>
      <c r="F115">
        <v>201.00659200000001</v>
      </c>
      <c r="G115">
        <v>23251400</v>
      </c>
      <c r="H115">
        <f t="shared" si="17"/>
        <v>203.01048283333336</v>
      </c>
      <c r="I115">
        <f t="shared" si="9"/>
        <v>204.63329930000003</v>
      </c>
      <c r="J115">
        <f t="shared" si="16"/>
        <v>1</v>
      </c>
      <c r="K115">
        <f t="shared" si="15"/>
        <v>3.974533033919637</v>
      </c>
      <c r="L115" s="2">
        <f t="shared" si="10"/>
        <v>-0.91248638998564457</v>
      </c>
      <c r="M115" s="2">
        <f t="shared" si="11"/>
        <v>0</v>
      </c>
      <c r="N115" s="2">
        <f t="shared" si="12"/>
        <v>1</v>
      </c>
      <c r="O115" s="2">
        <f t="shared" si="13"/>
        <v>0</v>
      </c>
      <c r="P115">
        <f t="shared" si="14"/>
        <v>1</v>
      </c>
    </row>
    <row r="116" spans="1:16" x14ac:dyDescent="0.25">
      <c r="A116" s="1">
        <v>44041</v>
      </c>
      <c r="B116">
        <v>202.5</v>
      </c>
      <c r="C116">
        <v>204.64999399999999</v>
      </c>
      <c r="D116">
        <v>202.009995</v>
      </c>
      <c r="E116">
        <v>204.05999800000001</v>
      </c>
      <c r="F116">
        <v>203.03634600000001</v>
      </c>
      <c r="G116">
        <v>19632600</v>
      </c>
      <c r="H116">
        <f t="shared" si="17"/>
        <v>203.35839490000001</v>
      </c>
      <c r="I116">
        <f t="shared" si="9"/>
        <v>204.23729710000003</v>
      </c>
      <c r="J116">
        <f t="shared" si="16"/>
        <v>1</v>
      </c>
      <c r="K116">
        <f t="shared" si="15"/>
        <v>3.9096775126583689</v>
      </c>
      <c r="L116" s="2">
        <f t="shared" si="10"/>
        <v>-0.30717395389049473</v>
      </c>
      <c r="M116" s="2">
        <f t="shared" si="11"/>
        <v>0</v>
      </c>
      <c r="N116" s="2">
        <f t="shared" si="12"/>
        <v>1</v>
      </c>
      <c r="O116" s="2">
        <f t="shared" si="13"/>
        <v>0</v>
      </c>
      <c r="P116">
        <f t="shared" si="14"/>
        <v>1</v>
      </c>
    </row>
    <row r="117" spans="1:16" x14ac:dyDescent="0.25">
      <c r="A117" s="1">
        <v>44042</v>
      </c>
      <c r="B117">
        <v>201</v>
      </c>
      <c r="C117">
        <v>204.46000699999999</v>
      </c>
      <c r="D117">
        <v>199.570007</v>
      </c>
      <c r="E117">
        <v>203.89999399999999</v>
      </c>
      <c r="F117">
        <v>202.877151</v>
      </c>
      <c r="G117">
        <v>25079600</v>
      </c>
      <c r="H117">
        <f t="shared" si="17"/>
        <v>203.67877910000001</v>
      </c>
      <c r="I117">
        <f t="shared" si="9"/>
        <v>204.23530729999999</v>
      </c>
      <c r="J117">
        <f t="shared" si="16"/>
        <v>1</v>
      </c>
      <c r="K117">
        <f t="shared" si="15"/>
        <v>3.9104404004270696</v>
      </c>
      <c r="L117" s="2">
        <f t="shared" si="10"/>
        <v>-0.34731543277111765</v>
      </c>
      <c r="M117" s="2">
        <f t="shared" si="11"/>
        <v>0</v>
      </c>
      <c r="N117" s="2">
        <f t="shared" si="12"/>
        <v>1</v>
      </c>
      <c r="O117" s="2">
        <f t="shared" si="13"/>
        <v>0</v>
      </c>
      <c r="P117">
        <f t="shared" si="14"/>
        <v>1</v>
      </c>
    </row>
    <row r="118" spans="1:16" x14ac:dyDescent="0.25">
      <c r="A118" s="1">
        <v>44043</v>
      </c>
      <c r="B118">
        <v>204.39999399999999</v>
      </c>
      <c r="C118">
        <v>205.10000600000001</v>
      </c>
      <c r="D118">
        <v>199.009995</v>
      </c>
      <c r="E118">
        <v>205.009995</v>
      </c>
      <c r="F118">
        <v>203.981583</v>
      </c>
      <c r="G118">
        <v>51248000</v>
      </c>
      <c r="H118">
        <f t="shared" si="17"/>
        <v>203.96699219999999</v>
      </c>
      <c r="I118">
        <f t="shared" si="9"/>
        <v>204.44723819999999</v>
      </c>
      <c r="J118">
        <f t="shared" si="16"/>
        <v>1</v>
      </c>
      <c r="K118">
        <f t="shared" si="15"/>
        <v>3.824015327743914</v>
      </c>
      <c r="L118" s="2">
        <f t="shared" si="10"/>
        <v>-0.12177126922624359</v>
      </c>
      <c r="M118" s="2">
        <f t="shared" si="11"/>
        <v>0</v>
      </c>
      <c r="N118" s="2">
        <f t="shared" si="12"/>
        <v>1</v>
      </c>
      <c r="O118" s="2">
        <f t="shared" si="13"/>
        <v>0</v>
      </c>
      <c r="P118">
        <f t="shared" si="14"/>
        <v>1</v>
      </c>
    </row>
    <row r="119" spans="1:16" x14ac:dyDescent="0.25">
      <c r="A119" s="1">
        <v>44046</v>
      </c>
      <c r="B119">
        <v>211.520004</v>
      </c>
      <c r="C119">
        <v>217.63999899999999</v>
      </c>
      <c r="D119">
        <v>210.44000199999999</v>
      </c>
      <c r="E119">
        <v>216.53999300000001</v>
      </c>
      <c r="F119">
        <v>215.45375100000001</v>
      </c>
      <c r="G119">
        <v>78983000</v>
      </c>
      <c r="H119">
        <f t="shared" si="17"/>
        <v>204.67641603333334</v>
      </c>
      <c r="I119">
        <f t="shared" si="9"/>
        <v>204.9387605</v>
      </c>
      <c r="J119">
        <f t="shared" si="16"/>
        <v>1</v>
      </c>
      <c r="K119">
        <f t="shared" si="15"/>
        <v>4.8674817800993306</v>
      </c>
      <c r="L119" s="2">
        <f t="shared" si="10"/>
        <v>2.1602526676094578</v>
      </c>
      <c r="M119" s="2">
        <f t="shared" si="11"/>
        <v>-1</v>
      </c>
      <c r="N119" s="2">
        <f t="shared" si="12"/>
        <v>0</v>
      </c>
      <c r="O119" s="2">
        <f t="shared" si="13"/>
        <v>-1</v>
      </c>
      <c r="P119">
        <f t="shared" si="14"/>
        <v>-1</v>
      </c>
    </row>
    <row r="120" spans="1:16" x14ac:dyDescent="0.25">
      <c r="A120" s="1">
        <v>44047</v>
      </c>
      <c r="B120">
        <v>214.16999799999999</v>
      </c>
      <c r="C120">
        <v>214.770004</v>
      </c>
      <c r="D120">
        <v>210.30999800000001</v>
      </c>
      <c r="E120">
        <v>213.28999300000001</v>
      </c>
      <c r="F120">
        <v>212.22004699999999</v>
      </c>
      <c r="G120">
        <v>49280100</v>
      </c>
      <c r="H120">
        <f t="shared" si="17"/>
        <v>205.0982885</v>
      </c>
      <c r="I120">
        <f t="shared" si="9"/>
        <v>205.39048319999998</v>
      </c>
      <c r="J120">
        <f t="shared" si="16"/>
        <v>1</v>
      </c>
      <c r="K120">
        <f t="shared" si="15"/>
        <v>5.3392465564490719</v>
      </c>
      <c r="L120" s="2">
        <f t="shared" si="10"/>
        <v>1.2791250090803257</v>
      </c>
      <c r="M120" s="2">
        <f t="shared" si="11"/>
        <v>-1</v>
      </c>
      <c r="N120" s="2">
        <f t="shared" si="12"/>
        <v>0</v>
      </c>
      <c r="O120" s="2">
        <f t="shared" si="13"/>
        <v>-1</v>
      </c>
      <c r="P120">
        <f t="shared" si="14"/>
        <v>-1</v>
      </c>
    </row>
    <row r="121" spans="1:16" x14ac:dyDescent="0.25">
      <c r="A121" s="1">
        <v>44048</v>
      </c>
      <c r="B121">
        <v>214.89999399999999</v>
      </c>
      <c r="C121">
        <v>215</v>
      </c>
      <c r="D121">
        <v>211.570007</v>
      </c>
      <c r="E121">
        <v>212.94000199999999</v>
      </c>
      <c r="F121">
        <v>211.87181100000001</v>
      </c>
      <c r="G121">
        <v>28858600</v>
      </c>
      <c r="H121">
        <f t="shared" si="17"/>
        <v>205.46411083333331</v>
      </c>
      <c r="I121">
        <f t="shared" si="9"/>
        <v>205.50888680000003</v>
      </c>
      <c r="J121">
        <f t="shared" si="16"/>
        <v>1</v>
      </c>
      <c r="K121">
        <f t="shared" si="15"/>
        <v>5.481018757967818</v>
      </c>
      <c r="L121" s="2">
        <f t="shared" si="10"/>
        <v>1.1609017376103898</v>
      </c>
      <c r="M121" s="2">
        <f t="shared" si="11"/>
        <v>-1</v>
      </c>
      <c r="N121" s="2">
        <f t="shared" si="12"/>
        <v>0</v>
      </c>
      <c r="O121" s="2">
        <f t="shared" si="13"/>
        <v>-1</v>
      </c>
      <c r="P121">
        <f t="shared" si="14"/>
        <v>-1</v>
      </c>
    </row>
    <row r="122" spans="1:16" x14ac:dyDescent="0.25">
      <c r="A122" s="1">
        <v>44049</v>
      </c>
      <c r="B122">
        <v>212.33999600000001</v>
      </c>
      <c r="C122">
        <v>216.36999499999999</v>
      </c>
      <c r="D122">
        <v>211.550003</v>
      </c>
      <c r="E122">
        <v>216.35000600000001</v>
      </c>
      <c r="F122">
        <v>215.26470900000001</v>
      </c>
      <c r="G122">
        <v>32656800</v>
      </c>
      <c r="H122">
        <f t="shared" si="17"/>
        <v>206.07801616666663</v>
      </c>
      <c r="I122">
        <f t="shared" si="9"/>
        <v>206.8829605</v>
      </c>
      <c r="J122">
        <f t="shared" si="16"/>
        <v>1</v>
      </c>
      <c r="K122">
        <f t="shared" si="15"/>
        <v>6.0625428761937901</v>
      </c>
      <c r="L122" s="2">
        <f t="shared" si="10"/>
        <v>1.3825466757378675</v>
      </c>
      <c r="M122" s="2">
        <f t="shared" si="11"/>
        <v>-1</v>
      </c>
      <c r="N122" s="2">
        <f t="shared" si="12"/>
        <v>0</v>
      </c>
      <c r="O122" s="2">
        <f t="shared" si="13"/>
        <v>-1</v>
      </c>
      <c r="P122">
        <f t="shared" si="14"/>
        <v>-1</v>
      </c>
    </row>
    <row r="123" spans="1:16" x14ac:dyDescent="0.25">
      <c r="A123" s="1">
        <v>44050</v>
      </c>
      <c r="B123">
        <v>214.85000600000001</v>
      </c>
      <c r="C123">
        <v>215.699997</v>
      </c>
      <c r="D123">
        <v>210.929993</v>
      </c>
      <c r="E123">
        <v>212.479996</v>
      </c>
      <c r="F123">
        <v>211.41412399999999</v>
      </c>
      <c r="G123">
        <v>27820400</v>
      </c>
      <c r="H123">
        <f t="shared" si="17"/>
        <v>206.48065339999997</v>
      </c>
      <c r="I123">
        <f t="shared" si="9"/>
        <v>207.99535220000001</v>
      </c>
      <c r="J123">
        <f t="shared" si="16"/>
        <v>1</v>
      </c>
      <c r="K123">
        <f t="shared" si="15"/>
        <v>5.729870331486798</v>
      </c>
      <c r="L123" s="2">
        <f t="shared" si="10"/>
        <v>0.59665779541521735</v>
      </c>
      <c r="M123" s="2">
        <f t="shared" si="11"/>
        <v>0</v>
      </c>
      <c r="N123" s="2">
        <f t="shared" si="12"/>
        <v>0</v>
      </c>
      <c r="O123" s="2">
        <f t="shared" si="13"/>
        <v>-1</v>
      </c>
      <c r="P123">
        <f t="shared" si="14"/>
        <v>-1</v>
      </c>
    </row>
    <row r="124" spans="1:16" x14ac:dyDescent="0.25">
      <c r="A124" s="1">
        <v>44053</v>
      </c>
      <c r="B124">
        <v>211.66999799999999</v>
      </c>
      <c r="C124">
        <v>211.88000500000001</v>
      </c>
      <c r="D124">
        <v>206.35000600000001</v>
      </c>
      <c r="E124">
        <v>208.25</v>
      </c>
      <c r="F124">
        <v>207.205322</v>
      </c>
      <c r="G124">
        <v>36716500</v>
      </c>
      <c r="H124">
        <f t="shared" si="17"/>
        <v>206.87599336666662</v>
      </c>
      <c r="I124">
        <f t="shared" si="9"/>
        <v>208.43314359999999</v>
      </c>
      <c r="J124">
        <f t="shared" si="16"/>
        <v>1</v>
      </c>
      <c r="K124">
        <f t="shared" si="15"/>
        <v>5.4516319014924575</v>
      </c>
      <c r="L124" s="2">
        <f t="shared" si="10"/>
        <v>-0.22522092873949651</v>
      </c>
      <c r="M124" s="2">
        <f t="shared" si="11"/>
        <v>0</v>
      </c>
      <c r="N124" s="2">
        <f t="shared" si="12"/>
        <v>1</v>
      </c>
      <c r="O124" s="2">
        <f t="shared" si="13"/>
        <v>0</v>
      </c>
      <c r="P124">
        <f t="shared" si="14"/>
        <v>0</v>
      </c>
    </row>
    <row r="125" spans="1:16" x14ac:dyDescent="0.25">
      <c r="A125" s="1">
        <v>44054</v>
      </c>
      <c r="B125">
        <v>207.16000399999999</v>
      </c>
      <c r="C125">
        <v>207.64999399999999</v>
      </c>
      <c r="D125">
        <v>203.13999899999999</v>
      </c>
      <c r="E125">
        <v>203.38000500000001</v>
      </c>
      <c r="F125">
        <v>202.35977199999999</v>
      </c>
      <c r="G125">
        <v>36446500</v>
      </c>
      <c r="H125">
        <f t="shared" si="17"/>
        <v>207.03983409999995</v>
      </c>
      <c r="I125">
        <f t="shared" si="9"/>
        <v>208.56846160000001</v>
      </c>
      <c r="J125">
        <f t="shared" si="16"/>
        <v>1</v>
      </c>
      <c r="K125">
        <f t="shared" si="15"/>
        <v>5.2602458520630284</v>
      </c>
      <c r="L125" s="2">
        <f t="shared" si="10"/>
        <v>-1.1803040722070077</v>
      </c>
      <c r="M125" s="2">
        <f t="shared" si="11"/>
        <v>1</v>
      </c>
      <c r="N125" s="2">
        <f t="shared" si="12"/>
        <v>1</v>
      </c>
      <c r="O125" s="2">
        <f t="shared" si="13"/>
        <v>0</v>
      </c>
      <c r="P125">
        <f t="shared" si="14"/>
        <v>1</v>
      </c>
    </row>
    <row r="126" spans="1:16" x14ac:dyDescent="0.25">
      <c r="A126" s="1">
        <v>44055</v>
      </c>
      <c r="B126">
        <v>205.28999300000001</v>
      </c>
      <c r="C126">
        <v>210.279999</v>
      </c>
      <c r="D126">
        <v>204.75</v>
      </c>
      <c r="E126">
        <v>209.19000199999999</v>
      </c>
      <c r="F126">
        <v>208.140625</v>
      </c>
      <c r="G126">
        <v>28041400</v>
      </c>
      <c r="H126">
        <f t="shared" si="17"/>
        <v>207.22821809999996</v>
      </c>
      <c r="I126">
        <f t="shared" si="9"/>
        <v>209.0788895</v>
      </c>
      <c r="J126">
        <f t="shared" si="16"/>
        <v>1</v>
      </c>
      <c r="K126">
        <f t="shared" si="15"/>
        <v>4.8990367823217023</v>
      </c>
      <c r="L126" s="2">
        <f t="shared" si="10"/>
        <v>-0.19152019911051774</v>
      </c>
      <c r="M126" s="2">
        <f t="shared" si="11"/>
        <v>0</v>
      </c>
      <c r="N126" s="2">
        <f t="shared" si="12"/>
        <v>1</v>
      </c>
      <c r="O126" s="2">
        <f t="shared" si="13"/>
        <v>0</v>
      </c>
      <c r="P126">
        <f t="shared" si="14"/>
        <v>1</v>
      </c>
    </row>
    <row r="127" spans="1:16" x14ac:dyDescent="0.25">
      <c r="A127" s="1">
        <v>44056</v>
      </c>
      <c r="B127">
        <v>209.44000199999999</v>
      </c>
      <c r="C127">
        <v>211.35000600000001</v>
      </c>
      <c r="D127">
        <v>208.14999399999999</v>
      </c>
      <c r="E127">
        <v>208.699997</v>
      </c>
      <c r="F127">
        <v>207.65306100000001</v>
      </c>
      <c r="G127">
        <v>22588900</v>
      </c>
      <c r="H127">
        <f t="shared" si="17"/>
        <v>207.36088209999997</v>
      </c>
      <c r="I127">
        <f t="shared" si="9"/>
        <v>209.55648049999999</v>
      </c>
      <c r="J127">
        <f t="shared" si="16"/>
        <v>1</v>
      </c>
      <c r="K127">
        <f t="shared" si="15"/>
        <v>4.4384124715323958</v>
      </c>
      <c r="L127" s="2">
        <f t="shared" si="10"/>
        <v>-0.42885142203622501</v>
      </c>
      <c r="M127" s="2">
        <f t="shared" si="11"/>
        <v>0</v>
      </c>
      <c r="N127" s="2">
        <f t="shared" si="12"/>
        <v>1</v>
      </c>
      <c r="O127" s="2">
        <f t="shared" si="13"/>
        <v>0</v>
      </c>
      <c r="P127">
        <f t="shared" si="14"/>
        <v>1</v>
      </c>
    </row>
    <row r="128" spans="1:16" x14ac:dyDescent="0.25">
      <c r="A128" s="1">
        <v>44057</v>
      </c>
      <c r="B128">
        <v>208.759995</v>
      </c>
      <c r="C128">
        <v>209.58999600000001</v>
      </c>
      <c r="D128">
        <v>207.509995</v>
      </c>
      <c r="E128">
        <v>208.89999399999999</v>
      </c>
      <c r="F128">
        <v>207.85206600000001</v>
      </c>
      <c r="G128">
        <v>17958900</v>
      </c>
      <c r="H128">
        <f t="shared" si="17"/>
        <v>207.4484406</v>
      </c>
      <c r="I128">
        <f t="shared" si="9"/>
        <v>209.94352880000002</v>
      </c>
      <c r="J128">
        <f t="shared" si="16"/>
        <v>1</v>
      </c>
      <c r="K128">
        <f t="shared" si="15"/>
        <v>4.0500072728887222</v>
      </c>
      <c r="L128" s="2">
        <f t="shared" si="10"/>
        <v>-0.51640964054571992</v>
      </c>
      <c r="M128" s="2">
        <f t="shared" si="11"/>
        <v>0</v>
      </c>
      <c r="N128" s="2">
        <f t="shared" si="12"/>
        <v>1</v>
      </c>
      <c r="O128" s="2">
        <f t="shared" si="13"/>
        <v>0</v>
      </c>
      <c r="P128">
        <f t="shared" si="14"/>
        <v>1</v>
      </c>
    </row>
    <row r="129" spans="1:16" x14ac:dyDescent="0.25">
      <c r="A129" s="1">
        <v>44060</v>
      </c>
      <c r="B129">
        <v>209.60000600000001</v>
      </c>
      <c r="C129">
        <v>211.19000199999999</v>
      </c>
      <c r="D129">
        <v>208.91999799999999</v>
      </c>
      <c r="E129">
        <v>210.279999</v>
      </c>
      <c r="F129">
        <v>209.225143</v>
      </c>
      <c r="G129">
        <v>20184800</v>
      </c>
      <c r="H129">
        <f t="shared" si="17"/>
        <v>207.43451083333332</v>
      </c>
      <c r="I129">
        <f t="shared" si="9"/>
        <v>209.32066799999998</v>
      </c>
      <c r="J129">
        <f t="shared" si="16"/>
        <v>1</v>
      </c>
      <c r="K129">
        <f t="shared" si="15"/>
        <v>3.5574179758884137</v>
      </c>
      <c r="L129" s="2">
        <f t="shared" si="10"/>
        <v>-2.6852340840304204E-2</v>
      </c>
      <c r="M129" s="2">
        <f t="shared" si="11"/>
        <v>0</v>
      </c>
      <c r="N129" s="2">
        <f t="shared" si="12"/>
        <v>0</v>
      </c>
      <c r="O129" s="2">
        <f t="shared" si="13"/>
        <v>0</v>
      </c>
      <c r="P129">
        <f t="shared" si="14"/>
        <v>0</v>
      </c>
    </row>
    <row r="130" spans="1:16" x14ac:dyDescent="0.25">
      <c r="A130" s="1">
        <v>44061</v>
      </c>
      <c r="B130">
        <v>210.529999</v>
      </c>
      <c r="C130">
        <v>212.36000100000001</v>
      </c>
      <c r="D130">
        <v>209.21000699999999</v>
      </c>
      <c r="E130">
        <v>211.490005</v>
      </c>
      <c r="F130">
        <v>210.429092</v>
      </c>
      <c r="G130">
        <v>21336200</v>
      </c>
      <c r="H130">
        <f t="shared" si="17"/>
        <v>207.54196983333335</v>
      </c>
      <c r="I130">
        <f t="shared" si="9"/>
        <v>209.1415725</v>
      </c>
      <c r="J130">
        <f t="shared" si="16"/>
        <v>1</v>
      </c>
      <c r="K130">
        <f t="shared" si="15"/>
        <v>3.4383209257087275</v>
      </c>
      <c r="L130" s="2">
        <f t="shared" si="10"/>
        <v>0.37446170029477704</v>
      </c>
      <c r="M130" s="2">
        <f t="shared" si="11"/>
        <v>0</v>
      </c>
      <c r="N130" s="2">
        <f t="shared" si="12"/>
        <v>0</v>
      </c>
      <c r="O130" s="2">
        <f t="shared" si="13"/>
        <v>-1</v>
      </c>
      <c r="P130">
        <f t="shared" si="14"/>
        <v>0</v>
      </c>
    </row>
    <row r="131" spans="1:16" x14ac:dyDescent="0.25">
      <c r="A131" s="1">
        <v>44062</v>
      </c>
      <c r="B131">
        <v>211.490005</v>
      </c>
      <c r="C131">
        <v>212.10000600000001</v>
      </c>
      <c r="D131">
        <v>209.25</v>
      </c>
      <c r="E131">
        <v>209.699997</v>
      </c>
      <c r="F131">
        <v>209.15242000000001</v>
      </c>
      <c r="G131">
        <v>27627600</v>
      </c>
      <c r="H131">
        <f t="shared" si="17"/>
        <v>207.45497183333333</v>
      </c>
      <c r="I131">
        <f t="shared" si="9"/>
        <v>208.86963340000003</v>
      </c>
      <c r="J131">
        <f t="shared" si="16"/>
        <v>1</v>
      </c>
      <c r="K131">
        <f t="shared" si="15"/>
        <v>3.3032789056024749</v>
      </c>
      <c r="L131" s="2">
        <f t="shared" si="10"/>
        <v>8.5607848468491204E-2</v>
      </c>
      <c r="M131" s="2">
        <f t="shared" si="11"/>
        <v>0</v>
      </c>
      <c r="N131" s="2">
        <f t="shared" si="12"/>
        <v>0</v>
      </c>
      <c r="O131" s="2">
        <f t="shared" si="13"/>
        <v>-1</v>
      </c>
      <c r="P131">
        <f t="shared" si="14"/>
        <v>0</v>
      </c>
    </row>
    <row r="132" spans="1:16" x14ac:dyDescent="0.25">
      <c r="A132" s="1">
        <v>44063</v>
      </c>
      <c r="B132">
        <v>209.53999300000001</v>
      </c>
      <c r="C132">
        <v>215</v>
      </c>
      <c r="D132">
        <v>208.91000399999999</v>
      </c>
      <c r="E132">
        <v>214.58000200000001</v>
      </c>
      <c r="F132">
        <v>214.01968400000001</v>
      </c>
      <c r="G132">
        <v>26981500</v>
      </c>
      <c r="H132">
        <f t="shared" si="17"/>
        <v>207.48079783333333</v>
      </c>
      <c r="I132">
        <f t="shared" si="9"/>
        <v>208.74513089999999</v>
      </c>
      <c r="J132">
        <f t="shared" si="16"/>
        <v>1</v>
      </c>
      <c r="K132">
        <f t="shared" si="15"/>
        <v>3.0491507794350987</v>
      </c>
      <c r="L132" s="2">
        <f t="shared" si="10"/>
        <v>1.729843317547324</v>
      </c>
      <c r="M132" s="2">
        <f t="shared" si="11"/>
        <v>-1</v>
      </c>
      <c r="N132" s="2">
        <f t="shared" si="12"/>
        <v>0</v>
      </c>
      <c r="O132" s="2">
        <f t="shared" si="13"/>
        <v>-1</v>
      </c>
      <c r="P132">
        <f t="shared" si="14"/>
        <v>-1</v>
      </c>
    </row>
    <row r="133" spans="1:16" x14ac:dyDescent="0.25">
      <c r="A133" s="1">
        <v>44064</v>
      </c>
      <c r="B133">
        <v>213.86000100000001</v>
      </c>
      <c r="C133">
        <v>216.25</v>
      </c>
      <c r="D133">
        <v>212.85000600000001</v>
      </c>
      <c r="E133">
        <v>213.020004</v>
      </c>
      <c r="F133">
        <v>212.46376000000001</v>
      </c>
      <c r="G133">
        <v>36249300</v>
      </c>
      <c r="H133">
        <f t="shared" si="17"/>
        <v>207.47631833333332</v>
      </c>
      <c r="I133">
        <f t="shared" si="9"/>
        <v>208.85009450000001</v>
      </c>
      <c r="J133">
        <f t="shared" si="16"/>
        <v>1</v>
      </c>
      <c r="K133">
        <f t="shared" si="15"/>
        <v>3.1670243468845709</v>
      </c>
      <c r="L133" s="2">
        <f t="shared" si="10"/>
        <v>1.1410286452501668</v>
      </c>
      <c r="M133" s="2">
        <f t="shared" si="11"/>
        <v>-1</v>
      </c>
      <c r="N133" s="2">
        <f t="shared" si="12"/>
        <v>0</v>
      </c>
      <c r="O133" s="2">
        <f t="shared" si="13"/>
        <v>-1</v>
      </c>
      <c r="P133">
        <f t="shared" si="14"/>
        <v>-1</v>
      </c>
    </row>
    <row r="134" spans="1:16" x14ac:dyDescent="0.25">
      <c r="A134" s="1">
        <v>44067</v>
      </c>
      <c r="B134">
        <v>214.78999300000001</v>
      </c>
      <c r="C134">
        <v>215.520004</v>
      </c>
      <c r="D134">
        <v>212.429993</v>
      </c>
      <c r="E134">
        <v>213.69000199999999</v>
      </c>
      <c r="F134">
        <v>213.13200399999999</v>
      </c>
      <c r="G134">
        <v>25460100</v>
      </c>
      <c r="H134">
        <f t="shared" si="17"/>
        <v>207.71301013333331</v>
      </c>
      <c r="I134">
        <f t="shared" si="9"/>
        <v>209.4427627</v>
      </c>
      <c r="J134">
        <f t="shared" si="16"/>
        <v>1</v>
      </c>
      <c r="K134">
        <f t="shared" si="15"/>
        <v>3.3728870811608904</v>
      </c>
      <c r="L134" s="2">
        <f t="shared" si="10"/>
        <v>1.09379330265934</v>
      </c>
      <c r="M134" s="2">
        <f t="shared" si="11"/>
        <v>-1</v>
      </c>
      <c r="N134" s="2">
        <f t="shared" si="12"/>
        <v>0</v>
      </c>
      <c r="O134" s="2">
        <f t="shared" si="13"/>
        <v>-1</v>
      </c>
      <c r="P134">
        <f t="shared" si="14"/>
        <v>-1</v>
      </c>
    </row>
    <row r="135" spans="1:16" x14ac:dyDescent="0.25">
      <c r="A135" s="1">
        <v>44068</v>
      </c>
      <c r="B135">
        <v>213.10000600000001</v>
      </c>
      <c r="C135">
        <v>216.61000100000001</v>
      </c>
      <c r="D135">
        <v>213.10000600000001</v>
      </c>
      <c r="E135">
        <v>216.470001</v>
      </c>
      <c r="F135">
        <v>215.90475499999999</v>
      </c>
      <c r="G135">
        <v>23043700</v>
      </c>
      <c r="H135">
        <f t="shared" si="17"/>
        <v>207.99967396666665</v>
      </c>
      <c r="I135">
        <f t="shared" si="9"/>
        <v>210.79726100000002</v>
      </c>
      <c r="J135">
        <f t="shared" si="16"/>
        <v>1</v>
      </c>
      <c r="K135">
        <f t="shared" si="15"/>
        <v>2.8988357077033129</v>
      </c>
      <c r="L135" s="2">
        <f t="shared" si="10"/>
        <v>1.761912200276619</v>
      </c>
      <c r="M135" s="2">
        <f t="shared" si="11"/>
        <v>-1</v>
      </c>
      <c r="N135" s="2">
        <f t="shared" si="12"/>
        <v>0</v>
      </c>
      <c r="O135" s="2">
        <f t="shared" si="13"/>
        <v>-1</v>
      </c>
      <c r="P135">
        <f t="shared" si="14"/>
        <v>-1</v>
      </c>
    </row>
    <row r="136" spans="1:16" x14ac:dyDescent="0.25">
      <c r="A136" s="1">
        <v>44069</v>
      </c>
      <c r="B136">
        <v>217.88000500000001</v>
      </c>
      <c r="C136">
        <v>222.08999600000001</v>
      </c>
      <c r="D136">
        <v>217.36000100000001</v>
      </c>
      <c r="E136">
        <v>221.14999399999999</v>
      </c>
      <c r="F136">
        <v>220.57252500000001</v>
      </c>
      <c r="G136">
        <v>39600800</v>
      </c>
      <c r="H136">
        <f t="shared" si="17"/>
        <v>208.4522125333333</v>
      </c>
      <c r="I136">
        <f t="shared" si="9"/>
        <v>212.04045100000002</v>
      </c>
      <c r="J136">
        <f t="shared" si="16"/>
        <v>1</v>
      </c>
      <c r="K136">
        <f t="shared" si="15"/>
        <v>4.0643722190449871</v>
      </c>
      <c r="L136" s="2">
        <f t="shared" si="10"/>
        <v>2.0992353899133755</v>
      </c>
      <c r="M136" s="2">
        <f t="shared" si="11"/>
        <v>-1</v>
      </c>
      <c r="N136" s="2">
        <f t="shared" si="12"/>
        <v>0</v>
      </c>
      <c r="O136" s="2">
        <f t="shared" si="13"/>
        <v>-1</v>
      </c>
      <c r="P136">
        <f t="shared" si="14"/>
        <v>-1</v>
      </c>
    </row>
    <row r="137" spans="1:16" x14ac:dyDescent="0.25">
      <c r="A137" s="1">
        <v>44070</v>
      </c>
      <c r="B137">
        <v>222.88999899999999</v>
      </c>
      <c r="C137">
        <v>231.14999399999999</v>
      </c>
      <c r="D137">
        <v>219.39999399999999</v>
      </c>
      <c r="E137">
        <v>226.58000200000001</v>
      </c>
      <c r="F137">
        <v>225.98835800000001</v>
      </c>
      <c r="G137">
        <v>57602200</v>
      </c>
      <c r="H137">
        <f t="shared" si="17"/>
        <v>209.22192283333328</v>
      </c>
      <c r="I137">
        <f t="shared" si="9"/>
        <v>213.87398070000003</v>
      </c>
      <c r="J137">
        <f t="shared" si="16"/>
        <v>1</v>
      </c>
      <c r="K137">
        <f t="shared" si="15"/>
        <v>5.6798738334503938</v>
      </c>
      <c r="L137" s="2">
        <f t="shared" si="10"/>
        <v>2.1328602809194379</v>
      </c>
      <c r="M137" s="2">
        <f t="shared" si="11"/>
        <v>-1</v>
      </c>
      <c r="N137" s="2">
        <f t="shared" si="12"/>
        <v>0</v>
      </c>
      <c r="O137" s="2">
        <f t="shared" si="13"/>
        <v>-1</v>
      </c>
      <c r="P137">
        <f t="shared" si="14"/>
        <v>-1</v>
      </c>
    </row>
    <row r="138" spans="1:16" x14ac:dyDescent="0.25">
      <c r="A138" s="1">
        <v>44071</v>
      </c>
      <c r="B138">
        <v>228.179993</v>
      </c>
      <c r="C138">
        <v>230.63999899999999</v>
      </c>
      <c r="D138">
        <v>226.58000200000001</v>
      </c>
      <c r="E138">
        <v>228.91000399999999</v>
      </c>
      <c r="F138">
        <v>228.31227100000001</v>
      </c>
      <c r="G138">
        <v>26292900</v>
      </c>
      <c r="H138">
        <f t="shared" si="17"/>
        <v>210.10358939999995</v>
      </c>
      <c r="I138">
        <f t="shared" si="9"/>
        <v>215.92000120000003</v>
      </c>
      <c r="J138">
        <f t="shared" si="16"/>
        <v>1</v>
      </c>
      <c r="K138">
        <f t="shared" si="15"/>
        <v>6.8368890923026768</v>
      </c>
      <c r="L138" s="2">
        <f t="shared" si="10"/>
        <v>1.8125597230986001</v>
      </c>
      <c r="M138" s="2">
        <f t="shared" si="11"/>
        <v>-1</v>
      </c>
      <c r="N138" s="2">
        <f t="shared" si="12"/>
        <v>0</v>
      </c>
      <c r="O138" s="2">
        <f t="shared" si="13"/>
        <v>-1</v>
      </c>
      <c r="P138">
        <f t="shared" si="14"/>
        <v>-1</v>
      </c>
    </row>
    <row r="139" spans="1:16" x14ac:dyDescent="0.25">
      <c r="A139" s="1">
        <v>44074</v>
      </c>
      <c r="B139">
        <v>227</v>
      </c>
      <c r="C139">
        <v>228.699997</v>
      </c>
      <c r="D139">
        <v>224.30999800000001</v>
      </c>
      <c r="E139">
        <v>225.529999</v>
      </c>
      <c r="F139">
        <v>224.94108600000001</v>
      </c>
      <c r="G139">
        <v>28774200</v>
      </c>
      <c r="H139">
        <f t="shared" si="17"/>
        <v>210.58367466666658</v>
      </c>
      <c r="I139">
        <f t="shared" si="9"/>
        <v>217.49159549999999</v>
      </c>
      <c r="J139">
        <f t="shared" si="16"/>
        <v>1</v>
      </c>
      <c r="K139">
        <f t="shared" si="15"/>
        <v>6.9325899469805723</v>
      </c>
      <c r="L139" s="2">
        <f t="shared" si="10"/>
        <v>1.0745609587430718</v>
      </c>
      <c r="M139" s="2">
        <f t="shared" si="11"/>
        <v>-1</v>
      </c>
      <c r="N139" s="2">
        <f t="shared" si="12"/>
        <v>0</v>
      </c>
      <c r="O139" s="2">
        <f t="shared" si="13"/>
        <v>-1</v>
      </c>
      <c r="P139">
        <f t="shared" si="14"/>
        <v>-1</v>
      </c>
    </row>
    <row r="140" spans="1:16" x14ac:dyDescent="0.25">
      <c r="A140" s="1">
        <v>44075</v>
      </c>
      <c r="B140">
        <v>225.509995</v>
      </c>
      <c r="C140">
        <v>227.449997</v>
      </c>
      <c r="D140">
        <v>224.429993</v>
      </c>
      <c r="E140">
        <v>227.270004</v>
      </c>
      <c r="F140">
        <v>226.676559</v>
      </c>
      <c r="G140">
        <v>25791200</v>
      </c>
      <c r="H140">
        <f t="shared" si="17"/>
        <v>211.21613263333322</v>
      </c>
      <c r="I140">
        <f t="shared" ref="I140:I203" si="18">AVERAGE(F131:F140)</f>
        <v>219.11634220000002</v>
      </c>
      <c r="J140">
        <f t="shared" si="16"/>
        <v>1</v>
      </c>
      <c r="K140">
        <f t="shared" si="15"/>
        <v>6.9970931327388906</v>
      </c>
      <c r="L140" s="2">
        <f t="shared" ref="L140:L203" si="19">(F140-I140)/K140</f>
        <v>1.0804796587065952</v>
      </c>
      <c r="M140" s="2">
        <f t="shared" ref="M140:M203" si="20">IF(ABS(L140)&gt;1, -SIGN(L140), 0)</f>
        <v>-1</v>
      </c>
      <c r="N140" s="2">
        <f t="shared" ref="N140:N203" si="21">IF(L140&gt;=-0.05, 0, 1)</f>
        <v>0</v>
      </c>
      <c r="O140" s="2">
        <f t="shared" ref="O140:O203" si="22">IF(L140&lt;=0.05, 0, -1)</f>
        <v>-1</v>
      </c>
      <c r="P140">
        <f t="shared" ref="P140:P203" si="23">IF(M140&lt;&gt;0, M140, IF(P139&gt;0, N140, IF(P139&lt;0, O140, 0)))</f>
        <v>-1</v>
      </c>
    </row>
    <row r="141" spans="1:16" x14ac:dyDescent="0.25">
      <c r="A141" s="1">
        <v>44076</v>
      </c>
      <c r="B141">
        <v>227.970001</v>
      </c>
      <c r="C141">
        <v>232.86000100000001</v>
      </c>
      <c r="D141">
        <v>227.35000600000001</v>
      </c>
      <c r="E141">
        <v>231.64999399999999</v>
      </c>
      <c r="F141">
        <v>231.04510500000001</v>
      </c>
      <c r="G141">
        <v>34080800</v>
      </c>
      <c r="H141">
        <f t="shared" si="17"/>
        <v>211.89471029999996</v>
      </c>
      <c r="I141">
        <f t="shared" si="18"/>
        <v>221.30561070000005</v>
      </c>
      <c r="J141">
        <f t="shared" si="16"/>
        <v>1</v>
      </c>
      <c r="K141">
        <f t="shared" ref="K141:K204" si="24">_xlfn.STDEV.S(F132:F141)</f>
        <v>6.9579728964858427</v>
      </c>
      <c r="L141" s="2">
        <f t="shared" si="19"/>
        <v>1.399760310207437</v>
      </c>
      <c r="M141" s="2">
        <f t="shared" si="20"/>
        <v>-1</v>
      </c>
      <c r="N141" s="2">
        <f t="shared" si="21"/>
        <v>0</v>
      </c>
      <c r="O141" s="2">
        <f t="shared" si="22"/>
        <v>-1</v>
      </c>
      <c r="P141">
        <f t="shared" si="23"/>
        <v>-1</v>
      </c>
    </row>
    <row r="142" spans="1:16" x14ac:dyDescent="0.25">
      <c r="A142" s="1">
        <v>44077</v>
      </c>
      <c r="B142">
        <v>229.270004</v>
      </c>
      <c r="C142">
        <v>229.30999800000001</v>
      </c>
      <c r="D142">
        <v>214.96000699999999</v>
      </c>
      <c r="E142">
        <v>217.300003</v>
      </c>
      <c r="F142">
        <v>216.73258999999999</v>
      </c>
      <c r="G142">
        <v>58400300</v>
      </c>
      <c r="H142">
        <f t="shared" si="17"/>
        <v>212.40166423333324</v>
      </c>
      <c r="I142">
        <f t="shared" si="18"/>
        <v>221.5769013</v>
      </c>
      <c r="J142">
        <f t="shared" si="16"/>
        <v>1</v>
      </c>
      <c r="K142">
        <f t="shared" si="24"/>
        <v>6.6900613350655931</v>
      </c>
      <c r="L142" s="2">
        <f t="shared" si="19"/>
        <v>-0.72410566321848513</v>
      </c>
      <c r="M142" s="2">
        <f t="shared" si="20"/>
        <v>0</v>
      </c>
      <c r="N142" s="2">
        <f t="shared" si="21"/>
        <v>1</v>
      </c>
      <c r="O142" s="2">
        <f t="shared" si="22"/>
        <v>0</v>
      </c>
      <c r="P142">
        <f t="shared" si="23"/>
        <v>0</v>
      </c>
    </row>
    <row r="143" spans="1:16" x14ac:dyDescent="0.25">
      <c r="A143" s="1">
        <v>44078</v>
      </c>
      <c r="B143">
        <v>215.10000600000001</v>
      </c>
      <c r="C143">
        <v>218.36000100000001</v>
      </c>
      <c r="D143">
        <v>205.19000199999999</v>
      </c>
      <c r="E143">
        <v>214.25</v>
      </c>
      <c r="F143">
        <v>213.690552</v>
      </c>
      <c r="G143">
        <v>59664100</v>
      </c>
      <c r="H143">
        <f t="shared" si="17"/>
        <v>212.84834239999992</v>
      </c>
      <c r="I143">
        <f t="shared" si="18"/>
        <v>221.6995805</v>
      </c>
      <c r="J143">
        <f t="shared" si="16"/>
        <v>1</v>
      </c>
      <c r="K143">
        <f t="shared" si="24"/>
        <v>6.5132936289234662</v>
      </c>
      <c r="L143" s="2">
        <f t="shared" si="19"/>
        <v>-1.2296433964583526</v>
      </c>
      <c r="M143" s="2">
        <f t="shared" si="20"/>
        <v>1</v>
      </c>
      <c r="N143" s="2">
        <f t="shared" si="21"/>
        <v>1</v>
      </c>
      <c r="O143" s="2">
        <f t="shared" si="22"/>
        <v>0</v>
      </c>
      <c r="P143">
        <f t="shared" si="23"/>
        <v>1</v>
      </c>
    </row>
    <row r="144" spans="1:16" x14ac:dyDescent="0.25">
      <c r="A144" s="1">
        <v>44082</v>
      </c>
      <c r="B144">
        <v>206.5</v>
      </c>
      <c r="C144">
        <v>210.029999</v>
      </c>
      <c r="D144">
        <v>202.199997</v>
      </c>
      <c r="E144">
        <v>202.66000399999999</v>
      </c>
      <c r="F144">
        <v>202.13081399999999</v>
      </c>
      <c r="G144">
        <v>52924300</v>
      </c>
      <c r="H144">
        <f t="shared" si="17"/>
        <v>212.82512259999993</v>
      </c>
      <c r="I144">
        <f t="shared" si="18"/>
        <v>220.59946150000002</v>
      </c>
      <c r="J144">
        <f t="shared" si="16"/>
        <v>1</v>
      </c>
      <c r="K144">
        <f t="shared" si="24"/>
        <v>8.6873956088099646</v>
      </c>
      <c r="L144" s="2">
        <f t="shared" si="19"/>
        <v>-2.125913027521253</v>
      </c>
      <c r="M144" s="2">
        <f t="shared" si="20"/>
        <v>1</v>
      </c>
      <c r="N144" s="2">
        <f t="shared" si="21"/>
        <v>1</v>
      </c>
      <c r="O144" s="2">
        <f t="shared" si="22"/>
        <v>0</v>
      </c>
      <c r="P144">
        <f t="shared" si="23"/>
        <v>1</v>
      </c>
    </row>
    <row r="145" spans="1:16" x14ac:dyDescent="0.25">
      <c r="A145" s="1">
        <v>44083</v>
      </c>
      <c r="B145">
        <v>207.60000600000001</v>
      </c>
      <c r="C145">
        <v>214.83999600000001</v>
      </c>
      <c r="D145">
        <v>206.699997</v>
      </c>
      <c r="E145">
        <v>211.28999300000001</v>
      </c>
      <c r="F145">
        <v>210.73826600000001</v>
      </c>
      <c r="G145">
        <v>45679000</v>
      </c>
      <c r="H145">
        <f t="shared" si="17"/>
        <v>213.1495117333333</v>
      </c>
      <c r="I145">
        <f t="shared" si="18"/>
        <v>220.08281259999998</v>
      </c>
      <c r="J145">
        <f t="shared" si="16"/>
        <v>1</v>
      </c>
      <c r="K145">
        <f t="shared" si="24"/>
        <v>9.1394822907421318</v>
      </c>
      <c r="L145" s="2">
        <f t="shared" si="19"/>
        <v>-1.0224371909408436</v>
      </c>
      <c r="M145" s="2">
        <f t="shared" si="20"/>
        <v>1</v>
      </c>
      <c r="N145" s="2">
        <f t="shared" si="21"/>
        <v>1</v>
      </c>
      <c r="O145" s="2">
        <f t="shared" si="22"/>
        <v>0</v>
      </c>
      <c r="P145">
        <f t="shared" si="23"/>
        <v>1</v>
      </c>
    </row>
    <row r="146" spans="1:16" x14ac:dyDescent="0.25">
      <c r="A146" s="1">
        <v>44084</v>
      </c>
      <c r="B146">
        <v>213.39999399999999</v>
      </c>
      <c r="C146">
        <v>214.740005</v>
      </c>
      <c r="D146">
        <v>204.11000100000001</v>
      </c>
      <c r="E146">
        <v>205.36999499999999</v>
      </c>
      <c r="F146">
        <v>204.83372499999999</v>
      </c>
      <c r="G146">
        <v>35461500</v>
      </c>
      <c r="H146">
        <f t="shared" si="17"/>
        <v>213.20942436666667</v>
      </c>
      <c r="I146">
        <f t="shared" si="18"/>
        <v>218.50893260000004</v>
      </c>
      <c r="J146">
        <f t="shared" si="16"/>
        <v>1</v>
      </c>
      <c r="K146">
        <f t="shared" si="24"/>
        <v>10.324163139283502</v>
      </c>
      <c r="L146" s="2">
        <f t="shared" si="19"/>
        <v>-1.3245826722715959</v>
      </c>
      <c r="M146" s="2">
        <f t="shared" si="20"/>
        <v>1</v>
      </c>
      <c r="N146" s="2">
        <f t="shared" si="21"/>
        <v>1</v>
      </c>
      <c r="O146" s="2">
        <f t="shared" si="22"/>
        <v>0</v>
      </c>
      <c r="P146">
        <f t="shared" si="23"/>
        <v>1</v>
      </c>
    </row>
    <row r="147" spans="1:16" x14ac:dyDescent="0.25">
      <c r="A147" s="1">
        <v>44085</v>
      </c>
      <c r="B147">
        <v>207.199997</v>
      </c>
      <c r="C147">
        <v>208.63000500000001</v>
      </c>
      <c r="D147">
        <v>201.240005</v>
      </c>
      <c r="E147">
        <v>204.029999</v>
      </c>
      <c r="F147">
        <v>203.49723800000001</v>
      </c>
      <c r="G147">
        <v>33620100</v>
      </c>
      <c r="H147">
        <f t="shared" si="17"/>
        <v>213.23009393333331</v>
      </c>
      <c r="I147">
        <f t="shared" si="18"/>
        <v>216.25982060000001</v>
      </c>
      <c r="J147">
        <f t="shared" si="16"/>
        <v>1</v>
      </c>
      <c r="K147">
        <f t="shared" si="24"/>
        <v>10.944908625083908</v>
      </c>
      <c r="L147" s="2">
        <f t="shared" si="19"/>
        <v>-1.1660748423929541</v>
      </c>
      <c r="M147" s="2">
        <f t="shared" si="20"/>
        <v>1</v>
      </c>
      <c r="N147" s="2">
        <f t="shared" si="21"/>
        <v>1</v>
      </c>
      <c r="O147" s="2">
        <f t="shared" si="22"/>
        <v>0</v>
      </c>
      <c r="P147">
        <f t="shared" si="23"/>
        <v>1</v>
      </c>
    </row>
    <row r="148" spans="1:16" x14ac:dyDescent="0.25">
      <c r="A148" s="1">
        <v>44088</v>
      </c>
      <c r="B148">
        <v>204.240005</v>
      </c>
      <c r="C148">
        <v>209.199997</v>
      </c>
      <c r="D148">
        <v>204.029999</v>
      </c>
      <c r="E148">
        <v>205.41000399999999</v>
      </c>
      <c r="F148">
        <v>204.873627</v>
      </c>
      <c r="G148">
        <v>30375800</v>
      </c>
      <c r="H148">
        <f t="shared" si="17"/>
        <v>213.25982873333336</v>
      </c>
      <c r="I148">
        <f t="shared" si="18"/>
        <v>213.91595620000004</v>
      </c>
      <c r="J148">
        <f t="shared" si="16"/>
        <v>1</v>
      </c>
      <c r="K148">
        <f t="shared" si="24"/>
        <v>10.58072704968421</v>
      </c>
      <c r="L148" s="2">
        <f t="shared" si="19"/>
        <v>-0.85460376754260148</v>
      </c>
      <c r="M148" s="2">
        <f t="shared" si="20"/>
        <v>0</v>
      </c>
      <c r="N148" s="2">
        <f t="shared" si="21"/>
        <v>1</v>
      </c>
      <c r="O148" s="2">
        <f t="shared" si="22"/>
        <v>0</v>
      </c>
      <c r="P148">
        <f t="shared" si="23"/>
        <v>1</v>
      </c>
    </row>
    <row r="149" spans="1:16" x14ac:dyDescent="0.25">
      <c r="A149" s="1">
        <v>44089</v>
      </c>
      <c r="B149">
        <v>208.41999799999999</v>
      </c>
      <c r="C149">
        <v>209.779999</v>
      </c>
      <c r="D149">
        <v>206.929993</v>
      </c>
      <c r="E149">
        <v>208.779999</v>
      </c>
      <c r="F149">
        <v>208.23483300000001</v>
      </c>
      <c r="G149">
        <v>21823900</v>
      </c>
      <c r="H149">
        <f t="shared" si="17"/>
        <v>213.01919813333333</v>
      </c>
      <c r="I149">
        <f t="shared" si="18"/>
        <v>212.2453309</v>
      </c>
      <c r="J149">
        <f t="shared" si="16"/>
        <v>-1</v>
      </c>
      <c r="K149">
        <f t="shared" si="24"/>
        <v>9.9463999566342327</v>
      </c>
      <c r="L149" s="2">
        <f t="shared" si="19"/>
        <v>-0.40321100272315052</v>
      </c>
      <c r="M149" s="2">
        <f t="shared" si="20"/>
        <v>0</v>
      </c>
      <c r="N149" s="2">
        <f t="shared" si="21"/>
        <v>1</v>
      </c>
      <c r="O149" s="2">
        <f t="shared" si="22"/>
        <v>0</v>
      </c>
      <c r="P149">
        <f t="shared" si="23"/>
        <v>1</v>
      </c>
    </row>
    <row r="150" spans="1:16" x14ac:dyDescent="0.25">
      <c r="A150" s="1">
        <v>44090</v>
      </c>
      <c r="B150">
        <v>210.61999499999999</v>
      </c>
      <c r="C150">
        <v>210.64999399999999</v>
      </c>
      <c r="D150">
        <v>204.63999899999999</v>
      </c>
      <c r="E150">
        <v>205.050003</v>
      </c>
      <c r="F150">
        <v>204.51457199999999</v>
      </c>
      <c r="G150">
        <v>26328100</v>
      </c>
      <c r="H150">
        <f t="shared" si="17"/>
        <v>212.76234896666671</v>
      </c>
      <c r="I150">
        <f t="shared" si="18"/>
        <v>210.02913219999996</v>
      </c>
      <c r="J150">
        <f t="shared" si="16"/>
        <v>-1</v>
      </c>
      <c r="K150">
        <f t="shared" si="24"/>
        <v>8.7734876556392187</v>
      </c>
      <c r="L150" s="2">
        <f t="shared" si="19"/>
        <v>-0.62854823719452735</v>
      </c>
      <c r="M150" s="2">
        <f t="shared" si="20"/>
        <v>0</v>
      </c>
      <c r="N150" s="2">
        <f t="shared" si="21"/>
        <v>1</v>
      </c>
      <c r="O150" s="2">
        <f t="shared" si="22"/>
        <v>0</v>
      </c>
      <c r="P150">
        <f t="shared" si="23"/>
        <v>1</v>
      </c>
    </row>
    <row r="151" spans="1:16" x14ac:dyDescent="0.25">
      <c r="A151" s="1">
        <v>44091</v>
      </c>
      <c r="B151">
        <v>200.050003</v>
      </c>
      <c r="C151">
        <v>204.33000200000001</v>
      </c>
      <c r="D151">
        <v>199.96000699999999</v>
      </c>
      <c r="E151">
        <v>202.91000399999999</v>
      </c>
      <c r="F151">
        <v>202.380157</v>
      </c>
      <c r="G151">
        <v>34011300</v>
      </c>
      <c r="H151">
        <f t="shared" si="17"/>
        <v>212.44596050000001</v>
      </c>
      <c r="I151">
        <f t="shared" si="18"/>
        <v>207.16263739999999</v>
      </c>
      <c r="J151">
        <f t="shared" si="16"/>
        <v>-1</v>
      </c>
      <c r="K151">
        <f t="shared" si="24"/>
        <v>5.0269778339639988</v>
      </c>
      <c r="L151" s="2">
        <f t="shared" si="19"/>
        <v>-0.95136293772530833</v>
      </c>
      <c r="M151" s="2">
        <f t="shared" si="20"/>
        <v>0</v>
      </c>
      <c r="N151" s="2">
        <f t="shared" si="21"/>
        <v>1</v>
      </c>
      <c r="O151" s="2">
        <f t="shared" si="22"/>
        <v>0</v>
      </c>
      <c r="P151">
        <f t="shared" si="23"/>
        <v>1</v>
      </c>
    </row>
    <row r="152" spans="1:16" x14ac:dyDescent="0.25">
      <c r="A152" s="1">
        <v>44092</v>
      </c>
      <c r="B152">
        <v>202.800003</v>
      </c>
      <c r="C152">
        <v>203.64999399999999</v>
      </c>
      <c r="D152">
        <v>196.25</v>
      </c>
      <c r="E152">
        <v>200.38999899999999</v>
      </c>
      <c r="F152">
        <v>199.86672999999999</v>
      </c>
      <c r="G152">
        <v>55225300</v>
      </c>
      <c r="H152">
        <f t="shared" si="17"/>
        <v>211.93269453333335</v>
      </c>
      <c r="I152">
        <f t="shared" si="18"/>
        <v>205.47605140000002</v>
      </c>
      <c r="J152">
        <f t="shared" si="16"/>
        <v>-1</v>
      </c>
      <c r="K152">
        <f t="shared" si="24"/>
        <v>4.2247301551914624</v>
      </c>
      <c r="L152" s="2">
        <f t="shared" si="19"/>
        <v>-1.3277348360597994</v>
      </c>
      <c r="M152" s="2">
        <f t="shared" si="20"/>
        <v>1</v>
      </c>
      <c r="N152" s="2">
        <f t="shared" si="21"/>
        <v>1</v>
      </c>
      <c r="O152" s="2">
        <f t="shared" si="22"/>
        <v>0</v>
      </c>
      <c r="P152">
        <f t="shared" si="23"/>
        <v>1</v>
      </c>
    </row>
    <row r="153" spans="1:16" x14ac:dyDescent="0.25">
      <c r="A153" s="1">
        <v>44095</v>
      </c>
      <c r="B153">
        <v>197.19000199999999</v>
      </c>
      <c r="C153">
        <v>202.71000699999999</v>
      </c>
      <c r="D153">
        <v>196.38000500000001</v>
      </c>
      <c r="E153">
        <v>202.53999300000001</v>
      </c>
      <c r="F153">
        <v>202.011124</v>
      </c>
      <c r="G153">
        <v>39839700</v>
      </c>
      <c r="H153">
        <f t="shared" si="17"/>
        <v>211.61926120000001</v>
      </c>
      <c r="I153">
        <f t="shared" si="18"/>
        <v>204.30810860000003</v>
      </c>
      <c r="J153">
        <f t="shared" si="16"/>
        <v>-1</v>
      </c>
      <c r="K153">
        <f t="shared" si="24"/>
        <v>3.1889026656134436</v>
      </c>
      <c r="L153" s="2">
        <f t="shared" si="19"/>
        <v>-0.72030564769783068</v>
      </c>
      <c r="M153" s="2">
        <f t="shared" si="20"/>
        <v>0</v>
      </c>
      <c r="N153" s="2">
        <f t="shared" si="21"/>
        <v>1</v>
      </c>
      <c r="O153" s="2">
        <f t="shared" si="22"/>
        <v>0</v>
      </c>
      <c r="P153">
        <f t="shared" si="23"/>
        <v>1</v>
      </c>
    </row>
    <row r="154" spans="1:16" x14ac:dyDescent="0.25">
      <c r="A154" s="1">
        <v>44096</v>
      </c>
      <c r="B154">
        <v>205.05999800000001</v>
      </c>
      <c r="C154">
        <v>208.10000600000001</v>
      </c>
      <c r="D154">
        <v>202.08000200000001</v>
      </c>
      <c r="E154">
        <v>207.41999799999999</v>
      </c>
      <c r="F154">
        <v>206.87837200000001</v>
      </c>
      <c r="G154">
        <v>33517100</v>
      </c>
      <c r="H154">
        <f t="shared" si="17"/>
        <v>211.60836286666668</v>
      </c>
      <c r="I154">
        <f t="shared" si="18"/>
        <v>204.78286440000002</v>
      </c>
      <c r="J154">
        <f t="shared" si="16"/>
        <v>-1</v>
      </c>
      <c r="K154">
        <f t="shared" si="24"/>
        <v>3.1821308962996402</v>
      </c>
      <c r="L154" s="2">
        <f t="shared" si="19"/>
        <v>0.65852338206349836</v>
      </c>
      <c r="M154" s="2">
        <f t="shared" si="20"/>
        <v>0</v>
      </c>
      <c r="N154" s="2">
        <f t="shared" si="21"/>
        <v>0</v>
      </c>
      <c r="O154" s="2">
        <f t="shared" si="22"/>
        <v>-1</v>
      </c>
      <c r="P154">
        <f t="shared" si="23"/>
        <v>0</v>
      </c>
    </row>
    <row r="155" spans="1:16" x14ac:dyDescent="0.25">
      <c r="A155" s="1">
        <v>44097</v>
      </c>
      <c r="B155">
        <v>207.89999399999999</v>
      </c>
      <c r="C155">
        <v>208.10000600000001</v>
      </c>
      <c r="D155">
        <v>200.029999</v>
      </c>
      <c r="E155">
        <v>200.58999600000001</v>
      </c>
      <c r="F155">
        <v>200.06620799999999</v>
      </c>
      <c r="G155">
        <v>30803800</v>
      </c>
      <c r="H155">
        <f t="shared" si="17"/>
        <v>211.53191073333338</v>
      </c>
      <c r="I155">
        <f t="shared" si="18"/>
        <v>203.71565860000004</v>
      </c>
      <c r="J155">
        <f t="shared" si="16"/>
        <v>-1</v>
      </c>
      <c r="K155">
        <f t="shared" si="24"/>
        <v>2.7187491109271535</v>
      </c>
      <c r="L155" s="2">
        <f t="shared" si="19"/>
        <v>-1.3423270964327811</v>
      </c>
      <c r="M155" s="2">
        <f t="shared" si="20"/>
        <v>1</v>
      </c>
      <c r="N155" s="2">
        <f t="shared" si="21"/>
        <v>1</v>
      </c>
      <c r="O155" s="2">
        <f t="shared" si="22"/>
        <v>0</v>
      </c>
      <c r="P155">
        <f t="shared" si="23"/>
        <v>1</v>
      </c>
    </row>
    <row r="156" spans="1:16" x14ac:dyDescent="0.25">
      <c r="A156" s="1">
        <v>44098</v>
      </c>
      <c r="B156">
        <v>199.85000600000001</v>
      </c>
      <c r="C156">
        <v>205.570007</v>
      </c>
      <c r="D156">
        <v>199.199997</v>
      </c>
      <c r="E156">
        <v>203.19000199999999</v>
      </c>
      <c r="F156">
        <v>202.659424</v>
      </c>
      <c r="G156">
        <v>31202500</v>
      </c>
      <c r="H156">
        <f t="shared" si="17"/>
        <v>211.34920403333339</v>
      </c>
      <c r="I156">
        <f t="shared" si="18"/>
        <v>203.49822849999998</v>
      </c>
      <c r="J156">
        <f t="shared" si="16"/>
        <v>-1</v>
      </c>
      <c r="K156">
        <f t="shared" si="24"/>
        <v>2.7063130131246997</v>
      </c>
      <c r="L156" s="2">
        <f t="shared" si="19"/>
        <v>-0.30994363768420852</v>
      </c>
      <c r="M156" s="2">
        <f t="shared" si="20"/>
        <v>0</v>
      </c>
      <c r="N156" s="2">
        <f t="shared" si="21"/>
        <v>1</v>
      </c>
      <c r="O156" s="2">
        <f t="shared" si="22"/>
        <v>0</v>
      </c>
      <c r="P156">
        <f t="shared" si="23"/>
        <v>1</v>
      </c>
    </row>
    <row r="157" spans="1:16" x14ac:dyDescent="0.25">
      <c r="A157" s="1">
        <v>44099</v>
      </c>
      <c r="B157">
        <v>203.550003</v>
      </c>
      <c r="C157">
        <v>209.03999300000001</v>
      </c>
      <c r="D157">
        <v>202.53999300000001</v>
      </c>
      <c r="E157">
        <v>207.820007</v>
      </c>
      <c r="F157">
        <v>207.277344</v>
      </c>
      <c r="G157">
        <v>29437300</v>
      </c>
      <c r="H157">
        <f t="shared" si="17"/>
        <v>211.33668013333335</v>
      </c>
      <c r="I157">
        <f t="shared" si="18"/>
        <v>203.87623909999999</v>
      </c>
      <c r="J157">
        <f t="shared" si="16"/>
        <v>-1</v>
      </c>
      <c r="K157">
        <f t="shared" si="24"/>
        <v>2.958414815200856</v>
      </c>
      <c r="L157" s="2">
        <f t="shared" si="19"/>
        <v>1.1496375973120914</v>
      </c>
      <c r="M157" s="2">
        <f t="shared" si="20"/>
        <v>-1</v>
      </c>
      <c r="N157" s="2">
        <f t="shared" si="21"/>
        <v>0</v>
      </c>
      <c r="O157" s="2">
        <f t="shared" si="22"/>
        <v>-1</v>
      </c>
      <c r="P157">
        <f t="shared" si="23"/>
        <v>-1</v>
      </c>
    </row>
    <row r="158" spans="1:16" x14ac:dyDescent="0.25">
      <c r="A158" s="1">
        <v>44102</v>
      </c>
      <c r="B158">
        <v>210.88000500000001</v>
      </c>
      <c r="C158">
        <v>212.570007</v>
      </c>
      <c r="D158">
        <v>208.05999800000001</v>
      </c>
      <c r="E158">
        <v>209.44000199999999</v>
      </c>
      <c r="F158">
        <v>208.893112</v>
      </c>
      <c r="G158">
        <v>32004900</v>
      </c>
      <c r="H158">
        <f t="shared" si="17"/>
        <v>211.37138166666668</v>
      </c>
      <c r="I158">
        <f t="shared" si="18"/>
        <v>204.2781876</v>
      </c>
      <c r="J158">
        <f t="shared" si="16"/>
        <v>-1</v>
      </c>
      <c r="K158">
        <f t="shared" si="24"/>
        <v>3.3554030901147542</v>
      </c>
      <c r="L158" s="2">
        <f t="shared" si="19"/>
        <v>1.3753710883785879</v>
      </c>
      <c r="M158" s="2">
        <f t="shared" si="20"/>
        <v>-1</v>
      </c>
      <c r="N158" s="2">
        <f t="shared" si="21"/>
        <v>0</v>
      </c>
      <c r="O158" s="2">
        <f t="shared" si="22"/>
        <v>-1</v>
      </c>
      <c r="P158">
        <f t="shared" si="23"/>
        <v>-1</v>
      </c>
    </row>
    <row r="159" spans="1:16" x14ac:dyDescent="0.25">
      <c r="A159" s="1">
        <v>44103</v>
      </c>
      <c r="B159">
        <v>209.35000600000001</v>
      </c>
      <c r="C159">
        <v>210.070007</v>
      </c>
      <c r="D159">
        <v>206.80999800000001</v>
      </c>
      <c r="E159">
        <v>207.259995</v>
      </c>
      <c r="F159">
        <v>206.718796</v>
      </c>
      <c r="G159">
        <v>24221900</v>
      </c>
      <c r="H159">
        <f t="shared" si="17"/>
        <v>211.28783676666666</v>
      </c>
      <c r="I159">
        <f t="shared" si="18"/>
        <v>204.12658390000001</v>
      </c>
      <c r="J159">
        <f t="shared" si="16"/>
        <v>-1</v>
      </c>
      <c r="K159">
        <f t="shared" si="24"/>
        <v>3.1867827523597314</v>
      </c>
      <c r="L159" s="2">
        <f t="shared" si="19"/>
        <v>0.81342604797283913</v>
      </c>
      <c r="M159" s="2">
        <f t="shared" si="20"/>
        <v>0</v>
      </c>
      <c r="N159" s="2">
        <f t="shared" si="21"/>
        <v>0</v>
      </c>
      <c r="O159" s="2">
        <f t="shared" si="22"/>
        <v>-1</v>
      </c>
      <c r="P159">
        <f t="shared" si="23"/>
        <v>-1</v>
      </c>
    </row>
    <row r="160" spans="1:16" x14ac:dyDescent="0.25">
      <c r="A160" s="1">
        <v>44104</v>
      </c>
      <c r="B160">
        <v>207.729996</v>
      </c>
      <c r="C160">
        <v>211.979996</v>
      </c>
      <c r="D160">
        <v>206.53999300000001</v>
      </c>
      <c r="E160">
        <v>210.33000200000001</v>
      </c>
      <c r="F160">
        <v>209.780777</v>
      </c>
      <c r="G160">
        <v>33829100</v>
      </c>
      <c r="H160">
        <f t="shared" si="17"/>
        <v>211.26622626666665</v>
      </c>
      <c r="I160">
        <f t="shared" si="18"/>
        <v>204.65320439999999</v>
      </c>
      <c r="J160">
        <f t="shared" ref="J160:J223" si="25">IF(ABS(I160-H160) &lt; 0.000001, 0, (IF(I160&gt;H160, 1, -1)))</f>
        <v>-1</v>
      </c>
      <c r="K160">
        <f t="shared" si="24"/>
        <v>3.6582681411470084</v>
      </c>
      <c r="L160" s="2">
        <f t="shared" si="19"/>
        <v>1.4016393556083933</v>
      </c>
      <c r="M160" s="2">
        <f t="shared" si="20"/>
        <v>-1</v>
      </c>
      <c r="N160" s="2">
        <f t="shared" si="21"/>
        <v>0</v>
      </c>
      <c r="O160" s="2">
        <f t="shared" si="22"/>
        <v>-1</v>
      </c>
      <c r="P160">
        <f t="shared" si="23"/>
        <v>-1</v>
      </c>
    </row>
    <row r="161" spans="1:16" x14ac:dyDescent="0.25">
      <c r="A161" s="1">
        <v>44105</v>
      </c>
      <c r="B161">
        <v>213.490005</v>
      </c>
      <c r="C161">
        <v>213.990005</v>
      </c>
      <c r="D161">
        <v>211.320007</v>
      </c>
      <c r="E161">
        <v>212.46000699999999</v>
      </c>
      <c r="F161">
        <v>211.90522799999999</v>
      </c>
      <c r="G161">
        <v>27158400</v>
      </c>
      <c r="H161">
        <f t="shared" ref="H161:H224" si="26">AVERAGE(F132:F161)</f>
        <v>211.3579865333333</v>
      </c>
      <c r="I161">
        <f t="shared" si="18"/>
        <v>205.60571150000001</v>
      </c>
      <c r="J161">
        <f t="shared" si="25"/>
        <v>-1</v>
      </c>
      <c r="K161">
        <f t="shared" si="24"/>
        <v>4.2005123522095724</v>
      </c>
      <c r="L161" s="2">
        <f t="shared" si="19"/>
        <v>1.4997019343810003</v>
      </c>
      <c r="M161" s="2">
        <f t="shared" si="20"/>
        <v>-1</v>
      </c>
      <c r="N161" s="2">
        <f t="shared" si="21"/>
        <v>0</v>
      </c>
      <c r="O161" s="2">
        <f t="shared" si="22"/>
        <v>-1</v>
      </c>
      <c r="P161">
        <f t="shared" si="23"/>
        <v>-1</v>
      </c>
    </row>
    <row r="162" spans="1:16" x14ac:dyDescent="0.25">
      <c r="A162" s="1">
        <v>44106</v>
      </c>
      <c r="B162">
        <v>208</v>
      </c>
      <c r="C162">
        <v>210.990005</v>
      </c>
      <c r="D162">
        <v>205.53999300000001</v>
      </c>
      <c r="E162">
        <v>206.19000199999999</v>
      </c>
      <c r="F162">
        <v>205.65159600000001</v>
      </c>
      <c r="G162">
        <v>33154800</v>
      </c>
      <c r="H162">
        <f t="shared" si="26"/>
        <v>211.07905026666666</v>
      </c>
      <c r="I162">
        <f t="shared" si="18"/>
        <v>206.1841981</v>
      </c>
      <c r="J162">
        <f t="shared" si="25"/>
        <v>-1</v>
      </c>
      <c r="K162">
        <f t="shared" si="24"/>
        <v>3.6896019878058666</v>
      </c>
      <c r="L162" s="2">
        <f t="shared" si="19"/>
        <v>-0.14435218263656649</v>
      </c>
      <c r="M162" s="2">
        <f t="shared" si="20"/>
        <v>0</v>
      </c>
      <c r="N162" s="2">
        <f t="shared" si="21"/>
        <v>1</v>
      </c>
      <c r="O162" s="2">
        <f t="shared" si="22"/>
        <v>0</v>
      </c>
      <c r="P162">
        <f t="shared" si="23"/>
        <v>0</v>
      </c>
    </row>
    <row r="163" spans="1:16" x14ac:dyDescent="0.25">
      <c r="A163" s="1">
        <v>44109</v>
      </c>
      <c r="B163">
        <v>207.220001</v>
      </c>
      <c r="C163">
        <v>210.41000399999999</v>
      </c>
      <c r="D163">
        <v>206.979996</v>
      </c>
      <c r="E163">
        <v>210.38000500000001</v>
      </c>
      <c r="F163">
        <v>209.830658</v>
      </c>
      <c r="G163">
        <v>21331600</v>
      </c>
      <c r="H163">
        <f t="shared" si="26"/>
        <v>210.99128019999998</v>
      </c>
      <c r="I163">
        <f t="shared" si="18"/>
        <v>206.96615150000002</v>
      </c>
      <c r="J163">
        <f t="shared" si="25"/>
        <v>-1</v>
      </c>
      <c r="K163">
        <f t="shared" si="24"/>
        <v>3.5321708247398504</v>
      </c>
      <c r="L163" s="2">
        <f t="shared" si="19"/>
        <v>0.81097620758785105</v>
      </c>
      <c r="M163" s="2">
        <f t="shared" si="20"/>
        <v>0</v>
      </c>
      <c r="N163" s="2">
        <f t="shared" si="21"/>
        <v>0</v>
      </c>
      <c r="O163" s="2">
        <f t="shared" si="22"/>
        <v>-1</v>
      </c>
      <c r="P163">
        <f t="shared" si="23"/>
        <v>0</v>
      </c>
    </row>
    <row r="164" spans="1:16" x14ac:dyDescent="0.25">
      <c r="A164" s="1">
        <v>44110</v>
      </c>
      <c r="B164">
        <v>208.820007</v>
      </c>
      <c r="C164">
        <v>210.179993</v>
      </c>
      <c r="D164">
        <v>204.820007</v>
      </c>
      <c r="E164">
        <v>205.91000399999999</v>
      </c>
      <c r="F164">
        <v>205.37233000000001</v>
      </c>
      <c r="G164">
        <v>28554300</v>
      </c>
      <c r="H164">
        <f t="shared" si="26"/>
        <v>210.73262439999999</v>
      </c>
      <c r="I164">
        <f t="shared" si="18"/>
        <v>206.81554730000002</v>
      </c>
      <c r="J164">
        <f t="shared" si="25"/>
        <v>-1</v>
      </c>
      <c r="K164">
        <f t="shared" si="24"/>
        <v>3.5682523281939846</v>
      </c>
      <c r="L164" s="2">
        <f t="shared" si="19"/>
        <v>-0.40446055022417005</v>
      </c>
      <c r="M164" s="2">
        <f t="shared" si="20"/>
        <v>0</v>
      </c>
      <c r="N164" s="2">
        <f t="shared" si="21"/>
        <v>1</v>
      </c>
      <c r="O164" s="2">
        <f t="shared" si="22"/>
        <v>0</v>
      </c>
      <c r="P164">
        <f t="shared" si="23"/>
        <v>0</v>
      </c>
    </row>
    <row r="165" spans="1:16" x14ac:dyDescent="0.25">
      <c r="A165" s="1">
        <v>44111</v>
      </c>
      <c r="B165">
        <v>207.05999800000001</v>
      </c>
      <c r="C165">
        <v>210.11000100000001</v>
      </c>
      <c r="D165">
        <v>206.720001</v>
      </c>
      <c r="E165">
        <v>209.83000200000001</v>
      </c>
      <c r="F165">
        <v>209.28208900000001</v>
      </c>
      <c r="G165">
        <v>25681100</v>
      </c>
      <c r="H165">
        <f t="shared" si="26"/>
        <v>210.51186886666667</v>
      </c>
      <c r="I165">
        <f t="shared" si="18"/>
        <v>207.7371354</v>
      </c>
      <c r="J165">
        <f t="shared" si="25"/>
        <v>-1</v>
      </c>
      <c r="K165">
        <f t="shared" si="24"/>
        <v>2.7208826756047446</v>
      </c>
      <c r="L165" s="2">
        <f t="shared" si="19"/>
        <v>0.56781338418299554</v>
      </c>
      <c r="M165" s="2">
        <f t="shared" si="20"/>
        <v>0</v>
      </c>
      <c r="N165" s="2">
        <f t="shared" si="21"/>
        <v>0</v>
      </c>
      <c r="O165" s="2">
        <f t="shared" si="22"/>
        <v>-1</v>
      </c>
      <c r="P165">
        <f t="shared" si="23"/>
        <v>0</v>
      </c>
    </row>
    <row r="166" spans="1:16" x14ac:dyDescent="0.25">
      <c r="A166" s="1">
        <v>44112</v>
      </c>
      <c r="B166">
        <v>210.509995</v>
      </c>
      <c r="C166">
        <v>211.19000199999999</v>
      </c>
      <c r="D166">
        <v>208.320007</v>
      </c>
      <c r="E166">
        <v>210.58000200000001</v>
      </c>
      <c r="F166">
        <v>210.030136</v>
      </c>
      <c r="G166">
        <v>19925800</v>
      </c>
      <c r="H166">
        <f t="shared" si="26"/>
        <v>210.16045590000004</v>
      </c>
      <c r="I166">
        <f t="shared" si="18"/>
        <v>208.47420659999997</v>
      </c>
      <c r="J166">
        <f t="shared" si="25"/>
        <v>-1</v>
      </c>
      <c r="K166">
        <f t="shared" si="24"/>
        <v>2.1257882710726466</v>
      </c>
      <c r="L166" s="2">
        <f t="shared" si="19"/>
        <v>0.73193056014695301</v>
      </c>
      <c r="M166" s="2">
        <f t="shared" si="20"/>
        <v>0</v>
      </c>
      <c r="N166" s="2">
        <f t="shared" si="21"/>
        <v>0</v>
      </c>
      <c r="O166" s="2">
        <f t="shared" si="22"/>
        <v>-1</v>
      </c>
      <c r="P166">
        <f t="shared" si="23"/>
        <v>0</v>
      </c>
    </row>
    <row r="167" spans="1:16" x14ac:dyDescent="0.25">
      <c r="A167" s="1">
        <v>44113</v>
      </c>
      <c r="B167">
        <v>211.229996</v>
      </c>
      <c r="C167">
        <v>215.86000100000001</v>
      </c>
      <c r="D167">
        <v>211.229996</v>
      </c>
      <c r="E167">
        <v>215.80999800000001</v>
      </c>
      <c r="F167">
        <v>215.246475</v>
      </c>
      <c r="G167">
        <v>26458000</v>
      </c>
      <c r="H167">
        <f t="shared" si="26"/>
        <v>209.80239313333334</v>
      </c>
      <c r="I167">
        <f t="shared" si="18"/>
        <v>209.27111970000001</v>
      </c>
      <c r="J167">
        <f t="shared" si="25"/>
        <v>-1</v>
      </c>
      <c r="K167">
        <f t="shared" si="24"/>
        <v>2.9580627344732453</v>
      </c>
      <c r="L167" s="2">
        <f t="shared" si="19"/>
        <v>2.0200231828633095</v>
      </c>
      <c r="M167" s="2">
        <f t="shared" si="20"/>
        <v>-1</v>
      </c>
      <c r="N167" s="2">
        <f t="shared" si="21"/>
        <v>0</v>
      </c>
      <c r="O167" s="2">
        <f t="shared" si="22"/>
        <v>-1</v>
      </c>
      <c r="P167">
        <f t="shared" si="23"/>
        <v>-1</v>
      </c>
    </row>
    <row r="168" spans="1:16" x14ac:dyDescent="0.25">
      <c r="A168" s="1">
        <v>44116</v>
      </c>
      <c r="B168">
        <v>218.78999300000001</v>
      </c>
      <c r="C168">
        <v>223.86000100000001</v>
      </c>
      <c r="D168">
        <v>216.80999800000001</v>
      </c>
      <c r="E168">
        <v>221.39999399999999</v>
      </c>
      <c r="F168">
        <v>220.82186899999999</v>
      </c>
      <c r="G168">
        <v>40461400</v>
      </c>
      <c r="H168">
        <f t="shared" si="26"/>
        <v>209.55271306666671</v>
      </c>
      <c r="I168">
        <f t="shared" si="18"/>
        <v>210.46399540000002</v>
      </c>
      <c r="J168">
        <f t="shared" si="25"/>
        <v>1</v>
      </c>
      <c r="K168">
        <f t="shared" si="24"/>
        <v>4.6880298098620878</v>
      </c>
      <c r="L168" s="2">
        <f t="shared" si="19"/>
        <v>2.2094299780710402</v>
      </c>
      <c r="M168" s="2">
        <f t="shared" si="20"/>
        <v>-1</v>
      </c>
      <c r="N168" s="2">
        <f t="shared" si="21"/>
        <v>0</v>
      </c>
      <c r="O168" s="2">
        <f t="shared" si="22"/>
        <v>-1</v>
      </c>
      <c r="P168">
        <f t="shared" si="23"/>
        <v>-1</v>
      </c>
    </row>
    <row r="169" spans="1:16" x14ac:dyDescent="0.25">
      <c r="A169" s="1">
        <v>44117</v>
      </c>
      <c r="B169">
        <v>222.720001</v>
      </c>
      <c r="C169">
        <v>225.21000699999999</v>
      </c>
      <c r="D169">
        <v>220.429993</v>
      </c>
      <c r="E169">
        <v>222.86000100000001</v>
      </c>
      <c r="F169">
        <v>222.27806100000001</v>
      </c>
      <c r="G169">
        <v>28950800</v>
      </c>
      <c r="H169">
        <f t="shared" si="26"/>
        <v>209.46394556666669</v>
      </c>
      <c r="I169">
        <f t="shared" si="18"/>
        <v>212.01992190000001</v>
      </c>
      <c r="J169">
        <f t="shared" si="25"/>
        <v>1</v>
      </c>
      <c r="K169">
        <f t="shared" si="24"/>
        <v>5.7651748186341596</v>
      </c>
      <c r="L169" s="2">
        <f t="shared" si="19"/>
        <v>1.7793283677788407</v>
      </c>
      <c r="M169" s="2">
        <f t="shared" si="20"/>
        <v>-1</v>
      </c>
      <c r="N169" s="2">
        <f t="shared" si="21"/>
        <v>0</v>
      </c>
      <c r="O169" s="2">
        <f t="shared" si="22"/>
        <v>-1</v>
      </c>
      <c r="P169">
        <f t="shared" si="23"/>
        <v>-1</v>
      </c>
    </row>
    <row r="170" spans="1:16" x14ac:dyDescent="0.25">
      <c r="A170" s="1">
        <v>44118</v>
      </c>
      <c r="B170">
        <v>223</v>
      </c>
      <c r="C170">
        <v>224.220001</v>
      </c>
      <c r="D170">
        <v>219.13000500000001</v>
      </c>
      <c r="E170">
        <v>220.86000100000001</v>
      </c>
      <c r="F170">
        <v>220.28327899999999</v>
      </c>
      <c r="G170">
        <v>23451700</v>
      </c>
      <c r="H170">
        <f t="shared" si="26"/>
        <v>209.25083623333336</v>
      </c>
      <c r="I170">
        <f t="shared" si="18"/>
        <v>213.07017210000004</v>
      </c>
      <c r="J170">
        <f t="shared" si="25"/>
        <v>1</v>
      </c>
      <c r="K170">
        <f t="shared" si="24"/>
        <v>6.2483261052473935</v>
      </c>
      <c r="L170" s="2">
        <f t="shared" si="19"/>
        <v>1.1544062807385058</v>
      </c>
      <c r="M170" s="2">
        <f t="shared" si="20"/>
        <v>-1</v>
      </c>
      <c r="N170" s="2">
        <f t="shared" si="21"/>
        <v>0</v>
      </c>
      <c r="O170" s="2">
        <f t="shared" si="22"/>
        <v>-1</v>
      </c>
      <c r="P170">
        <f t="shared" si="23"/>
        <v>-1</v>
      </c>
    </row>
    <row r="171" spans="1:16" x14ac:dyDescent="0.25">
      <c r="A171" s="1">
        <v>44119</v>
      </c>
      <c r="B171">
        <v>217.10000600000001</v>
      </c>
      <c r="C171">
        <v>220.36000100000001</v>
      </c>
      <c r="D171">
        <v>216.009995</v>
      </c>
      <c r="E171">
        <v>219.66000399999999</v>
      </c>
      <c r="F171">
        <v>219.08642599999999</v>
      </c>
      <c r="G171">
        <v>22733100</v>
      </c>
      <c r="H171">
        <f t="shared" si="26"/>
        <v>208.85221360000006</v>
      </c>
      <c r="I171">
        <f t="shared" si="18"/>
        <v>213.78829190000002</v>
      </c>
      <c r="J171">
        <f t="shared" si="25"/>
        <v>1</v>
      </c>
      <c r="K171">
        <f t="shared" si="24"/>
        <v>6.5068806984885388</v>
      </c>
      <c r="L171" s="2">
        <f t="shared" si="19"/>
        <v>0.81423562925176352</v>
      </c>
      <c r="M171" s="2">
        <f t="shared" si="20"/>
        <v>0</v>
      </c>
      <c r="N171" s="2">
        <f t="shared" si="21"/>
        <v>0</v>
      </c>
      <c r="O171" s="2">
        <f t="shared" si="22"/>
        <v>-1</v>
      </c>
      <c r="P171">
        <f t="shared" si="23"/>
        <v>-1</v>
      </c>
    </row>
    <row r="172" spans="1:16" x14ac:dyDescent="0.25">
      <c r="A172" s="1">
        <v>44120</v>
      </c>
      <c r="B172">
        <v>220.14999399999999</v>
      </c>
      <c r="C172">
        <v>222.28999300000001</v>
      </c>
      <c r="D172">
        <v>219.320007</v>
      </c>
      <c r="E172">
        <v>219.66000399999999</v>
      </c>
      <c r="F172">
        <v>219.08642599999999</v>
      </c>
      <c r="G172">
        <v>26057900</v>
      </c>
      <c r="H172">
        <f t="shared" si="26"/>
        <v>208.93067480000005</v>
      </c>
      <c r="I172">
        <f t="shared" si="18"/>
        <v>215.13177489999998</v>
      </c>
      <c r="J172">
        <f t="shared" si="25"/>
        <v>1</v>
      </c>
      <c r="K172">
        <f t="shared" si="24"/>
        <v>6.0080539174870227</v>
      </c>
      <c r="L172" s="2">
        <f t="shared" si="19"/>
        <v>0.65822496840276545</v>
      </c>
      <c r="M172" s="2">
        <f t="shared" si="20"/>
        <v>0</v>
      </c>
      <c r="N172" s="2">
        <f t="shared" si="21"/>
        <v>0</v>
      </c>
      <c r="O172" s="2">
        <f t="shared" si="22"/>
        <v>-1</v>
      </c>
      <c r="P172">
        <f t="shared" si="23"/>
        <v>-1</v>
      </c>
    </row>
    <row r="173" spans="1:16" x14ac:dyDescent="0.25">
      <c r="A173" s="1">
        <v>44123</v>
      </c>
      <c r="B173">
        <v>220.41999799999999</v>
      </c>
      <c r="C173">
        <v>222.300003</v>
      </c>
      <c r="D173">
        <v>213.720001</v>
      </c>
      <c r="E173">
        <v>214.220001</v>
      </c>
      <c r="F173">
        <v>213.660629</v>
      </c>
      <c r="G173">
        <v>27625800</v>
      </c>
      <c r="H173">
        <f t="shared" si="26"/>
        <v>208.92967736666671</v>
      </c>
      <c r="I173">
        <f t="shared" si="18"/>
        <v>215.51477200000005</v>
      </c>
      <c r="J173">
        <f t="shared" si="25"/>
        <v>1</v>
      </c>
      <c r="K173">
        <f t="shared" si="24"/>
        <v>5.7490672573365957</v>
      </c>
      <c r="L173" s="2">
        <f t="shared" si="19"/>
        <v>-0.32251196881266442</v>
      </c>
      <c r="M173" s="2">
        <f t="shared" si="20"/>
        <v>0</v>
      </c>
      <c r="N173" s="2">
        <f t="shared" si="21"/>
        <v>1</v>
      </c>
      <c r="O173" s="2">
        <f t="shared" si="22"/>
        <v>0</v>
      </c>
      <c r="P173">
        <f t="shared" si="23"/>
        <v>0</v>
      </c>
    </row>
    <row r="174" spans="1:16" x14ac:dyDescent="0.25">
      <c r="A174" s="1">
        <v>44124</v>
      </c>
      <c r="B174">
        <v>215.800003</v>
      </c>
      <c r="C174">
        <v>217.36999499999999</v>
      </c>
      <c r="D174">
        <v>213.08999600000001</v>
      </c>
      <c r="E174">
        <v>214.64999399999999</v>
      </c>
      <c r="F174">
        <v>214.089493</v>
      </c>
      <c r="G174">
        <v>22753500</v>
      </c>
      <c r="H174">
        <f t="shared" si="26"/>
        <v>209.32830000000007</v>
      </c>
      <c r="I174">
        <f t="shared" si="18"/>
        <v>216.38648830000002</v>
      </c>
      <c r="J174">
        <f t="shared" si="25"/>
        <v>1</v>
      </c>
      <c r="K174">
        <f t="shared" si="24"/>
        <v>4.5829316962451712</v>
      </c>
      <c r="L174" s="2">
        <f t="shared" si="19"/>
        <v>-0.50120653159242257</v>
      </c>
      <c r="M174" s="2">
        <f t="shared" si="20"/>
        <v>0</v>
      </c>
      <c r="N174" s="2">
        <f t="shared" si="21"/>
        <v>1</v>
      </c>
      <c r="O174" s="2">
        <f t="shared" si="22"/>
        <v>0</v>
      </c>
      <c r="P174">
        <f t="shared" si="23"/>
        <v>0</v>
      </c>
    </row>
    <row r="175" spans="1:16" x14ac:dyDescent="0.25">
      <c r="A175" s="1">
        <v>44125</v>
      </c>
      <c r="B175">
        <v>213.11999499999999</v>
      </c>
      <c r="C175">
        <v>216.91999799999999</v>
      </c>
      <c r="D175">
        <v>213.11999499999999</v>
      </c>
      <c r="E175">
        <v>214.800003</v>
      </c>
      <c r="F175">
        <v>214.23912000000001</v>
      </c>
      <c r="G175">
        <v>22724900</v>
      </c>
      <c r="H175">
        <f t="shared" si="26"/>
        <v>209.44499513333341</v>
      </c>
      <c r="I175">
        <f t="shared" si="18"/>
        <v>216.88219140000001</v>
      </c>
      <c r="J175">
        <f t="shared" si="25"/>
        <v>1</v>
      </c>
      <c r="K175">
        <f t="shared" si="24"/>
        <v>3.9540535032707074</v>
      </c>
      <c r="L175" s="2">
        <f t="shared" si="19"/>
        <v>-0.66844603842960271</v>
      </c>
      <c r="M175" s="2">
        <f t="shared" si="20"/>
        <v>0</v>
      </c>
      <c r="N175" s="2">
        <f t="shared" si="21"/>
        <v>1</v>
      </c>
      <c r="O175" s="2">
        <f t="shared" si="22"/>
        <v>0</v>
      </c>
      <c r="P175">
        <f t="shared" si="23"/>
        <v>0</v>
      </c>
    </row>
    <row r="176" spans="1:16" x14ac:dyDescent="0.25">
      <c r="A176" s="1">
        <v>44126</v>
      </c>
      <c r="B176">
        <v>213.929993</v>
      </c>
      <c r="C176">
        <v>216.05999800000001</v>
      </c>
      <c r="D176">
        <v>211.699997</v>
      </c>
      <c r="E176">
        <v>214.88999899999999</v>
      </c>
      <c r="F176">
        <v>214.32887299999999</v>
      </c>
      <c r="G176">
        <v>22351500</v>
      </c>
      <c r="H176">
        <f t="shared" si="26"/>
        <v>209.76150006666668</v>
      </c>
      <c r="I176">
        <f t="shared" si="18"/>
        <v>217.31206510000001</v>
      </c>
      <c r="J176">
        <f t="shared" si="25"/>
        <v>1</v>
      </c>
      <c r="K176">
        <f t="shared" si="24"/>
        <v>3.3070918682958825</v>
      </c>
      <c r="L176" s="2">
        <f t="shared" si="19"/>
        <v>-0.90205903519010477</v>
      </c>
      <c r="M176" s="2">
        <f t="shared" si="20"/>
        <v>0</v>
      </c>
      <c r="N176" s="2">
        <f t="shared" si="21"/>
        <v>1</v>
      </c>
      <c r="O176" s="2">
        <f t="shared" si="22"/>
        <v>0</v>
      </c>
      <c r="P176">
        <f t="shared" si="23"/>
        <v>0</v>
      </c>
    </row>
    <row r="177" spans="1:16" x14ac:dyDescent="0.25">
      <c r="A177" s="1">
        <v>44127</v>
      </c>
      <c r="B177">
        <v>215.029999</v>
      </c>
      <c r="C177">
        <v>216.279999</v>
      </c>
      <c r="D177">
        <v>213.16000399999999</v>
      </c>
      <c r="E177">
        <v>216.229996</v>
      </c>
      <c r="F177">
        <v>215.66537500000001</v>
      </c>
      <c r="G177">
        <v>18879600</v>
      </c>
      <c r="H177">
        <f t="shared" si="26"/>
        <v>210.16710463333337</v>
      </c>
      <c r="I177">
        <f t="shared" si="18"/>
        <v>217.35395509999998</v>
      </c>
      <c r="J177">
        <f t="shared" si="25"/>
        <v>1</v>
      </c>
      <c r="K177">
        <f t="shared" si="24"/>
        <v>3.2805671550876476</v>
      </c>
      <c r="L177" s="2">
        <f t="shared" si="19"/>
        <v>-0.51472200390144218</v>
      </c>
      <c r="M177" s="2">
        <f t="shared" si="20"/>
        <v>0</v>
      </c>
      <c r="N177" s="2">
        <f t="shared" si="21"/>
        <v>1</v>
      </c>
      <c r="O177" s="2">
        <f t="shared" si="22"/>
        <v>0</v>
      </c>
      <c r="P177">
        <f t="shared" si="23"/>
        <v>0</v>
      </c>
    </row>
    <row r="178" spans="1:16" x14ac:dyDescent="0.25">
      <c r="A178" s="1">
        <v>44130</v>
      </c>
      <c r="B178">
        <v>213.85000600000001</v>
      </c>
      <c r="C178">
        <v>216.33999600000001</v>
      </c>
      <c r="D178">
        <v>208.10000600000001</v>
      </c>
      <c r="E178">
        <v>210.08000200000001</v>
      </c>
      <c r="F178">
        <v>209.53143299999999</v>
      </c>
      <c r="G178">
        <v>37111600</v>
      </c>
      <c r="H178">
        <f t="shared" si="26"/>
        <v>210.32236483333335</v>
      </c>
      <c r="I178">
        <f t="shared" si="18"/>
        <v>216.22491149999996</v>
      </c>
      <c r="J178">
        <f t="shared" si="25"/>
        <v>1</v>
      </c>
      <c r="K178">
        <f t="shared" si="24"/>
        <v>3.8481903165503146</v>
      </c>
      <c r="L178" s="2">
        <f t="shared" si="19"/>
        <v>-1.7393834372516936</v>
      </c>
      <c r="M178" s="2">
        <f t="shared" si="20"/>
        <v>1</v>
      </c>
      <c r="N178" s="2">
        <f t="shared" si="21"/>
        <v>1</v>
      </c>
      <c r="O178" s="2">
        <f t="shared" si="22"/>
        <v>0</v>
      </c>
      <c r="P178">
        <f t="shared" si="23"/>
        <v>1</v>
      </c>
    </row>
    <row r="179" spans="1:16" x14ac:dyDescent="0.25">
      <c r="A179" s="1">
        <v>44131</v>
      </c>
      <c r="B179">
        <v>211.58999600000001</v>
      </c>
      <c r="C179">
        <v>214.66999799999999</v>
      </c>
      <c r="D179">
        <v>210.33000200000001</v>
      </c>
      <c r="E179">
        <v>213.25</v>
      </c>
      <c r="F179">
        <v>212.693161</v>
      </c>
      <c r="G179">
        <v>36700300</v>
      </c>
      <c r="H179">
        <f t="shared" si="26"/>
        <v>210.47097576666667</v>
      </c>
      <c r="I179">
        <f t="shared" si="18"/>
        <v>215.26642149999998</v>
      </c>
      <c r="J179">
        <f t="shared" si="25"/>
        <v>1</v>
      </c>
      <c r="K179">
        <f t="shared" si="24"/>
        <v>3.3320452567192009</v>
      </c>
      <c r="L179" s="2">
        <f t="shared" si="19"/>
        <v>-0.77227657541892436</v>
      </c>
      <c r="M179" s="2">
        <f t="shared" si="20"/>
        <v>0</v>
      </c>
      <c r="N179" s="2">
        <f t="shared" si="21"/>
        <v>1</v>
      </c>
      <c r="O179" s="2">
        <f t="shared" si="22"/>
        <v>0</v>
      </c>
      <c r="P179">
        <f t="shared" si="23"/>
        <v>1</v>
      </c>
    </row>
    <row r="180" spans="1:16" x14ac:dyDescent="0.25">
      <c r="A180" s="1">
        <v>44132</v>
      </c>
      <c r="B180">
        <v>207.66999799999999</v>
      </c>
      <c r="C180">
        <v>208.83999600000001</v>
      </c>
      <c r="D180">
        <v>202.10000600000001</v>
      </c>
      <c r="E180">
        <v>202.679993</v>
      </c>
      <c r="F180">
        <v>202.150757</v>
      </c>
      <c r="G180">
        <v>51195600</v>
      </c>
      <c r="H180">
        <f t="shared" si="26"/>
        <v>210.39218193333335</v>
      </c>
      <c r="I180">
        <f t="shared" si="18"/>
        <v>213.45316929999998</v>
      </c>
      <c r="J180">
        <f t="shared" si="25"/>
        <v>1</v>
      </c>
      <c r="K180">
        <f t="shared" si="24"/>
        <v>4.8750577321781527</v>
      </c>
      <c r="L180" s="2">
        <f t="shared" si="19"/>
        <v>-2.3184160928798114</v>
      </c>
      <c r="M180" s="2">
        <f t="shared" si="20"/>
        <v>1</v>
      </c>
      <c r="N180" s="2">
        <f t="shared" si="21"/>
        <v>1</v>
      </c>
      <c r="O180" s="2">
        <f t="shared" si="22"/>
        <v>0</v>
      </c>
      <c r="P180">
        <f t="shared" si="23"/>
        <v>1</v>
      </c>
    </row>
    <row r="181" spans="1:16" x14ac:dyDescent="0.25">
      <c r="A181" s="1">
        <v>44133</v>
      </c>
      <c r="B181">
        <v>204.070007</v>
      </c>
      <c r="C181">
        <v>207.36000100000001</v>
      </c>
      <c r="D181">
        <v>203.36999499999999</v>
      </c>
      <c r="E181">
        <v>204.720001</v>
      </c>
      <c r="F181">
        <v>204.18542500000001</v>
      </c>
      <c r="G181">
        <v>31432600</v>
      </c>
      <c r="H181">
        <f t="shared" si="26"/>
        <v>210.45235753333333</v>
      </c>
      <c r="I181">
        <f t="shared" si="18"/>
        <v>211.96306920000001</v>
      </c>
      <c r="J181">
        <f t="shared" si="25"/>
        <v>1</v>
      </c>
      <c r="K181">
        <f t="shared" si="24"/>
        <v>5.2265264788865213</v>
      </c>
      <c r="L181" s="2">
        <f t="shared" si="19"/>
        <v>-1.4881095946646721</v>
      </c>
      <c r="M181" s="2">
        <f t="shared" si="20"/>
        <v>1</v>
      </c>
      <c r="N181" s="2">
        <f t="shared" si="21"/>
        <v>1</v>
      </c>
      <c r="O181" s="2">
        <f t="shared" si="22"/>
        <v>0</v>
      </c>
      <c r="P181">
        <f t="shared" si="23"/>
        <v>1</v>
      </c>
    </row>
    <row r="182" spans="1:16" x14ac:dyDescent="0.25">
      <c r="A182" s="1">
        <v>44134</v>
      </c>
      <c r="B182">
        <v>203.5</v>
      </c>
      <c r="C182">
        <v>204.28999300000001</v>
      </c>
      <c r="D182">
        <v>199.61999499999999</v>
      </c>
      <c r="E182">
        <v>202.470001</v>
      </c>
      <c r="F182">
        <v>201.941315</v>
      </c>
      <c r="G182">
        <v>36953700</v>
      </c>
      <c r="H182">
        <f t="shared" si="26"/>
        <v>210.52151036666666</v>
      </c>
      <c r="I182">
        <f t="shared" si="18"/>
        <v>210.24855810000003</v>
      </c>
      <c r="J182">
        <f t="shared" si="25"/>
        <v>-1</v>
      </c>
      <c r="K182">
        <f t="shared" si="24"/>
        <v>5.4380048765394031</v>
      </c>
      <c r="L182" s="2">
        <f t="shared" si="19"/>
        <v>-1.5276270044992168</v>
      </c>
      <c r="M182" s="2">
        <f t="shared" si="20"/>
        <v>1</v>
      </c>
      <c r="N182" s="2">
        <f t="shared" si="21"/>
        <v>1</v>
      </c>
      <c r="O182" s="2">
        <f t="shared" si="22"/>
        <v>0</v>
      </c>
      <c r="P182">
        <f t="shared" si="23"/>
        <v>1</v>
      </c>
    </row>
    <row r="183" spans="1:16" x14ac:dyDescent="0.25">
      <c r="A183" s="1">
        <v>44137</v>
      </c>
      <c r="B183">
        <v>204.28999300000001</v>
      </c>
      <c r="C183">
        <v>205.279999</v>
      </c>
      <c r="D183">
        <v>200.11999499999999</v>
      </c>
      <c r="E183">
        <v>202.33000200000001</v>
      </c>
      <c r="F183">
        <v>201.80166600000001</v>
      </c>
      <c r="G183">
        <v>30842200</v>
      </c>
      <c r="H183">
        <f t="shared" si="26"/>
        <v>210.51452843333337</v>
      </c>
      <c r="I183">
        <f t="shared" si="18"/>
        <v>209.06266180000003</v>
      </c>
      <c r="J183">
        <f t="shared" si="25"/>
        <v>-1</v>
      </c>
      <c r="K183">
        <f t="shared" si="24"/>
        <v>5.8858713252280435</v>
      </c>
      <c r="L183" s="2">
        <f t="shared" si="19"/>
        <v>-1.2336314198507723</v>
      </c>
      <c r="M183" s="2">
        <f t="shared" si="20"/>
        <v>1</v>
      </c>
      <c r="N183" s="2">
        <f t="shared" si="21"/>
        <v>1</v>
      </c>
      <c r="O183" s="2">
        <f t="shared" si="22"/>
        <v>0</v>
      </c>
      <c r="P183">
        <f t="shared" si="23"/>
        <v>1</v>
      </c>
    </row>
    <row r="184" spans="1:16" x14ac:dyDescent="0.25">
      <c r="A184" s="1">
        <v>44138</v>
      </c>
      <c r="B184">
        <v>203.88999899999999</v>
      </c>
      <c r="C184">
        <v>208.11999499999999</v>
      </c>
      <c r="D184">
        <v>203.11999499999999</v>
      </c>
      <c r="E184">
        <v>206.429993</v>
      </c>
      <c r="F184">
        <v>205.890961</v>
      </c>
      <c r="G184">
        <v>27512000</v>
      </c>
      <c r="H184">
        <f t="shared" si="26"/>
        <v>210.48161473333337</v>
      </c>
      <c r="I184">
        <f t="shared" si="18"/>
        <v>208.24280859999999</v>
      </c>
      <c r="J184">
        <f t="shared" si="25"/>
        <v>-1</v>
      </c>
      <c r="K184">
        <f t="shared" si="24"/>
        <v>5.675095620048082</v>
      </c>
      <c r="L184" s="2">
        <f t="shared" si="19"/>
        <v>-0.41441550195061894</v>
      </c>
      <c r="M184" s="2">
        <f t="shared" si="20"/>
        <v>0</v>
      </c>
      <c r="N184" s="2">
        <f t="shared" si="21"/>
        <v>1</v>
      </c>
      <c r="O184" s="2">
        <f t="shared" si="22"/>
        <v>0</v>
      </c>
      <c r="P184">
        <f t="shared" si="23"/>
        <v>1</v>
      </c>
    </row>
    <row r="185" spans="1:16" x14ac:dyDescent="0.25">
      <c r="A185" s="1">
        <v>44139</v>
      </c>
      <c r="B185">
        <v>214.020004</v>
      </c>
      <c r="C185">
        <v>218.320007</v>
      </c>
      <c r="D185">
        <v>212.41999799999999</v>
      </c>
      <c r="E185">
        <v>216.38999899999999</v>
      </c>
      <c r="F185">
        <v>215.824951</v>
      </c>
      <c r="G185">
        <v>42311800</v>
      </c>
      <c r="H185">
        <f t="shared" si="26"/>
        <v>211.00690616666665</v>
      </c>
      <c r="I185">
        <f t="shared" si="18"/>
        <v>208.40139170000003</v>
      </c>
      <c r="J185">
        <f t="shared" si="25"/>
        <v>-1</v>
      </c>
      <c r="K185">
        <f t="shared" si="24"/>
        <v>5.8797395978077107</v>
      </c>
      <c r="L185" s="2">
        <f t="shared" si="19"/>
        <v>1.2625659991418456</v>
      </c>
      <c r="M185" s="2">
        <f t="shared" si="20"/>
        <v>-1</v>
      </c>
      <c r="N185" s="2">
        <f t="shared" si="21"/>
        <v>0</v>
      </c>
      <c r="O185" s="2">
        <f t="shared" si="22"/>
        <v>-1</v>
      </c>
      <c r="P185">
        <f t="shared" si="23"/>
        <v>-1</v>
      </c>
    </row>
    <row r="186" spans="1:16" x14ac:dyDescent="0.25">
      <c r="A186" s="1">
        <v>44140</v>
      </c>
      <c r="B186">
        <v>222.03999300000001</v>
      </c>
      <c r="C186">
        <v>224.11999499999999</v>
      </c>
      <c r="D186">
        <v>221.14999399999999</v>
      </c>
      <c r="E186">
        <v>223.28999300000001</v>
      </c>
      <c r="F186">
        <v>222.70694</v>
      </c>
      <c r="G186">
        <v>36080100</v>
      </c>
      <c r="H186">
        <f t="shared" si="26"/>
        <v>211.67515669999997</v>
      </c>
      <c r="I186">
        <f t="shared" si="18"/>
        <v>209.23919840000002</v>
      </c>
      <c r="J186">
        <f t="shared" si="25"/>
        <v>-1</v>
      </c>
      <c r="K186">
        <f t="shared" si="24"/>
        <v>7.2543972609597756</v>
      </c>
      <c r="L186" s="2">
        <f t="shared" si="19"/>
        <v>1.8564935328918237</v>
      </c>
      <c r="M186" s="2">
        <f t="shared" si="20"/>
        <v>-1</v>
      </c>
      <c r="N186" s="2">
        <f t="shared" si="21"/>
        <v>0</v>
      </c>
      <c r="O186" s="2">
        <f t="shared" si="22"/>
        <v>-1</v>
      </c>
      <c r="P186">
        <f t="shared" si="23"/>
        <v>-1</v>
      </c>
    </row>
    <row r="187" spans="1:16" x14ac:dyDescent="0.25">
      <c r="A187" s="1">
        <v>44141</v>
      </c>
      <c r="B187">
        <v>222.259995</v>
      </c>
      <c r="C187">
        <v>224.36000100000001</v>
      </c>
      <c r="D187">
        <v>218.029999</v>
      </c>
      <c r="E187">
        <v>223.720001</v>
      </c>
      <c r="F187">
        <v>223.135818</v>
      </c>
      <c r="G187">
        <v>25231900</v>
      </c>
      <c r="H187">
        <f t="shared" si="26"/>
        <v>212.20377249999999</v>
      </c>
      <c r="I187">
        <f t="shared" si="18"/>
        <v>209.98624270000005</v>
      </c>
      <c r="J187">
        <f t="shared" si="25"/>
        <v>-1</v>
      </c>
      <c r="K187">
        <f t="shared" si="24"/>
        <v>8.299103400900055</v>
      </c>
      <c r="L187" s="2">
        <f t="shared" si="19"/>
        <v>1.5844573401234949</v>
      </c>
      <c r="M187" s="2">
        <f t="shared" si="20"/>
        <v>-1</v>
      </c>
      <c r="N187" s="2">
        <f t="shared" si="21"/>
        <v>0</v>
      </c>
      <c r="O187" s="2">
        <f t="shared" si="22"/>
        <v>-1</v>
      </c>
      <c r="P187">
        <f t="shared" si="23"/>
        <v>-1</v>
      </c>
    </row>
    <row r="188" spans="1:16" x14ac:dyDescent="0.25">
      <c r="A188" s="1">
        <v>44144</v>
      </c>
      <c r="B188">
        <v>224.44000199999999</v>
      </c>
      <c r="C188">
        <v>228.11999499999999</v>
      </c>
      <c r="D188">
        <v>217.88000500000001</v>
      </c>
      <c r="E188">
        <v>218.38999899999999</v>
      </c>
      <c r="F188">
        <v>217.81973300000001</v>
      </c>
      <c r="G188">
        <v>44395000</v>
      </c>
      <c r="H188">
        <f t="shared" si="26"/>
        <v>212.50132653333333</v>
      </c>
      <c r="I188">
        <f t="shared" si="18"/>
        <v>210.81507270000003</v>
      </c>
      <c r="J188">
        <f t="shared" si="25"/>
        <v>-1</v>
      </c>
      <c r="K188">
        <f t="shared" si="24"/>
        <v>8.6548841834311361</v>
      </c>
      <c r="L188" s="2">
        <f t="shared" si="19"/>
        <v>0.80933033320187775</v>
      </c>
      <c r="M188" s="2">
        <f t="shared" si="20"/>
        <v>0</v>
      </c>
      <c r="N188" s="2">
        <f t="shared" si="21"/>
        <v>0</v>
      </c>
      <c r="O188" s="2">
        <f t="shared" si="22"/>
        <v>-1</v>
      </c>
      <c r="P188">
        <f t="shared" si="23"/>
        <v>-1</v>
      </c>
    </row>
    <row r="189" spans="1:16" x14ac:dyDescent="0.25">
      <c r="A189" s="1">
        <v>44145</v>
      </c>
      <c r="B189">
        <v>214.5</v>
      </c>
      <c r="C189">
        <v>216.5</v>
      </c>
      <c r="D189">
        <v>209.720001</v>
      </c>
      <c r="E189">
        <v>211.009995</v>
      </c>
      <c r="F189">
        <v>210.459</v>
      </c>
      <c r="G189">
        <v>44045100</v>
      </c>
      <c r="H189">
        <f t="shared" si="26"/>
        <v>212.626</v>
      </c>
      <c r="I189">
        <f t="shared" si="18"/>
        <v>210.59165660000002</v>
      </c>
      <c r="J189">
        <f t="shared" si="25"/>
        <v>-1</v>
      </c>
      <c r="K189">
        <f t="shared" si="24"/>
        <v>8.6298165721793634</v>
      </c>
      <c r="L189" s="2">
        <f t="shared" si="19"/>
        <v>-1.5371891035050992E-2</v>
      </c>
      <c r="M189" s="2">
        <f t="shared" si="20"/>
        <v>0</v>
      </c>
      <c r="N189" s="2">
        <f t="shared" si="21"/>
        <v>0</v>
      </c>
      <c r="O189" s="2">
        <f t="shared" si="22"/>
        <v>0</v>
      </c>
      <c r="P189">
        <f t="shared" si="23"/>
        <v>0</v>
      </c>
    </row>
    <row r="190" spans="1:16" x14ac:dyDescent="0.25">
      <c r="A190" s="1">
        <v>44146</v>
      </c>
      <c r="B190">
        <v>212.38999899999999</v>
      </c>
      <c r="C190">
        <v>218.03999300000001</v>
      </c>
      <c r="D190">
        <v>212.199997</v>
      </c>
      <c r="E190">
        <v>216.550003</v>
      </c>
      <c r="F190">
        <v>215.984543</v>
      </c>
      <c r="G190">
        <v>29440800</v>
      </c>
      <c r="H190">
        <f t="shared" si="26"/>
        <v>212.83279219999997</v>
      </c>
      <c r="I190">
        <f t="shared" si="18"/>
        <v>211.97503520000001</v>
      </c>
      <c r="J190">
        <f t="shared" si="25"/>
        <v>-1</v>
      </c>
      <c r="K190">
        <f t="shared" si="24"/>
        <v>8.2257095660279891</v>
      </c>
      <c r="L190" s="2">
        <f t="shared" si="19"/>
        <v>0.48743610114307695</v>
      </c>
      <c r="M190" s="2">
        <f t="shared" si="20"/>
        <v>0</v>
      </c>
      <c r="N190" s="2">
        <f t="shared" si="21"/>
        <v>0</v>
      </c>
      <c r="O190" s="2">
        <f t="shared" si="22"/>
        <v>-1</v>
      </c>
      <c r="P190">
        <f t="shared" si="23"/>
        <v>0</v>
      </c>
    </row>
    <row r="191" spans="1:16" x14ac:dyDescent="0.25">
      <c r="A191" s="1">
        <v>44147</v>
      </c>
      <c r="B191">
        <v>217.21000699999999</v>
      </c>
      <c r="C191">
        <v>219.11000100000001</v>
      </c>
      <c r="D191">
        <v>214.46000699999999</v>
      </c>
      <c r="E191">
        <v>215.44000199999999</v>
      </c>
      <c r="F191">
        <v>214.877441</v>
      </c>
      <c r="G191">
        <v>21593900</v>
      </c>
      <c r="H191">
        <f t="shared" si="26"/>
        <v>212.93186596666663</v>
      </c>
      <c r="I191">
        <f t="shared" si="18"/>
        <v>213.04423679999999</v>
      </c>
      <c r="J191">
        <f t="shared" si="25"/>
        <v>1</v>
      </c>
      <c r="K191">
        <f t="shared" si="24"/>
        <v>7.7837058620863981</v>
      </c>
      <c r="L191" s="2">
        <f t="shared" si="19"/>
        <v>0.23551817508024731</v>
      </c>
      <c r="M191" s="2">
        <f t="shared" si="20"/>
        <v>0</v>
      </c>
      <c r="N191" s="2">
        <f t="shared" si="21"/>
        <v>0</v>
      </c>
      <c r="O191" s="2">
        <f t="shared" si="22"/>
        <v>-1</v>
      </c>
      <c r="P191">
        <f t="shared" si="23"/>
        <v>0</v>
      </c>
    </row>
    <row r="192" spans="1:16" x14ac:dyDescent="0.25">
      <c r="A192" s="1">
        <v>44148</v>
      </c>
      <c r="B192">
        <v>216.36000100000001</v>
      </c>
      <c r="C192">
        <v>217.41999799999999</v>
      </c>
      <c r="D192">
        <v>214.16000399999999</v>
      </c>
      <c r="E192">
        <v>216.509995</v>
      </c>
      <c r="F192">
        <v>215.94464099999999</v>
      </c>
      <c r="G192">
        <v>18621100</v>
      </c>
      <c r="H192">
        <f t="shared" si="26"/>
        <v>213.27496746666662</v>
      </c>
      <c r="I192">
        <f t="shared" si="18"/>
        <v>214.44456940000001</v>
      </c>
      <c r="J192">
        <f t="shared" si="25"/>
        <v>1</v>
      </c>
      <c r="K192">
        <f t="shared" si="24"/>
        <v>6.7560906730934116</v>
      </c>
      <c r="L192" s="2">
        <f t="shared" si="19"/>
        <v>0.22203248484720917</v>
      </c>
      <c r="M192" s="2">
        <f t="shared" si="20"/>
        <v>0</v>
      </c>
      <c r="N192" s="2">
        <f t="shared" si="21"/>
        <v>0</v>
      </c>
      <c r="O192" s="2">
        <f t="shared" si="22"/>
        <v>-1</v>
      </c>
      <c r="P192">
        <f t="shared" si="23"/>
        <v>0</v>
      </c>
    </row>
    <row r="193" spans="1:16" x14ac:dyDescent="0.25">
      <c r="A193" s="1">
        <v>44151</v>
      </c>
      <c r="B193">
        <v>214.86999499999999</v>
      </c>
      <c r="C193">
        <v>217.740005</v>
      </c>
      <c r="D193">
        <v>214.520004</v>
      </c>
      <c r="E193">
        <v>217.229996</v>
      </c>
      <c r="F193">
        <v>216.662766</v>
      </c>
      <c r="G193">
        <v>24953300</v>
      </c>
      <c r="H193">
        <f t="shared" si="26"/>
        <v>213.5027044</v>
      </c>
      <c r="I193">
        <f t="shared" si="18"/>
        <v>215.9306794</v>
      </c>
      <c r="J193">
        <f t="shared" si="25"/>
        <v>1</v>
      </c>
      <c r="K193">
        <f t="shared" si="24"/>
        <v>5.0967856003243019</v>
      </c>
      <c r="L193" s="2">
        <f t="shared" si="19"/>
        <v>0.14363692283886154</v>
      </c>
      <c r="M193" s="2">
        <f t="shared" si="20"/>
        <v>0</v>
      </c>
      <c r="N193" s="2">
        <f t="shared" si="21"/>
        <v>0</v>
      </c>
      <c r="O193" s="2">
        <f t="shared" si="22"/>
        <v>-1</v>
      </c>
      <c r="P193">
        <f t="shared" si="23"/>
        <v>0</v>
      </c>
    </row>
    <row r="194" spans="1:16" x14ac:dyDescent="0.25">
      <c r="A194" s="1">
        <v>44152</v>
      </c>
      <c r="B194">
        <v>216.10000600000001</v>
      </c>
      <c r="C194">
        <v>217.679993</v>
      </c>
      <c r="D194">
        <v>214.08000200000001</v>
      </c>
      <c r="E194">
        <v>214.46000699999999</v>
      </c>
      <c r="F194">
        <v>213.90000900000001</v>
      </c>
      <c r="G194">
        <v>24154100</v>
      </c>
      <c r="H194">
        <f t="shared" si="26"/>
        <v>213.78696036666665</v>
      </c>
      <c r="I194">
        <f t="shared" si="18"/>
        <v>216.73158419999999</v>
      </c>
      <c r="J194">
        <f t="shared" si="25"/>
        <v>1</v>
      </c>
      <c r="K194">
        <f t="shared" si="24"/>
        <v>3.8109229391982313</v>
      </c>
      <c r="L194" s="2">
        <f t="shared" si="19"/>
        <v>-0.74301560151612545</v>
      </c>
      <c r="M194" s="2">
        <f t="shared" si="20"/>
        <v>0</v>
      </c>
      <c r="N194" s="2">
        <f t="shared" si="21"/>
        <v>1</v>
      </c>
      <c r="O194" s="2">
        <f t="shared" si="22"/>
        <v>0</v>
      </c>
      <c r="P194">
        <f t="shared" si="23"/>
        <v>0</v>
      </c>
    </row>
    <row r="195" spans="1:16" x14ac:dyDescent="0.25">
      <c r="A195" s="1">
        <v>44153</v>
      </c>
      <c r="B195">
        <v>213.64999399999999</v>
      </c>
      <c r="C195">
        <v>215.16999799999999</v>
      </c>
      <c r="D195">
        <v>210.929993</v>
      </c>
      <c r="E195">
        <v>211.08000200000001</v>
      </c>
      <c r="F195">
        <v>211.08000200000001</v>
      </c>
      <c r="G195">
        <v>28372800</v>
      </c>
      <c r="H195">
        <f t="shared" si="26"/>
        <v>213.84689079999998</v>
      </c>
      <c r="I195">
        <f t="shared" si="18"/>
        <v>216.25708930000002</v>
      </c>
      <c r="J195">
        <f t="shared" si="25"/>
        <v>1</v>
      </c>
      <c r="K195">
        <f t="shared" si="24"/>
        <v>4.2107685540148125</v>
      </c>
      <c r="L195" s="2">
        <f t="shared" si="19"/>
        <v>-1.2294874993933944</v>
      </c>
      <c r="M195" s="2">
        <f t="shared" si="20"/>
        <v>1</v>
      </c>
      <c r="N195" s="2">
        <f t="shared" si="21"/>
        <v>1</v>
      </c>
      <c r="O195" s="2">
        <f t="shared" si="22"/>
        <v>0</v>
      </c>
      <c r="P195">
        <f t="shared" si="23"/>
        <v>1</v>
      </c>
    </row>
    <row r="196" spans="1:16" x14ac:dyDescent="0.25">
      <c r="A196" s="1">
        <v>44154</v>
      </c>
      <c r="B196">
        <v>211.38000500000001</v>
      </c>
      <c r="C196">
        <v>213.029999</v>
      </c>
      <c r="D196">
        <v>209.929993</v>
      </c>
      <c r="E196">
        <v>212.41999799999999</v>
      </c>
      <c r="F196">
        <v>212.41999799999999</v>
      </c>
      <c r="G196">
        <v>24792700</v>
      </c>
      <c r="H196">
        <f t="shared" si="26"/>
        <v>213.92655286666664</v>
      </c>
      <c r="I196">
        <f t="shared" si="18"/>
        <v>215.2283951</v>
      </c>
      <c r="J196">
        <f t="shared" si="25"/>
        <v>1</v>
      </c>
      <c r="K196">
        <f t="shared" si="24"/>
        <v>3.6835327903828188</v>
      </c>
      <c r="L196" s="2">
        <f t="shared" si="19"/>
        <v>-0.76241946517547876</v>
      </c>
      <c r="M196" s="2">
        <f t="shared" si="20"/>
        <v>0</v>
      </c>
      <c r="N196" s="2">
        <f t="shared" si="21"/>
        <v>1</v>
      </c>
      <c r="O196" s="2">
        <f t="shared" si="22"/>
        <v>0</v>
      </c>
      <c r="P196">
        <f t="shared" si="23"/>
        <v>1</v>
      </c>
    </row>
    <row r="197" spans="1:16" x14ac:dyDescent="0.25">
      <c r="A197" s="1">
        <v>44155</v>
      </c>
      <c r="B197">
        <v>212.199997</v>
      </c>
      <c r="C197">
        <v>213.28999300000001</v>
      </c>
      <c r="D197">
        <v>210</v>
      </c>
      <c r="E197">
        <v>210.38999899999999</v>
      </c>
      <c r="F197">
        <v>210.38999899999999</v>
      </c>
      <c r="G197">
        <v>22843100</v>
      </c>
      <c r="H197">
        <f t="shared" si="26"/>
        <v>213.76467033333333</v>
      </c>
      <c r="I197">
        <f t="shared" si="18"/>
        <v>213.95381319999996</v>
      </c>
      <c r="J197">
        <f t="shared" si="25"/>
        <v>1</v>
      </c>
      <c r="K197">
        <f t="shared" si="24"/>
        <v>2.7234144023715632</v>
      </c>
      <c r="L197" s="2">
        <f t="shared" si="19"/>
        <v>-1.3085831509507257</v>
      </c>
      <c r="M197" s="2">
        <f t="shared" si="20"/>
        <v>1</v>
      </c>
      <c r="N197" s="2">
        <f t="shared" si="21"/>
        <v>1</v>
      </c>
      <c r="O197" s="2">
        <f t="shared" si="22"/>
        <v>0</v>
      </c>
      <c r="P197">
        <f t="shared" si="23"/>
        <v>1</v>
      </c>
    </row>
    <row r="198" spans="1:16" x14ac:dyDescent="0.25">
      <c r="A198" s="1">
        <v>44158</v>
      </c>
      <c r="B198">
        <v>210.949997</v>
      </c>
      <c r="C198">
        <v>212.28999300000001</v>
      </c>
      <c r="D198">
        <v>208.16000399999999</v>
      </c>
      <c r="E198">
        <v>210.11000100000001</v>
      </c>
      <c r="F198">
        <v>210.11000100000001</v>
      </c>
      <c r="G198">
        <v>25683500</v>
      </c>
      <c r="H198">
        <f t="shared" si="26"/>
        <v>213.40760806666665</v>
      </c>
      <c r="I198">
        <f t="shared" si="18"/>
        <v>213.18284</v>
      </c>
      <c r="J198">
        <f t="shared" si="25"/>
        <v>-1</v>
      </c>
      <c r="K198">
        <f t="shared" si="24"/>
        <v>2.5956894532850674</v>
      </c>
      <c r="L198" s="2">
        <f t="shared" si="19"/>
        <v>-1.1838238184121166</v>
      </c>
      <c r="M198" s="2">
        <f t="shared" si="20"/>
        <v>1</v>
      </c>
      <c r="N198" s="2">
        <f t="shared" si="21"/>
        <v>1</v>
      </c>
      <c r="O198" s="2">
        <f t="shared" si="22"/>
        <v>0</v>
      </c>
      <c r="P198">
        <f t="shared" si="23"/>
        <v>1</v>
      </c>
    </row>
    <row r="199" spans="1:16" x14ac:dyDescent="0.25">
      <c r="A199" s="1">
        <v>44159</v>
      </c>
      <c r="B199">
        <v>209.58999600000001</v>
      </c>
      <c r="C199">
        <v>214.25</v>
      </c>
      <c r="D199">
        <v>208.86000100000001</v>
      </c>
      <c r="E199">
        <v>213.86000100000001</v>
      </c>
      <c r="F199">
        <v>213.86000100000001</v>
      </c>
      <c r="G199">
        <v>33979700</v>
      </c>
      <c r="H199">
        <f t="shared" si="26"/>
        <v>213.12700606666664</v>
      </c>
      <c r="I199">
        <f t="shared" si="18"/>
        <v>213.5229401</v>
      </c>
      <c r="J199">
        <f t="shared" si="25"/>
        <v>1</v>
      </c>
      <c r="K199">
        <f t="shared" si="24"/>
        <v>2.4157123526147379</v>
      </c>
      <c r="L199" s="2">
        <f t="shared" si="19"/>
        <v>0.13952857410162303</v>
      </c>
      <c r="M199" s="2">
        <f t="shared" si="20"/>
        <v>0</v>
      </c>
      <c r="N199" s="2">
        <f t="shared" si="21"/>
        <v>0</v>
      </c>
      <c r="O199" s="2">
        <f t="shared" si="22"/>
        <v>-1</v>
      </c>
      <c r="P199">
        <f t="shared" si="23"/>
        <v>0</v>
      </c>
    </row>
    <row r="200" spans="1:16" x14ac:dyDescent="0.25">
      <c r="A200" s="1">
        <v>44160</v>
      </c>
      <c r="B200">
        <v>215.11000100000001</v>
      </c>
      <c r="C200">
        <v>215.28999300000001</v>
      </c>
      <c r="D200">
        <v>212.46000699999999</v>
      </c>
      <c r="E200">
        <v>213.86999499999999</v>
      </c>
      <c r="F200">
        <v>213.86999499999999</v>
      </c>
      <c r="G200">
        <v>21012900</v>
      </c>
      <c r="H200">
        <f t="shared" si="26"/>
        <v>212.91322993333333</v>
      </c>
      <c r="I200">
        <f t="shared" si="18"/>
        <v>213.31148530000002</v>
      </c>
      <c r="J200">
        <f t="shared" si="25"/>
        <v>1</v>
      </c>
      <c r="K200">
        <f t="shared" si="24"/>
        <v>2.2640873186212507</v>
      </c>
      <c r="L200" s="2">
        <f t="shared" si="19"/>
        <v>0.24668204949802297</v>
      </c>
      <c r="M200" s="2">
        <f t="shared" si="20"/>
        <v>0</v>
      </c>
      <c r="N200" s="2">
        <f t="shared" si="21"/>
        <v>0</v>
      </c>
      <c r="O200" s="2">
        <f t="shared" si="22"/>
        <v>-1</v>
      </c>
      <c r="P200">
        <f t="shared" si="23"/>
        <v>0</v>
      </c>
    </row>
    <row r="201" spans="1:16" x14ac:dyDescent="0.25">
      <c r="A201" s="1">
        <v>44162</v>
      </c>
      <c r="B201">
        <v>214.85000600000001</v>
      </c>
      <c r="C201">
        <v>216.270004</v>
      </c>
      <c r="D201">
        <v>214.03999300000001</v>
      </c>
      <c r="E201">
        <v>215.229996</v>
      </c>
      <c r="F201">
        <v>215.229996</v>
      </c>
      <c r="G201">
        <v>14512200</v>
      </c>
      <c r="H201">
        <f t="shared" si="26"/>
        <v>212.78468226666666</v>
      </c>
      <c r="I201">
        <f t="shared" si="18"/>
        <v>213.34674079999999</v>
      </c>
      <c r="J201">
        <f t="shared" si="25"/>
        <v>1</v>
      </c>
      <c r="K201">
        <f t="shared" si="24"/>
        <v>2.2937320153923717</v>
      </c>
      <c r="L201" s="2">
        <f t="shared" si="19"/>
        <v>0.82104412693470352</v>
      </c>
      <c r="M201" s="2">
        <f t="shared" si="20"/>
        <v>0</v>
      </c>
      <c r="N201" s="2">
        <f t="shared" si="21"/>
        <v>0</v>
      </c>
      <c r="O201" s="2">
        <f t="shared" si="22"/>
        <v>-1</v>
      </c>
      <c r="P201">
        <f t="shared" si="23"/>
        <v>0</v>
      </c>
    </row>
    <row r="202" spans="1:16" x14ac:dyDescent="0.25">
      <c r="A202" s="1">
        <v>44165</v>
      </c>
      <c r="B202">
        <v>214.10000600000001</v>
      </c>
      <c r="C202">
        <v>214.759995</v>
      </c>
      <c r="D202">
        <v>210.83999600000001</v>
      </c>
      <c r="E202">
        <v>214.070007</v>
      </c>
      <c r="F202">
        <v>214.070007</v>
      </c>
      <c r="G202">
        <v>33064800</v>
      </c>
      <c r="H202">
        <f t="shared" si="26"/>
        <v>212.61746830000001</v>
      </c>
      <c r="I202">
        <f t="shared" si="18"/>
        <v>213.15927739999998</v>
      </c>
      <c r="J202">
        <f t="shared" si="25"/>
        <v>1</v>
      </c>
      <c r="K202">
        <f t="shared" si="24"/>
        <v>2.1284700376204091</v>
      </c>
      <c r="L202" s="2">
        <f t="shared" si="19"/>
        <v>0.42787992497099175</v>
      </c>
      <c r="M202" s="2">
        <f t="shared" si="20"/>
        <v>0</v>
      </c>
      <c r="N202" s="2">
        <f t="shared" si="21"/>
        <v>0</v>
      </c>
      <c r="O202" s="2">
        <f t="shared" si="22"/>
        <v>-1</v>
      </c>
      <c r="P202">
        <f t="shared" si="23"/>
        <v>0</v>
      </c>
    </row>
    <row r="203" spans="1:16" x14ac:dyDescent="0.25">
      <c r="A203" s="1">
        <v>44166</v>
      </c>
      <c r="B203">
        <v>214.509995</v>
      </c>
      <c r="C203">
        <v>217.320007</v>
      </c>
      <c r="D203">
        <v>213.35000600000001</v>
      </c>
      <c r="E203">
        <v>216.21000699999999</v>
      </c>
      <c r="F203">
        <v>216.21000699999999</v>
      </c>
      <c r="G203">
        <v>30931300</v>
      </c>
      <c r="H203">
        <f t="shared" si="26"/>
        <v>212.70244756666668</v>
      </c>
      <c r="I203">
        <f t="shared" si="18"/>
        <v>213.1140015</v>
      </c>
      <c r="J203">
        <f t="shared" si="25"/>
        <v>1</v>
      </c>
      <c r="K203">
        <f t="shared" si="24"/>
        <v>2.0489965555040852</v>
      </c>
      <c r="L203" s="2">
        <f t="shared" si="19"/>
        <v>1.5109861906226212</v>
      </c>
      <c r="M203" s="2">
        <f t="shared" si="20"/>
        <v>-1</v>
      </c>
      <c r="N203" s="2">
        <f t="shared" si="21"/>
        <v>0</v>
      </c>
      <c r="O203" s="2">
        <f t="shared" si="22"/>
        <v>-1</v>
      </c>
      <c r="P203">
        <f t="shared" si="23"/>
        <v>-1</v>
      </c>
    </row>
    <row r="204" spans="1:16" x14ac:dyDescent="0.25">
      <c r="A204" s="1">
        <v>44167</v>
      </c>
      <c r="B204">
        <v>214.88000500000001</v>
      </c>
      <c r="C204">
        <v>215.470001</v>
      </c>
      <c r="D204">
        <v>212.800003</v>
      </c>
      <c r="E204">
        <v>215.36999499999999</v>
      </c>
      <c r="F204">
        <v>215.36999499999999</v>
      </c>
      <c r="G204">
        <v>23724500</v>
      </c>
      <c r="H204">
        <f t="shared" si="26"/>
        <v>212.74513096666666</v>
      </c>
      <c r="I204">
        <f t="shared" ref="I204:I253" si="27">AVERAGE(F195:F204)</f>
        <v>213.26100009999999</v>
      </c>
      <c r="J204">
        <f t="shared" si="25"/>
        <v>1</v>
      </c>
      <c r="K204">
        <f t="shared" si="24"/>
        <v>2.1613034893625027</v>
      </c>
      <c r="L204" s="2">
        <f t="shared" ref="L204:L253" si="28">(F204-I204)/K204</f>
        <v>0.97579766579753557</v>
      </c>
      <c r="M204" s="2">
        <f t="shared" ref="M204:M253" si="29">IF(ABS(L204)&gt;1, -SIGN(L204), 0)</f>
        <v>0</v>
      </c>
      <c r="N204" s="2">
        <f t="shared" ref="N204:N253" si="30">IF(L204&gt;=-0.05, 0, 1)</f>
        <v>0</v>
      </c>
      <c r="O204" s="2">
        <f t="shared" ref="O204:O253" si="31">IF(L204&lt;=0.05, 0, -1)</f>
        <v>-1</v>
      </c>
      <c r="P204">
        <f t="shared" ref="P204:P253" si="32">IF(M204&lt;&gt;0, M204, IF(P203&gt;0, N204, IF(P203&lt;0, O204, 0)))</f>
        <v>-1</v>
      </c>
    </row>
    <row r="205" spans="1:16" x14ac:dyDescent="0.25">
      <c r="A205" s="1">
        <v>44168</v>
      </c>
      <c r="B205">
        <v>214.61000100000001</v>
      </c>
      <c r="C205">
        <v>216.38000500000001</v>
      </c>
      <c r="D205">
        <v>213.64999399999999</v>
      </c>
      <c r="E205">
        <v>214.240005</v>
      </c>
      <c r="F205">
        <v>214.240005</v>
      </c>
      <c r="G205">
        <v>25120900</v>
      </c>
      <c r="H205">
        <f t="shared" si="26"/>
        <v>212.74516046666668</v>
      </c>
      <c r="I205">
        <f t="shared" si="27"/>
        <v>213.5770004</v>
      </c>
      <c r="J205">
        <f t="shared" si="25"/>
        <v>1</v>
      </c>
      <c r="K205">
        <f t="shared" ref="K205:K253" si="33">_xlfn.STDEV.S(F196:F205)</f>
        <v>2.0342683900331977</v>
      </c>
      <c r="L205" s="2">
        <f t="shared" si="28"/>
        <v>0.32591795814571639</v>
      </c>
      <c r="M205" s="2">
        <f t="shared" si="29"/>
        <v>0</v>
      </c>
      <c r="N205" s="2">
        <f t="shared" si="30"/>
        <v>0</v>
      </c>
      <c r="O205" s="2">
        <f t="shared" si="31"/>
        <v>-1</v>
      </c>
      <c r="P205">
        <f t="shared" si="32"/>
        <v>-1</v>
      </c>
    </row>
    <row r="206" spans="1:16" x14ac:dyDescent="0.25">
      <c r="A206" s="1">
        <v>44169</v>
      </c>
      <c r="B206">
        <v>214.220001</v>
      </c>
      <c r="C206">
        <v>215.38000500000001</v>
      </c>
      <c r="D206">
        <v>213.179993</v>
      </c>
      <c r="E206">
        <v>214.36000100000001</v>
      </c>
      <c r="F206">
        <v>214.36000100000001</v>
      </c>
      <c r="G206">
        <v>24666000</v>
      </c>
      <c r="H206">
        <f t="shared" si="26"/>
        <v>212.74619806666666</v>
      </c>
      <c r="I206">
        <f t="shared" si="27"/>
        <v>213.7710007</v>
      </c>
      <c r="J206">
        <f t="shared" si="25"/>
        <v>1</v>
      </c>
      <c r="K206">
        <f t="shared" si="33"/>
        <v>2.00394902258815</v>
      </c>
      <c r="L206" s="2">
        <f t="shared" si="28"/>
        <v>0.29391980203134144</v>
      </c>
      <c r="M206" s="2">
        <f t="shared" si="29"/>
        <v>0</v>
      </c>
      <c r="N206" s="2">
        <f t="shared" si="30"/>
        <v>0</v>
      </c>
      <c r="O206" s="2">
        <f t="shared" si="31"/>
        <v>-1</v>
      </c>
      <c r="P206">
        <f t="shared" si="32"/>
        <v>-1</v>
      </c>
    </row>
    <row r="207" spans="1:16" x14ac:dyDescent="0.25">
      <c r="A207" s="1">
        <v>44172</v>
      </c>
      <c r="B207">
        <v>214.36999499999999</v>
      </c>
      <c r="C207">
        <v>215.53999300000001</v>
      </c>
      <c r="D207">
        <v>212.990005</v>
      </c>
      <c r="E207">
        <v>214.28999300000001</v>
      </c>
      <c r="F207">
        <v>214.28999300000001</v>
      </c>
      <c r="G207">
        <v>24620000</v>
      </c>
      <c r="H207">
        <f t="shared" si="26"/>
        <v>212.70035199999998</v>
      </c>
      <c r="I207">
        <f t="shared" si="27"/>
        <v>214.1610001</v>
      </c>
      <c r="J207">
        <f t="shared" si="25"/>
        <v>1</v>
      </c>
      <c r="K207">
        <f t="shared" si="33"/>
        <v>1.6144999349038474</v>
      </c>
      <c r="L207" s="2">
        <f t="shared" si="28"/>
        <v>7.9896503685951872E-2</v>
      </c>
      <c r="M207" s="2">
        <f t="shared" si="29"/>
        <v>0</v>
      </c>
      <c r="N207" s="2">
        <f t="shared" si="30"/>
        <v>0</v>
      </c>
      <c r="O207" s="2">
        <f t="shared" si="31"/>
        <v>-1</v>
      </c>
      <c r="P207">
        <f t="shared" si="32"/>
        <v>-1</v>
      </c>
    </row>
    <row r="208" spans="1:16" x14ac:dyDescent="0.25">
      <c r="A208" s="1">
        <v>44173</v>
      </c>
      <c r="B208">
        <v>213.970001</v>
      </c>
      <c r="C208">
        <v>216.949997</v>
      </c>
      <c r="D208">
        <v>212.88999899999999</v>
      </c>
      <c r="E208">
        <v>216.009995</v>
      </c>
      <c r="F208">
        <v>216.009995</v>
      </c>
      <c r="G208">
        <v>23284100</v>
      </c>
      <c r="H208">
        <f t="shared" si="26"/>
        <v>212.9163040666667</v>
      </c>
      <c r="I208">
        <f t="shared" si="27"/>
        <v>214.75099950000003</v>
      </c>
      <c r="J208">
        <f t="shared" si="25"/>
        <v>1</v>
      </c>
      <c r="K208">
        <f t="shared" si="33"/>
        <v>0.88107799315903967</v>
      </c>
      <c r="L208" s="2">
        <f t="shared" si="28"/>
        <v>1.4289262809594576</v>
      </c>
      <c r="M208" s="2">
        <f t="shared" si="29"/>
        <v>-1</v>
      </c>
      <c r="N208" s="2">
        <f t="shared" si="30"/>
        <v>0</v>
      </c>
      <c r="O208" s="2">
        <f t="shared" si="31"/>
        <v>-1</v>
      </c>
      <c r="P208">
        <f t="shared" si="32"/>
        <v>-1</v>
      </c>
    </row>
    <row r="209" spans="1:16" x14ac:dyDescent="0.25">
      <c r="A209" s="1">
        <v>44174</v>
      </c>
      <c r="B209">
        <v>215.16000399999999</v>
      </c>
      <c r="C209">
        <v>215.229996</v>
      </c>
      <c r="D209">
        <v>211.21000699999999</v>
      </c>
      <c r="E209">
        <v>211.800003</v>
      </c>
      <c r="F209">
        <v>211.800003</v>
      </c>
      <c r="G209">
        <v>32440600</v>
      </c>
      <c r="H209">
        <f t="shared" si="26"/>
        <v>212.88653213333336</v>
      </c>
      <c r="I209">
        <f t="shared" si="27"/>
        <v>214.54499970000001</v>
      </c>
      <c r="J209">
        <f t="shared" si="25"/>
        <v>1</v>
      </c>
      <c r="K209">
        <f t="shared" si="33"/>
        <v>1.2682809323503845</v>
      </c>
      <c r="L209" s="2">
        <f t="shared" si="28"/>
        <v>-2.164344373539512</v>
      </c>
      <c r="M209" s="2">
        <f t="shared" si="29"/>
        <v>1</v>
      </c>
      <c r="N209" s="2">
        <f t="shared" si="30"/>
        <v>1</v>
      </c>
      <c r="O209" s="2">
        <f t="shared" si="31"/>
        <v>0</v>
      </c>
      <c r="P209">
        <f t="shared" si="32"/>
        <v>1</v>
      </c>
    </row>
    <row r="210" spans="1:16" x14ac:dyDescent="0.25">
      <c r="A210" s="1">
        <v>44175</v>
      </c>
      <c r="B210">
        <v>211.770004</v>
      </c>
      <c r="C210">
        <v>213.08000200000001</v>
      </c>
      <c r="D210">
        <v>210.36000100000001</v>
      </c>
      <c r="E210">
        <v>210.520004</v>
      </c>
      <c r="F210">
        <v>210.520004</v>
      </c>
      <c r="G210">
        <v>26733300</v>
      </c>
      <c r="H210">
        <f t="shared" si="26"/>
        <v>213.16550703333334</v>
      </c>
      <c r="I210">
        <f t="shared" si="27"/>
        <v>214.21000060000006</v>
      </c>
      <c r="J210">
        <f t="shared" si="25"/>
        <v>1</v>
      </c>
      <c r="K210">
        <f t="shared" si="33"/>
        <v>1.7981330991478768</v>
      </c>
      <c r="L210" s="2">
        <f t="shared" si="28"/>
        <v>-2.0521265092938461</v>
      </c>
      <c r="M210" s="2">
        <f t="shared" si="29"/>
        <v>1</v>
      </c>
      <c r="N210" s="2">
        <f t="shared" si="30"/>
        <v>1</v>
      </c>
      <c r="O210" s="2">
        <f t="shared" si="31"/>
        <v>0</v>
      </c>
      <c r="P210">
        <f t="shared" si="32"/>
        <v>1</v>
      </c>
    </row>
    <row r="211" spans="1:16" x14ac:dyDescent="0.25">
      <c r="A211" s="1">
        <v>44176</v>
      </c>
      <c r="B211">
        <v>210.050003</v>
      </c>
      <c r="C211">
        <v>213.320007</v>
      </c>
      <c r="D211">
        <v>209.11000100000001</v>
      </c>
      <c r="E211">
        <v>213.259995</v>
      </c>
      <c r="F211">
        <v>213.259995</v>
      </c>
      <c r="G211">
        <v>30979400</v>
      </c>
      <c r="H211">
        <f t="shared" si="26"/>
        <v>213.46799270000002</v>
      </c>
      <c r="I211">
        <f t="shared" si="27"/>
        <v>214.01300050000003</v>
      </c>
      <c r="J211">
        <f t="shared" si="25"/>
        <v>1</v>
      </c>
      <c r="K211">
        <f t="shared" si="33"/>
        <v>1.7818084885952381</v>
      </c>
      <c r="L211" s="2">
        <f t="shared" si="28"/>
        <v>-0.42260742656675276</v>
      </c>
      <c r="M211" s="2">
        <f t="shared" si="29"/>
        <v>0</v>
      </c>
      <c r="N211" s="2">
        <f t="shared" si="30"/>
        <v>1</v>
      </c>
      <c r="O211" s="2">
        <f t="shared" si="31"/>
        <v>0</v>
      </c>
      <c r="P211">
        <f t="shared" si="32"/>
        <v>1</v>
      </c>
    </row>
    <row r="212" spans="1:16" x14ac:dyDescent="0.25">
      <c r="A212" s="1">
        <v>44179</v>
      </c>
      <c r="B212">
        <v>213.10000600000001</v>
      </c>
      <c r="C212">
        <v>216.21000699999999</v>
      </c>
      <c r="D212">
        <v>212.88000500000001</v>
      </c>
      <c r="E212">
        <v>214.199997</v>
      </c>
      <c r="F212">
        <v>214.199997</v>
      </c>
      <c r="G212">
        <v>28798400</v>
      </c>
      <c r="H212">
        <f t="shared" si="26"/>
        <v>213.87661543333334</v>
      </c>
      <c r="I212">
        <f t="shared" si="27"/>
        <v>214.02599950000004</v>
      </c>
      <c r="J212">
        <f t="shared" si="25"/>
        <v>1</v>
      </c>
      <c r="K212">
        <f t="shared" si="33"/>
        <v>1.7827445015490528</v>
      </c>
      <c r="L212" s="2">
        <f t="shared" si="28"/>
        <v>9.7600918050100322E-2</v>
      </c>
      <c r="M212" s="2">
        <f t="shared" si="29"/>
        <v>0</v>
      </c>
      <c r="N212" s="2">
        <f t="shared" si="30"/>
        <v>0</v>
      </c>
      <c r="O212" s="2">
        <f t="shared" si="31"/>
        <v>-1</v>
      </c>
      <c r="P212">
        <f t="shared" si="32"/>
        <v>0</v>
      </c>
    </row>
    <row r="213" spans="1:16" x14ac:dyDescent="0.25">
      <c r="A213" s="1">
        <v>44180</v>
      </c>
      <c r="B213">
        <v>215.16999799999999</v>
      </c>
      <c r="C213">
        <v>215.41999799999999</v>
      </c>
      <c r="D213">
        <v>212.240005</v>
      </c>
      <c r="E213">
        <v>214.13000500000001</v>
      </c>
      <c r="F213">
        <v>214.13000500000001</v>
      </c>
      <c r="G213">
        <v>27018100</v>
      </c>
      <c r="H213">
        <f t="shared" si="26"/>
        <v>214.28756006666669</v>
      </c>
      <c r="I213">
        <f t="shared" si="27"/>
        <v>213.81799930000003</v>
      </c>
      <c r="J213">
        <f t="shared" si="25"/>
        <v>-1</v>
      </c>
      <c r="K213">
        <f t="shared" si="33"/>
        <v>1.6128611282853171</v>
      </c>
      <c r="L213" s="2">
        <f t="shared" si="28"/>
        <v>0.19344858309759691</v>
      </c>
      <c r="M213" s="2">
        <f t="shared" si="29"/>
        <v>0</v>
      </c>
      <c r="N213" s="2">
        <f t="shared" si="30"/>
        <v>0</v>
      </c>
      <c r="O213" s="2">
        <f t="shared" si="31"/>
        <v>-1</v>
      </c>
      <c r="P213">
        <f t="shared" si="32"/>
        <v>0</v>
      </c>
    </row>
    <row r="214" spans="1:16" x14ac:dyDescent="0.25">
      <c r="A214" s="1">
        <v>44181</v>
      </c>
      <c r="B214">
        <v>214.75</v>
      </c>
      <c r="C214">
        <v>220.11000100000001</v>
      </c>
      <c r="D214">
        <v>214.720001</v>
      </c>
      <c r="E214">
        <v>219.279999</v>
      </c>
      <c r="F214">
        <v>219.279999</v>
      </c>
      <c r="G214">
        <v>35023300</v>
      </c>
      <c r="H214">
        <f t="shared" si="26"/>
        <v>214.73386133333335</v>
      </c>
      <c r="I214">
        <f t="shared" si="27"/>
        <v>214.20899969999999</v>
      </c>
      <c r="J214">
        <f t="shared" si="25"/>
        <v>-1</v>
      </c>
      <c r="K214">
        <f t="shared" si="33"/>
        <v>2.340651051741899</v>
      </c>
      <c r="L214" s="2">
        <f t="shared" si="28"/>
        <v>2.1664909411534037</v>
      </c>
      <c r="M214" s="2">
        <f t="shared" si="29"/>
        <v>-1</v>
      </c>
      <c r="N214" s="2">
        <f t="shared" si="30"/>
        <v>0</v>
      </c>
      <c r="O214" s="2">
        <f t="shared" si="31"/>
        <v>-1</v>
      </c>
      <c r="P214">
        <f t="shared" si="32"/>
        <v>-1</v>
      </c>
    </row>
    <row r="215" spans="1:16" x14ac:dyDescent="0.25">
      <c r="A215" s="1">
        <v>44182</v>
      </c>
      <c r="B215">
        <v>219.86999499999999</v>
      </c>
      <c r="C215">
        <v>220.88999899999999</v>
      </c>
      <c r="D215">
        <v>217.91999799999999</v>
      </c>
      <c r="E215">
        <v>219.41999799999999</v>
      </c>
      <c r="F215">
        <v>219.41999799999999</v>
      </c>
      <c r="G215">
        <v>32515800</v>
      </c>
      <c r="H215">
        <f t="shared" si="26"/>
        <v>214.85369623333338</v>
      </c>
      <c r="I215">
        <f t="shared" si="27"/>
        <v>214.72699899999998</v>
      </c>
      <c r="J215">
        <f t="shared" si="25"/>
        <v>-1</v>
      </c>
      <c r="K215">
        <f t="shared" si="33"/>
        <v>2.8631399880425357</v>
      </c>
      <c r="L215" s="2">
        <f t="shared" si="28"/>
        <v>1.6391091667189184</v>
      </c>
      <c r="M215" s="2">
        <f t="shared" si="29"/>
        <v>-1</v>
      </c>
      <c r="N215" s="2">
        <f t="shared" si="30"/>
        <v>0</v>
      </c>
      <c r="O215" s="2">
        <f t="shared" si="31"/>
        <v>-1</v>
      </c>
      <c r="P215">
        <f t="shared" si="32"/>
        <v>-1</v>
      </c>
    </row>
    <row r="216" spans="1:16" x14ac:dyDescent="0.25">
      <c r="A216" s="1">
        <v>44183</v>
      </c>
      <c r="B216">
        <v>218.58999600000001</v>
      </c>
      <c r="C216">
        <v>219.69000199999999</v>
      </c>
      <c r="D216">
        <v>216.020004</v>
      </c>
      <c r="E216">
        <v>218.58999600000001</v>
      </c>
      <c r="F216">
        <v>218.58999600000001</v>
      </c>
      <c r="G216">
        <v>63354900</v>
      </c>
      <c r="H216">
        <f t="shared" si="26"/>
        <v>214.71646476666672</v>
      </c>
      <c r="I216">
        <f t="shared" si="27"/>
        <v>215.14999849999998</v>
      </c>
      <c r="J216">
        <f t="shared" si="25"/>
        <v>1</v>
      </c>
      <c r="K216">
        <f t="shared" si="33"/>
        <v>3.1051374605492552</v>
      </c>
      <c r="L216" s="2">
        <f t="shared" si="28"/>
        <v>1.1078406491516628</v>
      </c>
      <c r="M216" s="2">
        <f t="shared" si="29"/>
        <v>-1</v>
      </c>
      <c r="N216" s="2">
        <f t="shared" si="30"/>
        <v>0</v>
      </c>
      <c r="O216" s="2">
        <f t="shared" si="31"/>
        <v>-1</v>
      </c>
      <c r="P216">
        <f t="shared" si="32"/>
        <v>-1</v>
      </c>
    </row>
    <row r="217" spans="1:16" x14ac:dyDescent="0.25">
      <c r="A217" s="1">
        <v>44186</v>
      </c>
      <c r="B217">
        <v>217.550003</v>
      </c>
      <c r="C217">
        <v>224</v>
      </c>
      <c r="D217">
        <v>217.279999</v>
      </c>
      <c r="E217">
        <v>222.58999600000001</v>
      </c>
      <c r="F217">
        <v>222.58999600000001</v>
      </c>
      <c r="G217">
        <v>37181900</v>
      </c>
      <c r="H217">
        <f t="shared" si="26"/>
        <v>214.69827070000002</v>
      </c>
      <c r="I217">
        <f t="shared" si="27"/>
        <v>215.97999880000003</v>
      </c>
      <c r="J217">
        <f t="shared" si="25"/>
        <v>1</v>
      </c>
      <c r="K217">
        <f t="shared" si="33"/>
        <v>3.8658311769790887</v>
      </c>
      <c r="L217" s="2">
        <f t="shared" si="28"/>
        <v>1.7098514905054107</v>
      </c>
      <c r="M217" s="2">
        <f t="shared" si="29"/>
        <v>-1</v>
      </c>
      <c r="N217" s="2">
        <f t="shared" si="30"/>
        <v>0</v>
      </c>
      <c r="O217" s="2">
        <f t="shared" si="31"/>
        <v>-1</v>
      </c>
      <c r="P217">
        <f t="shared" si="32"/>
        <v>-1</v>
      </c>
    </row>
    <row r="218" spans="1:16" x14ac:dyDescent="0.25">
      <c r="A218" s="1">
        <v>44187</v>
      </c>
      <c r="B218">
        <v>222.69000199999999</v>
      </c>
      <c r="C218">
        <v>225.63000500000001</v>
      </c>
      <c r="D218">
        <v>221.85000600000001</v>
      </c>
      <c r="E218">
        <v>223.94000199999999</v>
      </c>
      <c r="F218">
        <v>223.94000199999999</v>
      </c>
      <c r="G218">
        <v>22612200</v>
      </c>
      <c r="H218">
        <f t="shared" si="26"/>
        <v>214.90227966666669</v>
      </c>
      <c r="I218">
        <f t="shared" si="27"/>
        <v>216.77299950000003</v>
      </c>
      <c r="J218">
        <f t="shared" si="25"/>
        <v>1</v>
      </c>
      <c r="K218">
        <f t="shared" si="33"/>
        <v>4.613676604161955</v>
      </c>
      <c r="L218" s="2">
        <f t="shared" si="28"/>
        <v>1.5534254164096981</v>
      </c>
      <c r="M218" s="2">
        <f t="shared" si="29"/>
        <v>-1</v>
      </c>
      <c r="N218" s="2">
        <f t="shared" si="30"/>
        <v>0</v>
      </c>
      <c r="O218" s="2">
        <f t="shared" si="31"/>
        <v>-1</v>
      </c>
      <c r="P218">
        <f t="shared" si="32"/>
        <v>-1</v>
      </c>
    </row>
    <row r="219" spans="1:16" x14ac:dyDescent="0.25">
      <c r="A219" s="1">
        <v>44188</v>
      </c>
      <c r="B219">
        <v>223.11000100000001</v>
      </c>
      <c r="C219">
        <v>223.55999800000001</v>
      </c>
      <c r="D219">
        <v>220.800003</v>
      </c>
      <c r="E219">
        <v>221.020004</v>
      </c>
      <c r="F219">
        <v>221.020004</v>
      </c>
      <c r="G219">
        <v>18699600</v>
      </c>
      <c r="H219">
        <f t="shared" si="26"/>
        <v>215.25431313333334</v>
      </c>
      <c r="I219">
        <f t="shared" si="27"/>
        <v>217.69499960000002</v>
      </c>
      <c r="J219">
        <f t="shared" si="25"/>
        <v>1</v>
      </c>
      <c r="K219">
        <f t="shared" si="33"/>
        <v>4.4269329420432628</v>
      </c>
      <c r="L219" s="2">
        <f t="shared" si="28"/>
        <v>0.75108533233514907</v>
      </c>
      <c r="M219" s="2">
        <f t="shared" si="29"/>
        <v>0</v>
      </c>
      <c r="N219" s="2">
        <f t="shared" si="30"/>
        <v>0</v>
      </c>
      <c r="O219" s="2">
        <f t="shared" si="31"/>
        <v>-1</v>
      </c>
      <c r="P219">
        <f t="shared" si="32"/>
        <v>-1</v>
      </c>
    </row>
    <row r="220" spans="1:16" x14ac:dyDescent="0.25">
      <c r="A220" s="1">
        <v>44189</v>
      </c>
      <c r="B220">
        <v>221.41999799999999</v>
      </c>
      <c r="C220">
        <v>223.61000100000001</v>
      </c>
      <c r="D220">
        <v>221.199997</v>
      </c>
      <c r="E220">
        <v>222.75</v>
      </c>
      <c r="F220">
        <v>222.75</v>
      </c>
      <c r="G220">
        <v>10550600</v>
      </c>
      <c r="H220">
        <f t="shared" si="26"/>
        <v>215.47982836666668</v>
      </c>
      <c r="I220">
        <f t="shared" si="27"/>
        <v>218.9179992</v>
      </c>
      <c r="J220">
        <f t="shared" si="25"/>
        <v>1</v>
      </c>
      <c r="K220">
        <f t="shared" si="33"/>
        <v>3.8800745185872323</v>
      </c>
      <c r="L220" s="2">
        <f t="shared" si="28"/>
        <v>0.98761010430162222</v>
      </c>
      <c r="M220" s="2">
        <f t="shared" si="29"/>
        <v>0</v>
      </c>
      <c r="N220" s="2">
        <f t="shared" si="30"/>
        <v>0</v>
      </c>
      <c r="O220" s="2">
        <f t="shared" si="31"/>
        <v>-1</v>
      </c>
      <c r="P220">
        <f t="shared" si="32"/>
        <v>-1</v>
      </c>
    </row>
    <row r="221" spans="1:16" x14ac:dyDescent="0.25">
      <c r="A221" s="1">
        <v>44193</v>
      </c>
      <c r="B221">
        <v>224.449997</v>
      </c>
      <c r="C221">
        <v>226.029999</v>
      </c>
      <c r="D221">
        <v>223.020004</v>
      </c>
      <c r="E221">
        <v>224.96000699999999</v>
      </c>
      <c r="F221">
        <v>224.96000699999999</v>
      </c>
      <c r="G221">
        <v>17933500</v>
      </c>
      <c r="H221">
        <f t="shared" si="26"/>
        <v>215.81591389999997</v>
      </c>
      <c r="I221">
        <f t="shared" si="27"/>
        <v>220.0880004</v>
      </c>
      <c r="J221">
        <f t="shared" si="25"/>
        <v>1</v>
      </c>
      <c r="K221">
        <f t="shared" si="33"/>
        <v>3.7460886724413149</v>
      </c>
      <c r="L221" s="2">
        <f t="shared" si="28"/>
        <v>1.3005582691733026</v>
      </c>
      <c r="M221" s="2">
        <f t="shared" si="29"/>
        <v>-1</v>
      </c>
      <c r="N221" s="2">
        <f t="shared" si="30"/>
        <v>0</v>
      </c>
      <c r="O221" s="2">
        <f t="shared" si="31"/>
        <v>-1</v>
      </c>
      <c r="P221">
        <f t="shared" si="32"/>
        <v>-1</v>
      </c>
    </row>
    <row r="222" spans="1:16" x14ac:dyDescent="0.25">
      <c r="A222" s="1">
        <v>44194</v>
      </c>
      <c r="B222">
        <v>226.30999800000001</v>
      </c>
      <c r="C222">
        <v>227.179993</v>
      </c>
      <c r="D222">
        <v>223.58000200000001</v>
      </c>
      <c r="E222">
        <v>224.14999399999999</v>
      </c>
      <c r="F222">
        <v>224.14999399999999</v>
      </c>
      <c r="G222">
        <v>17403200</v>
      </c>
      <c r="H222">
        <f t="shared" si="26"/>
        <v>216.08942566666664</v>
      </c>
      <c r="I222">
        <f t="shared" si="27"/>
        <v>221.08300009999999</v>
      </c>
      <c r="J222">
        <f t="shared" si="25"/>
        <v>1</v>
      </c>
      <c r="K222">
        <f t="shared" si="33"/>
        <v>3.3036946827952516</v>
      </c>
      <c r="L222" s="2">
        <f t="shared" si="28"/>
        <v>0.92835270643261159</v>
      </c>
      <c r="M222" s="2">
        <f t="shared" si="29"/>
        <v>0</v>
      </c>
      <c r="N222" s="2">
        <f t="shared" si="30"/>
        <v>0</v>
      </c>
      <c r="O222" s="2">
        <f t="shared" si="31"/>
        <v>-1</v>
      </c>
      <c r="P222">
        <f t="shared" si="32"/>
        <v>-1</v>
      </c>
    </row>
    <row r="223" spans="1:16" x14ac:dyDescent="0.25">
      <c r="A223" s="1">
        <v>44195</v>
      </c>
      <c r="B223">
        <v>225.229996</v>
      </c>
      <c r="C223">
        <v>225.63000500000001</v>
      </c>
      <c r="D223">
        <v>221.470001</v>
      </c>
      <c r="E223">
        <v>221.679993</v>
      </c>
      <c r="F223">
        <v>221.679993</v>
      </c>
      <c r="G223">
        <v>20272300</v>
      </c>
      <c r="H223">
        <f t="shared" si="26"/>
        <v>216.25666656666667</v>
      </c>
      <c r="I223">
        <f t="shared" si="27"/>
        <v>221.8379989</v>
      </c>
      <c r="J223">
        <f t="shared" si="25"/>
        <v>1</v>
      </c>
      <c r="K223">
        <f t="shared" si="33"/>
        <v>2.2246501546729824</v>
      </c>
      <c r="L223" s="2">
        <f t="shared" si="28"/>
        <v>-7.1025055183668959E-2</v>
      </c>
      <c r="M223" s="2">
        <f t="shared" si="29"/>
        <v>0</v>
      </c>
      <c r="N223" s="2">
        <f t="shared" si="30"/>
        <v>1</v>
      </c>
      <c r="O223" s="2">
        <f t="shared" si="31"/>
        <v>0</v>
      </c>
      <c r="P223">
        <f t="shared" si="32"/>
        <v>0</v>
      </c>
    </row>
    <row r="224" spans="1:16" x14ac:dyDescent="0.25">
      <c r="A224" s="1">
        <v>44196</v>
      </c>
      <c r="B224">
        <v>221.699997</v>
      </c>
      <c r="C224">
        <v>223</v>
      </c>
      <c r="D224">
        <v>219.679993</v>
      </c>
      <c r="E224">
        <v>222.41999799999999</v>
      </c>
      <c r="F224">
        <v>222.41999799999999</v>
      </c>
      <c r="G224">
        <v>20926900</v>
      </c>
      <c r="H224">
        <f t="shared" si="26"/>
        <v>216.5406662</v>
      </c>
      <c r="I224">
        <f t="shared" si="27"/>
        <v>222.1519988</v>
      </c>
      <c r="J224">
        <f t="shared" ref="J224:J253" si="34">IF(ABS(I224-H224) &lt; 0.000001, 0, (IF(I224&gt;H224, 1, -1)))</f>
        <v>1</v>
      </c>
      <c r="K224">
        <f t="shared" si="33"/>
        <v>2.0371825557257437</v>
      </c>
      <c r="L224" s="2">
        <f t="shared" si="28"/>
        <v>0.1315538458969952</v>
      </c>
      <c r="M224" s="2">
        <f t="shared" si="29"/>
        <v>0</v>
      </c>
      <c r="N224" s="2">
        <f t="shared" si="30"/>
        <v>0</v>
      </c>
      <c r="O224" s="2">
        <f t="shared" si="31"/>
        <v>-1</v>
      </c>
      <c r="P224">
        <f t="shared" si="32"/>
        <v>0</v>
      </c>
    </row>
    <row r="225" spans="1:16" x14ac:dyDescent="0.25">
      <c r="A225" s="1">
        <v>44200</v>
      </c>
      <c r="B225">
        <v>222.529999</v>
      </c>
      <c r="C225">
        <v>223</v>
      </c>
      <c r="D225">
        <v>214.80999800000001</v>
      </c>
      <c r="E225">
        <v>217.69000199999999</v>
      </c>
      <c r="F225">
        <v>217.69000199999999</v>
      </c>
      <c r="G225">
        <v>37130100</v>
      </c>
      <c r="H225">
        <f t="shared" ref="H225:H253" si="35">AVERAGE(F196:F225)</f>
        <v>216.76099953333332</v>
      </c>
      <c r="I225">
        <f t="shared" si="27"/>
        <v>221.9789992</v>
      </c>
      <c r="J225">
        <f t="shared" si="34"/>
        <v>1</v>
      </c>
      <c r="K225">
        <f t="shared" si="33"/>
        <v>2.3451442349432359</v>
      </c>
      <c r="L225" s="2">
        <f t="shared" si="28"/>
        <v>-1.8288841837925702</v>
      </c>
      <c r="M225" s="2">
        <f t="shared" si="29"/>
        <v>1</v>
      </c>
      <c r="N225" s="2">
        <f t="shared" si="30"/>
        <v>1</v>
      </c>
      <c r="O225" s="2">
        <f t="shared" si="31"/>
        <v>0</v>
      </c>
      <c r="P225">
        <f t="shared" si="32"/>
        <v>1</v>
      </c>
    </row>
    <row r="226" spans="1:16" x14ac:dyDescent="0.25">
      <c r="A226" s="1">
        <v>44201</v>
      </c>
      <c r="B226">
        <v>217.259995</v>
      </c>
      <c r="C226">
        <v>218.520004</v>
      </c>
      <c r="D226">
        <v>215.699997</v>
      </c>
      <c r="E226">
        <v>217.89999399999999</v>
      </c>
      <c r="F226">
        <v>217.89999399999999</v>
      </c>
      <c r="G226">
        <v>23823000</v>
      </c>
      <c r="H226">
        <f t="shared" si="35"/>
        <v>216.94366606666665</v>
      </c>
      <c r="I226">
        <f t="shared" si="27"/>
        <v>221.90999900000003</v>
      </c>
      <c r="J226">
        <f t="shared" si="34"/>
        <v>1</v>
      </c>
      <c r="K226">
        <f t="shared" si="33"/>
        <v>2.4631200584309507</v>
      </c>
      <c r="L226" s="2">
        <f t="shared" si="28"/>
        <v>-1.6280184907245148</v>
      </c>
      <c r="M226" s="2">
        <f t="shared" si="29"/>
        <v>1</v>
      </c>
      <c r="N226" s="2">
        <f t="shared" si="30"/>
        <v>1</v>
      </c>
      <c r="O226" s="2">
        <f t="shared" si="31"/>
        <v>0</v>
      </c>
      <c r="P226">
        <f t="shared" si="32"/>
        <v>1</v>
      </c>
    </row>
    <row r="227" spans="1:16" x14ac:dyDescent="0.25">
      <c r="A227" s="1">
        <v>44202</v>
      </c>
      <c r="B227">
        <v>212.16999799999999</v>
      </c>
      <c r="C227">
        <v>216.490005</v>
      </c>
      <c r="D227">
        <v>211.94000199999999</v>
      </c>
      <c r="E227">
        <v>212.25</v>
      </c>
      <c r="F227">
        <v>212.25</v>
      </c>
      <c r="G227">
        <v>35930700</v>
      </c>
      <c r="H227">
        <f t="shared" si="35"/>
        <v>217.00566610000001</v>
      </c>
      <c r="I227">
        <f t="shared" si="27"/>
        <v>220.87599940000001</v>
      </c>
      <c r="J227">
        <f t="shared" si="34"/>
        <v>1</v>
      </c>
      <c r="K227">
        <f t="shared" si="33"/>
        <v>3.898208660286504</v>
      </c>
      <c r="L227" s="2">
        <f t="shared" si="28"/>
        <v>-2.2128111016422687</v>
      </c>
      <c r="M227" s="2">
        <f t="shared" si="29"/>
        <v>1</v>
      </c>
      <c r="N227" s="2">
        <f t="shared" si="30"/>
        <v>1</v>
      </c>
      <c r="O227" s="2">
        <f t="shared" si="31"/>
        <v>0</v>
      </c>
      <c r="P227">
        <f t="shared" si="32"/>
        <v>1</v>
      </c>
    </row>
    <row r="228" spans="1:16" x14ac:dyDescent="0.25">
      <c r="A228" s="1">
        <v>44203</v>
      </c>
      <c r="B228">
        <v>214.03999300000001</v>
      </c>
      <c r="C228">
        <v>219.33999600000001</v>
      </c>
      <c r="D228">
        <v>213.71000699999999</v>
      </c>
      <c r="E228">
        <v>218.28999300000001</v>
      </c>
      <c r="F228">
        <v>218.28999300000001</v>
      </c>
      <c r="G228">
        <v>27694500</v>
      </c>
      <c r="H228">
        <f t="shared" si="35"/>
        <v>217.27833250000003</v>
      </c>
      <c r="I228">
        <f t="shared" si="27"/>
        <v>220.31099850000001</v>
      </c>
      <c r="J228">
        <f t="shared" si="34"/>
        <v>1</v>
      </c>
      <c r="K228">
        <f t="shared" si="33"/>
        <v>3.813300317896418</v>
      </c>
      <c r="L228" s="2">
        <f t="shared" si="28"/>
        <v>-0.52998854837503995</v>
      </c>
      <c r="M228" s="2">
        <f t="shared" si="29"/>
        <v>0</v>
      </c>
      <c r="N228" s="2">
        <f t="shared" si="30"/>
        <v>1</v>
      </c>
      <c r="O228" s="2">
        <f t="shared" si="31"/>
        <v>0</v>
      </c>
      <c r="P228">
        <f t="shared" si="32"/>
        <v>1</v>
      </c>
    </row>
    <row r="229" spans="1:16" x14ac:dyDescent="0.25">
      <c r="A229" s="1">
        <v>44204</v>
      </c>
      <c r="B229">
        <v>218.679993</v>
      </c>
      <c r="C229">
        <v>220.58000200000001</v>
      </c>
      <c r="D229">
        <v>217.029999</v>
      </c>
      <c r="E229">
        <v>219.61999499999999</v>
      </c>
      <c r="F229">
        <v>219.61999499999999</v>
      </c>
      <c r="G229">
        <v>22949400</v>
      </c>
      <c r="H229">
        <f t="shared" si="35"/>
        <v>217.47033230000002</v>
      </c>
      <c r="I229">
        <f t="shared" si="27"/>
        <v>220.17099760000002</v>
      </c>
      <c r="J229">
        <f t="shared" si="34"/>
        <v>1</v>
      </c>
      <c r="K229">
        <f t="shared" si="33"/>
        <v>3.8100762364521183</v>
      </c>
      <c r="L229" s="2">
        <f t="shared" si="28"/>
        <v>-0.14461721125903693</v>
      </c>
      <c r="M229" s="2">
        <f t="shared" si="29"/>
        <v>0</v>
      </c>
      <c r="N229" s="2">
        <f t="shared" si="30"/>
        <v>1</v>
      </c>
      <c r="O229" s="2">
        <f t="shared" si="31"/>
        <v>0</v>
      </c>
      <c r="P229">
        <f t="shared" si="32"/>
        <v>1</v>
      </c>
    </row>
    <row r="230" spans="1:16" x14ac:dyDescent="0.25">
      <c r="A230" s="1">
        <v>44207</v>
      </c>
      <c r="B230">
        <v>218.470001</v>
      </c>
      <c r="C230">
        <v>218.91000399999999</v>
      </c>
      <c r="D230">
        <v>216.729996</v>
      </c>
      <c r="E230">
        <v>217.490005</v>
      </c>
      <c r="F230">
        <v>217.490005</v>
      </c>
      <c r="G230">
        <v>23047000</v>
      </c>
      <c r="H230">
        <f t="shared" si="35"/>
        <v>217.59099930000005</v>
      </c>
      <c r="I230">
        <f t="shared" si="27"/>
        <v>219.64499809999998</v>
      </c>
      <c r="J230">
        <f t="shared" si="34"/>
        <v>1</v>
      </c>
      <c r="K230">
        <f t="shared" si="33"/>
        <v>3.7774159531828211</v>
      </c>
      <c r="L230" s="2">
        <f t="shared" si="28"/>
        <v>-0.57049399025918868</v>
      </c>
      <c r="M230" s="2">
        <f t="shared" si="29"/>
        <v>0</v>
      </c>
      <c r="N230" s="2">
        <f t="shared" si="30"/>
        <v>1</v>
      </c>
      <c r="O230" s="2">
        <f t="shared" si="31"/>
        <v>0</v>
      </c>
      <c r="P230">
        <f t="shared" si="32"/>
        <v>1</v>
      </c>
    </row>
    <row r="231" spans="1:16" x14ac:dyDescent="0.25">
      <c r="A231" s="1">
        <v>44208</v>
      </c>
      <c r="B231">
        <v>216.5</v>
      </c>
      <c r="C231">
        <v>217.10000600000001</v>
      </c>
      <c r="D231">
        <v>213.320007</v>
      </c>
      <c r="E231">
        <v>214.929993</v>
      </c>
      <c r="F231">
        <v>214.929993</v>
      </c>
      <c r="G231">
        <v>23249300</v>
      </c>
      <c r="H231">
        <f t="shared" si="35"/>
        <v>217.58099920000001</v>
      </c>
      <c r="I231">
        <f t="shared" si="27"/>
        <v>218.64199670000002</v>
      </c>
      <c r="J231">
        <f t="shared" si="34"/>
        <v>1</v>
      </c>
      <c r="K231">
        <f t="shared" si="33"/>
        <v>3.5330452233506562</v>
      </c>
      <c r="L231" s="2">
        <f t="shared" si="28"/>
        <v>-1.0506527557209271</v>
      </c>
      <c r="M231" s="2">
        <f t="shared" si="29"/>
        <v>1</v>
      </c>
      <c r="N231" s="2">
        <f t="shared" si="30"/>
        <v>1</v>
      </c>
      <c r="O231" s="2">
        <f t="shared" si="31"/>
        <v>0</v>
      </c>
      <c r="P231">
        <f t="shared" si="32"/>
        <v>1</v>
      </c>
    </row>
    <row r="232" spans="1:16" x14ac:dyDescent="0.25">
      <c r="A232" s="1">
        <v>44209</v>
      </c>
      <c r="B232">
        <v>214.020004</v>
      </c>
      <c r="C232">
        <v>216.759995</v>
      </c>
      <c r="D232">
        <v>213.929993</v>
      </c>
      <c r="E232">
        <v>216.33999600000001</v>
      </c>
      <c r="F232">
        <v>216.33999600000001</v>
      </c>
      <c r="G232">
        <v>20087100</v>
      </c>
      <c r="H232">
        <f t="shared" si="35"/>
        <v>217.65666550000003</v>
      </c>
      <c r="I232">
        <f t="shared" si="27"/>
        <v>217.8609969</v>
      </c>
      <c r="J232">
        <f t="shared" si="34"/>
        <v>1</v>
      </c>
      <c r="K232">
        <f t="shared" si="33"/>
        <v>3.0037614020158263</v>
      </c>
      <c r="L232" s="2">
        <f t="shared" si="28"/>
        <v>-0.50636541869778517</v>
      </c>
      <c r="M232" s="2">
        <f t="shared" si="29"/>
        <v>0</v>
      </c>
      <c r="N232" s="2">
        <f t="shared" si="30"/>
        <v>1</v>
      </c>
      <c r="O232" s="2">
        <f t="shared" si="31"/>
        <v>0</v>
      </c>
      <c r="P232">
        <f t="shared" si="32"/>
        <v>1</v>
      </c>
    </row>
    <row r="233" spans="1:16" x14ac:dyDescent="0.25">
      <c r="A233" s="1">
        <v>44210</v>
      </c>
      <c r="B233">
        <v>215.91000399999999</v>
      </c>
      <c r="C233">
        <v>217.46000699999999</v>
      </c>
      <c r="D233">
        <v>212.740005</v>
      </c>
      <c r="E233">
        <v>213.020004</v>
      </c>
      <c r="F233">
        <v>213.020004</v>
      </c>
      <c r="G233">
        <v>29480800</v>
      </c>
      <c r="H233">
        <f t="shared" si="35"/>
        <v>217.55033206666667</v>
      </c>
      <c r="I233">
        <f t="shared" si="27"/>
        <v>216.99499799999998</v>
      </c>
      <c r="J233">
        <f t="shared" si="34"/>
        <v>-1</v>
      </c>
      <c r="K233">
        <f t="shared" si="33"/>
        <v>3.0286444188078576</v>
      </c>
      <c r="L233" s="2">
        <f t="shared" si="28"/>
        <v>-1.3124663877064273</v>
      </c>
      <c r="M233" s="2">
        <f t="shared" si="29"/>
        <v>1</v>
      </c>
      <c r="N233" s="2">
        <f t="shared" si="30"/>
        <v>1</v>
      </c>
      <c r="O233" s="2">
        <f t="shared" si="31"/>
        <v>0</v>
      </c>
      <c r="P233">
        <f t="shared" si="32"/>
        <v>1</v>
      </c>
    </row>
    <row r="234" spans="1:16" x14ac:dyDescent="0.25">
      <c r="A234" s="1">
        <v>44211</v>
      </c>
      <c r="B234">
        <v>213.520004</v>
      </c>
      <c r="C234">
        <v>214.509995</v>
      </c>
      <c r="D234">
        <v>212.029999</v>
      </c>
      <c r="E234">
        <v>212.64999399999999</v>
      </c>
      <c r="F234">
        <v>212.64999399999999</v>
      </c>
      <c r="G234">
        <v>31691500</v>
      </c>
      <c r="H234">
        <f t="shared" si="35"/>
        <v>217.45966536666668</v>
      </c>
      <c r="I234">
        <f t="shared" si="27"/>
        <v>216.01799759999994</v>
      </c>
      <c r="J234">
        <f t="shared" si="34"/>
        <v>-1</v>
      </c>
      <c r="K234">
        <f t="shared" si="33"/>
        <v>2.6343314581839539</v>
      </c>
      <c r="L234" s="2">
        <f t="shared" si="28"/>
        <v>-1.278504111370167</v>
      </c>
      <c r="M234" s="2">
        <f t="shared" si="29"/>
        <v>1</v>
      </c>
      <c r="N234" s="2">
        <f t="shared" si="30"/>
        <v>1</v>
      </c>
      <c r="O234" s="2">
        <f t="shared" si="31"/>
        <v>0</v>
      </c>
      <c r="P234">
        <f t="shared" si="32"/>
        <v>1</v>
      </c>
    </row>
    <row r="235" spans="1:16" x14ac:dyDescent="0.25">
      <c r="A235" s="1">
        <v>44215</v>
      </c>
      <c r="B235">
        <v>213.75</v>
      </c>
      <c r="C235">
        <v>216.979996</v>
      </c>
      <c r="D235">
        <v>212.63000500000001</v>
      </c>
      <c r="E235">
        <v>216.44000199999999</v>
      </c>
      <c r="F235">
        <v>216.44000199999999</v>
      </c>
      <c r="G235">
        <v>30480900</v>
      </c>
      <c r="H235">
        <f t="shared" si="35"/>
        <v>217.53299860000004</v>
      </c>
      <c r="I235">
        <f t="shared" si="27"/>
        <v>215.89299759999994</v>
      </c>
      <c r="J235">
        <f t="shared" si="34"/>
        <v>-1</v>
      </c>
      <c r="K235">
        <f t="shared" si="33"/>
        <v>2.5751711719633184</v>
      </c>
      <c r="L235" s="2">
        <f t="shared" si="28"/>
        <v>0.21241477302769379</v>
      </c>
      <c r="M235" s="2">
        <f t="shared" si="29"/>
        <v>0</v>
      </c>
      <c r="N235" s="2">
        <f t="shared" si="30"/>
        <v>0</v>
      </c>
      <c r="O235" s="2">
        <f t="shared" si="31"/>
        <v>-1</v>
      </c>
      <c r="P235">
        <f t="shared" si="32"/>
        <v>0</v>
      </c>
    </row>
    <row r="236" spans="1:16" x14ac:dyDescent="0.25">
      <c r="A236" s="1">
        <v>44216</v>
      </c>
      <c r="B236">
        <v>217.699997</v>
      </c>
      <c r="C236">
        <v>225.78999300000001</v>
      </c>
      <c r="D236">
        <v>217.28999300000001</v>
      </c>
      <c r="E236">
        <v>224.33999600000001</v>
      </c>
      <c r="F236">
        <v>224.33999600000001</v>
      </c>
      <c r="G236">
        <v>37777300</v>
      </c>
      <c r="H236">
        <f t="shared" si="35"/>
        <v>217.8656651</v>
      </c>
      <c r="I236">
        <f t="shared" si="27"/>
        <v>216.53699779999997</v>
      </c>
      <c r="J236">
        <f t="shared" si="34"/>
        <v>-1</v>
      </c>
      <c r="K236">
        <f t="shared" si="33"/>
        <v>3.6947401641941968</v>
      </c>
      <c r="L236" s="2">
        <f t="shared" si="28"/>
        <v>2.1119206908293751</v>
      </c>
      <c r="M236" s="2">
        <f t="shared" si="29"/>
        <v>-1</v>
      </c>
      <c r="N236" s="2">
        <f t="shared" si="30"/>
        <v>0</v>
      </c>
      <c r="O236" s="2">
        <f t="shared" si="31"/>
        <v>-1</v>
      </c>
      <c r="P236">
        <f t="shared" si="32"/>
        <v>-1</v>
      </c>
    </row>
    <row r="237" spans="1:16" x14ac:dyDescent="0.25">
      <c r="A237" s="1">
        <v>44217</v>
      </c>
      <c r="B237">
        <v>224.699997</v>
      </c>
      <c r="C237">
        <v>226.300003</v>
      </c>
      <c r="D237">
        <v>222.41999799999999</v>
      </c>
      <c r="E237">
        <v>224.970001</v>
      </c>
      <c r="F237">
        <v>224.970001</v>
      </c>
      <c r="G237">
        <v>30749600</v>
      </c>
      <c r="H237">
        <f t="shared" si="35"/>
        <v>218.22166536666663</v>
      </c>
      <c r="I237">
        <f t="shared" si="27"/>
        <v>217.80899789999998</v>
      </c>
      <c r="J237">
        <f t="shared" si="34"/>
        <v>-1</v>
      </c>
      <c r="K237">
        <f t="shared" si="33"/>
        <v>4.2086853874945724</v>
      </c>
      <c r="L237" s="2">
        <f t="shared" si="28"/>
        <v>1.7014821590793596</v>
      </c>
      <c r="M237" s="2">
        <f t="shared" si="29"/>
        <v>-1</v>
      </c>
      <c r="N237" s="2">
        <f t="shared" si="30"/>
        <v>0</v>
      </c>
      <c r="O237" s="2">
        <f t="shared" si="31"/>
        <v>-1</v>
      </c>
      <c r="P237">
        <f t="shared" si="32"/>
        <v>-1</v>
      </c>
    </row>
    <row r="238" spans="1:16" x14ac:dyDescent="0.25">
      <c r="A238" s="1">
        <v>44218</v>
      </c>
      <c r="B238">
        <v>227.08000200000001</v>
      </c>
      <c r="C238">
        <v>230.070007</v>
      </c>
      <c r="D238">
        <v>225.800003</v>
      </c>
      <c r="E238">
        <v>225.949997</v>
      </c>
      <c r="F238">
        <v>225.949997</v>
      </c>
      <c r="G238">
        <v>30124900</v>
      </c>
      <c r="H238">
        <f t="shared" si="35"/>
        <v>218.55299876666666</v>
      </c>
      <c r="I238">
        <f t="shared" si="27"/>
        <v>218.57499829999998</v>
      </c>
      <c r="J238">
        <f t="shared" si="34"/>
        <v>1</v>
      </c>
      <c r="K238">
        <f t="shared" si="33"/>
        <v>4.9395708107550336</v>
      </c>
      <c r="L238" s="2">
        <f t="shared" si="28"/>
        <v>1.4930444329175883</v>
      </c>
      <c r="M238" s="2">
        <f t="shared" si="29"/>
        <v>-1</v>
      </c>
      <c r="N238" s="2">
        <f t="shared" si="30"/>
        <v>0</v>
      </c>
      <c r="O238" s="2">
        <f t="shared" si="31"/>
        <v>-1</v>
      </c>
      <c r="P238">
        <f t="shared" si="32"/>
        <v>-1</v>
      </c>
    </row>
    <row r="239" spans="1:16" x14ac:dyDescent="0.25">
      <c r="A239" s="1">
        <v>44221</v>
      </c>
      <c r="B239">
        <v>229.11999499999999</v>
      </c>
      <c r="C239">
        <v>229.779999</v>
      </c>
      <c r="D239">
        <v>224.220001</v>
      </c>
      <c r="E239">
        <v>229.529999</v>
      </c>
      <c r="F239">
        <v>229.529999</v>
      </c>
      <c r="G239">
        <v>33152100</v>
      </c>
      <c r="H239">
        <f t="shared" si="35"/>
        <v>219.14399863333333</v>
      </c>
      <c r="I239">
        <f t="shared" si="27"/>
        <v>219.56599869999997</v>
      </c>
      <c r="J239">
        <f t="shared" si="34"/>
        <v>1</v>
      </c>
      <c r="K239">
        <f t="shared" si="33"/>
        <v>6.0433015485113426</v>
      </c>
      <c r="L239" s="2">
        <f t="shared" si="28"/>
        <v>1.6487676843553318</v>
      </c>
      <c r="M239" s="2">
        <f t="shared" si="29"/>
        <v>-1</v>
      </c>
      <c r="N239" s="2">
        <f t="shared" si="30"/>
        <v>0</v>
      </c>
      <c r="O239" s="2">
        <f t="shared" si="31"/>
        <v>-1</v>
      </c>
      <c r="P239">
        <f t="shared" si="32"/>
        <v>-1</v>
      </c>
    </row>
    <row r="240" spans="1:16" x14ac:dyDescent="0.25">
      <c r="A240" s="1">
        <v>44222</v>
      </c>
      <c r="B240">
        <v>231.86000100000001</v>
      </c>
      <c r="C240">
        <v>234.179993</v>
      </c>
      <c r="D240">
        <v>230.08000200000001</v>
      </c>
      <c r="E240">
        <v>232.33000200000001</v>
      </c>
      <c r="F240">
        <v>232.33000200000001</v>
      </c>
      <c r="G240">
        <v>49169600</v>
      </c>
      <c r="H240">
        <f t="shared" si="35"/>
        <v>219.8709985666666</v>
      </c>
      <c r="I240">
        <f t="shared" si="27"/>
        <v>221.04999839999999</v>
      </c>
      <c r="J240">
        <f t="shared" si="34"/>
        <v>1</v>
      </c>
      <c r="K240">
        <f t="shared" si="33"/>
        <v>7.1901237955663628</v>
      </c>
      <c r="L240" s="2">
        <f t="shared" si="28"/>
        <v>1.5688191080876228</v>
      </c>
      <c r="M240" s="2">
        <f t="shared" si="29"/>
        <v>-1</v>
      </c>
      <c r="N240" s="2">
        <f t="shared" si="30"/>
        <v>0</v>
      </c>
      <c r="O240" s="2">
        <f t="shared" si="31"/>
        <v>-1</v>
      </c>
      <c r="P240">
        <f t="shared" si="32"/>
        <v>-1</v>
      </c>
    </row>
    <row r="241" spans="1:16" x14ac:dyDescent="0.25">
      <c r="A241" s="1">
        <v>44223</v>
      </c>
      <c r="B241">
        <v>238</v>
      </c>
      <c r="C241">
        <v>240.44000199999999</v>
      </c>
      <c r="D241">
        <v>230.13999899999999</v>
      </c>
      <c r="E241">
        <v>232.89999399999999</v>
      </c>
      <c r="F241">
        <v>232.89999399999999</v>
      </c>
      <c r="G241">
        <v>69870600</v>
      </c>
      <c r="H241">
        <f t="shared" si="35"/>
        <v>220.52566519999996</v>
      </c>
      <c r="I241">
        <f t="shared" si="27"/>
        <v>222.84699849999998</v>
      </c>
      <c r="J241">
        <f t="shared" si="34"/>
        <v>1</v>
      </c>
      <c r="K241">
        <f t="shared" si="33"/>
        <v>7.7169132990832878</v>
      </c>
      <c r="L241" s="2">
        <f t="shared" si="28"/>
        <v>1.3027223593653994</v>
      </c>
      <c r="M241" s="2">
        <f t="shared" si="29"/>
        <v>-1</v>
      </c>
      <c r="N241" s="2">
        <f t="shared" si="30"/>
        <v>0</v>
      </c>
      <c r="O241" s="2">
        <f t="shared" si="31"/>
        <v>-1</v>
      </c>
      <c r="P241">
        <f t="shared" si="32"/>
        <v>-1</v>
      </c>
    </row>
    <row r="242" spans="1:16" x14ac:dyDescent="0.25">
      <c r="A242" s="1">
        <v>44224</v>
      </c>
      <c r="B242">
        <v>235.61000100000001</v>
      </c>
      <c r="C242">
        <v>242.63999899999999</v>
      </c>
      <c r="D242">
        <v>235.08999600000001</v>
      </c>
      <c r="E242">
        <v>238.929993</v>
      </c>
      <c r="F242">
        <v>238.929993</v>
      </c>
      <c r="G242">
        <v>49111200</v>
      </c>
      <c r="H242">
        <f t="shared" si="35"/>
        <v>221.34999839999998</v>
      </c>
      <c r="I242">
        <f t="shared" si="27"/>
        <v>225.10599820000002</v>
      </c>
      <c r="J242">
        <f t="shared" si="34"/>
        <v>1</v>
      </c>
      <c r="K242">
        <f t="shared" si="33"/>
        <v>8.8270266284616525</v>
      </c>
      <c r="L242" s="2">
        <f t="shared" si="28"/>
        <v>1.5660986855331582</v>
      </c>
      <c r="M242" s="2">
        <f t="shared" si="29"/>
        <v>-1</v>
      </c>
      <c r="N242" s="2">
        <f t="shared" si="30"/>
        <v>0</v>
      </c>
      <c r="O242" s="2">
        <f t="shared" si="31"/>
        <v>-1</v>
      </c>
      <c r="P242">
        <f t="shared" si="32"/>
        <v>-1</v>
      </c>
    </row>
    <row r="243" spans="1:16" x14ac:dyDescent="0.25">
      <c r="A243" s="1">
        <v>44225</v>
      </c>
      <c r="B243">
        <v>235.990005</v>
      </c>
      <c r="C243">
        <v>238.020004</v>
      </c>
      <c r="D243">
        <v>231.35000600000001</v>
      </c>
      <c r="E243">
        <v>231.96000699999999</v>
      </c>
      <c r="F243">
        <v>231.96000699999999</v>
      </c>
      <c r="G243">
        <v>42468900</v>
      </c>
      <c r="H243">
        <f t="shared" si="35"/>
        <v>221.94433179999996</v>
      </c>
      <c r="I243">
        <f t="shared" si="27"/>
        <v>226.9999985</v>
      </c>
      <c r="J243">
        <f t="shared" si="34"/>
        <v>1</v>
      </c>
      <c r="K243">
        <f t="shared" si="33"/>
        <v>7.9322226208476367</v>
      </c>
      <c r="L243" s="2">
        <f t="shared" si="28"/>
        <v>0.62529870089172568</v>
      </c>
      <c r="M243" s="2">
        <f t="shared" si="29"/>
        <v>0</v>
      </c>
      <c r="N243" s="2">
        <f t="shared" si="30"/>
        <v>0</v>
      </c>
      <c r="O243" s="2">
        <f t="shared" si="31"/>
        <v>-1</v>
      </c>
      <c r="P243">
        <f t="shared" si="32"/>
        <v>-1</v>
      </c>
    </row>
    <row r="244" spans="1:16" x14ac:dyDescent="0.25">
      <c r="A244" s="1">
        <v>44228</v>
      </c>
      <c r="B244">
        <v>235.05999800000001</v>
      </c>
      <c r="C244">
        <v>242.5</v>
      </c>
      <c r="D244">
        <v>232.429993</v>
      </c>
      <c r="E244">
        <v>239.64999399999999</v>
      </c>
      <c r="F244">
        <v>239.64999399999999</v>
      </c>
      <c r="G244">
        <v>33314200</v>
      </c>
      <c r="H244">
        <f t="shared" si="35"/>
        <v>222.62333163333332</v>
      </c>
      <c r="I244">
        <f t="shared" si="27"/>
        <v>229.69999849999999</v>
      </c>
      <c r="J244">
        <f t="shared" si="34"/>
        <v>1</v>
      </c>
      <c r="K244">
        <f t="shared" si="33"/>
        <v>7.0512501520430355</v>
      </c>
      <c r="L244" s="2">
        <f t="shared" si="28"/>
        <v>1.4110966545580685</v>
      </c>
      <c r="M244" s="2">
        <f t="shared" si="29"/>
        <v>-1</v>
      </c>
      <c r="N244" s="2">
        <f t="shared" si="30"/>
        <v>0</v>
      </c>
      <c r="O244" s="2">
        <f t="shared" si="31"/>
        <v>-1</v>
      </c>
      <c r="P244">
        <f t="shared" si="32"/>
        <v>-1</v>
      </c>
    </row>
    <row r="245" spans="1:16" x14ac:dyDescent="0.25">
      <c r="A245" s="1">
        <v>44229</v>
      </c>
      <c r="B245">
        <v>241.300003</v>
      </c>
      <c r="C245">
        <v>242.30999800000001</v>
      </c>
      <c r="D245">
        <v>238.69000199999999</v>
      </c>
      <c r="E245">
        <v>239.509995</v>
      </c>
      <c r="F245">
        <v>239.509995</v>
      </c>
      <c r="G245">
        <v>25916300</v>
      </c>
      <c r="H245">
        <f t="shared" si="35"/>
        <v>223.2929982</v>
      </c>
      <c r="I245">
        <f t="shared" si="27"/>
        <v>232.00699779999997</v>
      </c>
      <c r="J245">
        <f t="shared" si="34"/>
        <v>1</v>
      </c>
      <c r="K245">
        <f t="shared" si="33"/>
        <v>5.9129539976805479</v>
      </c>
      <c r="L245" s="2">
        <f t="shared" si="28"/>
        <v>1.2689084344209698</v>
      </c>
      <c r="M245" s="2">
        <f t="shared" si="29"/>
        <v>-1</v>
      </c>
      <c r="N245" s="2">
        <f t="shared" si="30"/>
        <v>0</v>
      </c>
      <c r="O245" s="2">
        <f t="shared" si="31"/>
        <v>-1</v>
      </c>
      <c r="P245">
        <f t="shared" si="32"/>
        <v>-1</v>
      </c>
    </row>
    <row r="246" spans="1:16" x14ac:dyDescent="0.25">
      <c r="A246" s="1">
        <v>44230</v>
      </c>
      <c r="B246">
        <v>239.570007</v>
      </c>
      <c r="C246">
        <v>245.08999600000001</v>
      </c>
      <c r="D246">
        <v>239.259995</v>
      </c>
      <c r="E246">
        <v>243</v>
      </c>
      <c r="F246">
        <v>243</v>
      </c>
      <c r="G246">
        <v>27158100</v>
      </c>
      <c r="H246">
        <f t="shared" si="35"/>
        <v>224.10666499999999</v>
      </c>
      <c r="I246">
        <f t="shared" si="27"/>
        <v>233.87299819999998</v>
      </c>
      <c r="J246">
        <f t="shared" si="34"/>
        <v>1</v>
      </c>
      <c r="K246">
        <f t="shared" si="33"/>
        <v>6.1636103295261906</v>
      </c>
      <c r="L246" s="2">
        <f t="shared" si="28"/>
        <v>1.4807882575376285</v>
      </c>
      <c r="M246" s="2">
        <f t="shared" si="29"/>
        <v>-1</v>
      </c>
      <c r="N246" s="2">
        <f t="shared" si="30"/>
        <v>0</v>
      </c>
      <c r="O246" s="2">
        <f t="shared" si="31"/>
        <v>-1</v>
      </c>
      <c r="P246">
        <f t="shared" si="32"/>
        <v>-1</v>
      </c>
    </row>
    <row r="247" spans="1:16" x14ac:dyDescent="0.25">
      <c r="A247" s="1">
        <v>44231</v>
      </c>
      <c r="B247">
        <v>242.66000399999999</v>
      </c>
      <c r="C247">
        <v>243.240005</v>
      </c>
      <c r="D247">
        <v>240.36999499999999</v>
      </c>
      <c r="E247">
        <v>242.009995</v>
      </c>
      <c r="F247">
        <v>242.009995</v>
      </c>
      <c r="G247">
        <v>25296100</v>
      </c>
      <c r="H247">
        <f t="shared" si="35"/>
        <v>224.75399830000001</v>
      </c>
      <c r="I247">
        <f t="shared" si="27"/>
        <v>235.57699759999997</v>
      </c>
      <c r="J247">
        <f t="shared" si="34"/>
        <v>1</v>
      </c>
      <c r="K247">
        <f t="shared" si="33"/>
        <v>5.7717901024068645</v>
      </c>
      <c r="L247" s="2">
        <f t="shared" si="28"/>
        <v>1.1145584447565828</v>
      </c>
      <c r="M247" s="2">
        <f t="shared" si="29"/>
        <v>-1</v>
      </c>
      <c r="N247" s="2">
        <f t="shared" si="30"/>
        <v>0</v>
      </c>
      <c r="O247" s="2">
        <f t="shared" si="31"/>
        <v>-1</v>
      </c>
      <c r="P247">
        <f t="shared" si="32"/>
        <v>-1</v>
      </c>
    </row>
    <row r="248" spans="1:16" x14ac:dyDescent="0.25">
      <c r="A248" s="1">
        <v>44232</v>
      </c>
      <c r="B248">
        <v>242.229996</v>
      </c>
      <c r="C248">
        <v>243.279999</v>
      </c>
      <c r="D248">
        <v>240.41999799999999</v>
      </c>
      <c r="E248">
        <v>242.199997</v>
      </c>
      <c r="F248">
        <v>242.199997</v>
      </c>
      <c r="G248">
        <v>18043900</v>
      </c>
      <c r="H248">
        <f t="shared" si="35"/>
        <v>225.3626648</v>
      </c>
      <c r="I248">
        <f t="shared" si="27"/>
        <v>237.2019976</v>
      </c>
      <c r="J248">
        <f t="shared" si="34"/>
        <v>1</v>
      </c>
      <c r="K248">
        <f t="shared" si="33"/>
        <v>4.9955622459247255</v>
      </c>
      <c r="L248" s="2">
        <f t="shared" si="28"/>
        <v>1.0004878638189847</v>
      </c>
      <c r="M248" s="2">
        <f t="shared" si="29"/>
        <v>-1</v>
      </c>
      <c r="N248" s="2">
        <f t="shared" si="30"/>
        <v>0</v>
      </c>
      <c r="O248" s="2">
        <f t="shared" si="31"/>
        <v>-1</v>
      </c>
      <c r="P248">
        <f t="shared" si="32"/>
        <v>-1</v>
      </c>
    </row>
    <row r="249" spans="1:16" x14ac:dyDescent="0.25">
      <c r="A249" s="1">
        <v>44235</v>
      </c>
      <c r="B249">
        <v>243.14999399999999</v>
      </c>
      <c r="C249">
        <v>243.679993</v>
      </c>
      <c r="D249">
        <v>240.80999800000001</v>
      </c>
      <c r="E249">
        <v>242.470001</v>
      </c>
      <c r="F249">
        <v>242.470001</v>
      </c>
      <c r="G249">
        <v>22211900</v>
      </c>
      <c r="H249">
        <f t="shared" si="35"/>
        <v>226.07766470000004</v>
      </c>
      <c r="I249">
        <f t="shared" si="27"/>
        <v>238.49599780000003</v>
      </c>
      <c r="J249">
        <f t="shared" si="34"/>
        <v>1</v>
      </c>
      <c r="K249">
        <f t="shared" si="33"/>
        <v>4.4315624471158364</v>
      </c>
      <c r="L249" s="2">
        <f t="shared" si="28"/>
        <v>0.89674990422087897</v>
      </c>
      <c r="M249" s="2">
        <f t="shared" si="29"/>
        <v>0</v>
      </c>
      <c r="N249" s="2">
        <f t="shared" si="30"/>
        <v>0</v>
      </c>
      <c r="O249" s="2">
        <f t="shared" si="31"/>
        <v>-1</v>
      </c>
      <c r="P249">
        <f t="shared" si="32"/>
        <v>-1</v>
      </c>
    </row>
    <row r="250" spans="1:16" x14ac:dyDescent="0.25">
      <c r="A250" s="1">
        <v>44236</v>
      </c>
      <c r="B250">
        <v>241.86999499999999</v>
      </c>
      <c r="C250">
        <v>244.759995</v>
      </c>
      <c r="D250">
        <v>241.38000500000001</v>
      </c>
      <c r="E250">
        <v>243.770004</v>
      </c>
      <c r="F250">
        <v>243.770004</v>
      </c>
      <c r="G250">
        <v>23565000</v>
      </c>
      <c r="H250">
        <f t="shared" si="35"/>
        <v>226.77833150000001</v>
      </c>
      <c r="I250">
        <f t="shared" si="27"/>
        <v>239.63999799999996</v>
      </c>
      <c r="J250">
        <f t="shared" si="34"/>
        <v>1</v>
      </c>
      <c r="K250">
        <f t="shared" si="33"/>
        <v>4.1292585306997003</v>
      </c>
      <c r="L250" s="2">
        <f t="shared" si="28"/>
        <v>1.0001810178013266</v>
      </c>
      <c r="M250" s="2">
        <f t="shared" si="29"/>
        <v>-1</v>
      </c>
      <c r="N250" s="2">
        <f t="shared" si="30"/>
        <v>0</v>
      </c>
      <c r="O250" s="2">
        <f t="shared" si="31"/>
        <v>-1</v>
      </c>
      <c r="P250">
        <f t="shared" si="32"/>
        <v>-1</v>
      </c>
    </row>
    <row r="251" spans="1:16" x14ac:dyDescent="0.25">
      <c r="A251" s="1">
        <v>44237</v>
      </c>
      <c r="B251">
        <v>245</v>
      </c>
      <c r="C251">
        <v>245.91999799999999</v>
      </c>
      <c r="D251">
        <v>240.88999899999999</v>
      </c>
      <c r="E251">
        <v>242.820007</v>
      </c>
      <c r="F251">
        <v>242.820007</v>
      </c>
      <c r="G251">
        <v>22186700</v>
      </c>
      <c r="H251">
        <f t="shared" si="35"/>
        <v>227.37366483333335</v>
      </c>
      <c r="I251">
        <f t="shared" si="27"/>
        <v>240.63199929999996</v>
      </c>
      <c r="J251">
        <f t="shared" si="34"/>
        <v>1</v>
      </c>
      <c r="K251">
        <f t="shared" si="33"/>
        <v>3.4689274943297881</v>
      </c>
      <c r="L251" s="2">
        <f t="shared" si="28"/>
        <v>0.6307447196796413</v>
      </c>
      <c r="M251" s="2">
        <f t="shared" si="29"/>
        <v>0</v>
      </c>
      <c r="N251" s="2">
        <f t="shared" si="30"/>
        <v>0</v>
      </c>
      <c r="O251" s="2">
        <f t="shared" si="31"/>
        <v>-1</v>
      </c>
      <c r="P251">
        <f t="shared" si="32"/>
        <v>-1</v>
      </c>
    </row>
    <row r="252" spans="1:16" x14ac:dyDescent="0.25">
      <c r="A252" s="1">
        <v>44238</v>
      </c>
      <c r="B252">
        <v>244.779999</v>
      </c>
      <c r="C252">
        <v>245.14999399999999</v>
      </c>
      <c r="D252">
        <v>242.14999399999999</v>
      </c>
      <c r="E252">
        <v>244.490005</v>
      </c>
      <c r="F252">
        <v>244.490005</v>
      </c>
      <c r="G252">
        <v>15742200</v>
      </c>
      <c r="H252">
        <f t="shared" si="35"/>
        <v>228.0516652</v>
      </c>
      <c r="I252">
        <f t="shared" si="27"/>
        <v>241.18800049999999</v>
      </c>
      <c r="J252">
        <f t="shared" si="34"/>
        <v>1</v>
      </c>
      <c r="K252">
        <f t="shared" si="33"/>
        <v>3.6085874558741842</v>
      </c>
      <c r="L252" s="2">
        <f t="shared" si="28"/>
        <v>0.91504073002994335</v>
      </c>
      <c r="M252" s="2">
        <f t="shared" si="29"/>
        <v>0</v>
      </c>
      <c r="N252" s="2">
        <f t="shared" si="30"/>
        <v>0</v>
      </c>
      <c r="O252" s="2">
        <f t="shared" si="31"/>
        <v>-1</v>
      </c>
      <c r="P252">
        <f t="shared" si="32"/>
        <v>-1</v>
      </c>
    </row>
    <row r="253" spans="1:16" x14ac:dyDescent="0.25">
      <c r="A253" s="1">
        <v>44239</v>
      </c>
      <c r="B253">
        <v>243.929993</v>
      </c>
      <c r="C253">
        <v>245.300003</v>
      </c>
      <c r="D253">
        <v>242.729996</v>
      </c>
      <c r="E253">
        <v>244.990005</v>
      </c>
      <c r="F253">
        <v>244.990005</v>
      </c>
      <c r="G253">
        <v>16552000</v>
      </c>
      <c r="H253">
        <f t="shared" si="35"/>
        <v>228.82866559999999</v>
      </c>
      <c r="I253">
        <f t="shared" si="27"/>
        <v>242.4910003</v>
      </c>
      <c r="J253">
        <f t="shared" si="34"/>
        <v>1</v>
      </c>
      <c r="K253">
        <f t="shared" si="33"/>
        <v>1.8110285669938473</v>
      </c>
      <c r="L253" s="2">
        <f t="shared" si="28"/>
        <v>1.3798814361874672</v>
      </c>
      <c r="M253" s="2">
        <f t="shared" si="29"/>
        <v>-1</v>
      </c>
      <c r="N253" s="2">
        <f t="shared" si="30"/>
        <v>0</v>
      </c>
      <c r="O253" s="2">
        <f t="shared" si="31"/>
        <v>-1</v>
      </c>
      <c r="P253">
        <f t="shared" si="32"/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2021-02-28T22:17:14Z</dcterms:created>
  <dcterms:modified xsi:type="dcterms:W3CDTF">2021-03-01T00:28:00Z</dcterms:modified>
</cp:coreProperties>
</file>