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German 1" sheetId="1" r:id="rId1"/>
    <sheet name="German 2" sheetId="2" r:id="rId2"/>
    <sheet name="German 3" sheetId="3" r:id="rId3"/>
  </sheets>
  <calcPr calcId="144525"/>
</workbook>
</file>

<file path=xl/calcChain.xml><?xml version="1.0" encoding="utf-8"?>
<calcChain xmlns="http://schemas.openxmlformats.org/spreadsheetml/2006/main">
  <c r="C27" i="3" l="1"/>
  <c r="C24" i="3"/>
  <c r="C23" i="3"/>
  <c r="C22" i="3"/>
  <c r="C18" i="3"/>
  <c r="C17" i="3"/>
  <c r="C16" i="3"/>
  <c r="C15" i="3"/>
  <c r="C11" i="3"/>
  <c r="C10" i="3"/>
  <c r="C9" i="3"/>
  <c r="C8" i="3"/>
  <c r="C7" i="3"/>
  <c r="C6" i="3"/>
  <c r="C5" i="3"/>
  <c r="C4" i="3"/>
  <c r="C3" i="3"/>
  <c r="C2" i="3"/>
  <c r="C24" i="2"/>
  <c r="C23" i="2"/>
  <c r="C22" i="2"/>
  <c r="C19" i="2"/>
  <c r="C18" i="2"/>
  <c r="C16" i="2"/>
  <c r="C15" i="2"/>
  <c r="C11" i="2"/>
  <c r="C10" i="2"/>
  <c r="C8" i="2"/>
  <c r="C7" i="2"/>
  <c r="C6" i="2"/>
  <c r="C5" i="2"/>
  <c r="C27" i="1"/>
  <c r="C24" i="1"/>
  <c r="C23" i="1"/>
  <c r="C22" i="1"/>
  <c r="C19" i="1"/>
  <c r="C18" i="1"/>
  <c r="C15" i="1"/>
  <c r="C11" i="1"/>
  <c r="C10" i="1"/>
  <c r="C8" i="1"/>
  <c r="C7" i="1"/>
  <c r="C5" i="1"/>
  <c r="C3" i="1"/>
  <c r="C2" i="1"/>
</calcChain>
</file>

<file path=xl/sharedStrings.xml><?xml version="1.0" encoding="utf-8"?>
<sst xmlns="http://schemas.openxmlformats.org/spreadsheetml/2006/main" count="207" uniqueCount="49">
  <si>
    <t>Alphbelt letters</t>
  </si>
  <si>
    <t>A</t>
  </si>
  <si>
    <t>B</t>
  </si>
  <si>
    <t>C</t>
  </si>
  <si>
    <t>D</t>
  </si>
  <si>
    <t>E</t>
  </si>
  <si>
    <t>G</t>
  </si>
  <si>
    <t>I</t>
  </si>
  <si>
    <t>L</t>
  </si>
  <si>
    <t>M</t>
  </si>
  <si>
    <t>N</t>
  </si>
  <si>
    <t>O</t>
  </si>
  <si>
    <t>P</t>
  </si>
  <si>
    <t>Q</t>
  </si>
  <si>
    <t>R</t>
  </si>
  <si>
    <t>S</t>
  </si>
  <si>
    <t>T</t>
  </si>
  <si>
    <t>F</t>
  </si>
  <si>
    <t>H</t>
  </si>
  <si>
    <t>J</t>
  </si>
  <si>
    <t>K</t>
  </si>
  <si>
    <t>U</t>
  </si>
  <si>
    <t>V</t>
  </si>
  <si>
    <t>W</t>
  </si>
  <si>
    <t>X</t>
  </si>
  <si>
    <t>Y</t>
  </si>
  <si>
    <t>Z</t>
  </si>
  <si>
    <t>Frequency in English</t>
  </si>
  <si>
    <t>Frequency in German 1</t>
  </si>
  <si>
    <t>Frequency in German 2</t>
  </si>
  <si>
    <t>Frequency in German 3</t>
  </si>
  <si>
    <t>SUMMARY</t>
  </si>
  <si>
    <t>SS</t>
  </si>
  <si>
    <t>df</t>
  </si>
  <si>
    <t>MS</t>
  </si>
  <si>
    <t>P-value</t>
  </si>
  <si>
    <t>F crit</t>
  </si>
  <si>
    <t>Frequency in English(statistics)</t>
  </si>
  <si>
    <t>Anova: Single Factor</t>
  </si>
  <si>
    <t>Groups</t>
  </si>
  <si>
    <t>Count</t>
  </si>
  <si>
    <t>Sum</t>
  </si>
  <si>
    <t>Average</t>
  </si>
  <si>
    <t>Variance</t>
  </si>
  <si>
    <t>Source of Variation</t>
  </si>
  <si>
    <t>Between Groups</t>
  </si>
  <si>
    <t>Within Groups</t>
  </si>
  <si>
    <t>Total</t>
  </si>
  <si>
    <t>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</si>
</sst>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B20" sqref="B20"/>
    </sheetView>
  </sheetViews>
  <sheetFormatPr defaultRowHeight="15" x14ac:dyDescent="0.25"/>
  <cols>
    <col min="1" max="1" width="14.7109375" customWidth="1"/>
    <col min="2" max="2" width="28.140625" customWidth="1"/>
    <col min="3" max="3" width="21.7109375" customWidth="1"/>
    <col min="5" max="5" width="23.5703125" customWidth="1"/>
  </cols>
  <sheetData>
    <row r="1" spans="1:11" x14ac:dyDescent="0.25">
      <c r="A1" t="s">
        <v>0</v>
      </c>
      <c r="B1" t="s">
        <v>37</v>
      </c>
      <c r="C1" t="s">
        <v>28</v>
      </c>
      <c r="E1" s="4" t="s">
        <v>38</v>
      </c>
    </row>
    <row r="2" spans="1:11" x14ac:dyDescent="0.25">
      <c r="A2" t="s">
        <v>1</v>
      </c>
      <c r="B2">
        <v>0.11600000000000001</v>
      </c>
      <c r="C2">
        <f>4/44</f>
        <v>9.0909090909090912E-2</v>
      </c>
    </row>
    <row r="3" spans="1:11" ht="15.75" thickBot="1" x14ac:dyDescent="0.3">
      <c r="A3" t="s">
        <v>2</v>
      </c>
      <c r="B3">
        <v>4.7E-2</v>
      </c>
      <c r="C3">
        <f>2/44</f>
        <v>4.5454545454545456E-2</v>
      </c>
      <c r="E3" t="s">
        <v>31</v>
      </c>
    </row>
    <row r="4" spans="1:11" x14ac:dyDescent="0.25">
      <c r="A4" t="s">
        <v>3</v>
      </c>
      <c r="B4">
        <v>3.5099999999999999E-2</v>
      </c>
      <c r="C4">
        <v>0</v>
      </c>
      <c r="E4" s="6" t="s">
        <v>39</v>
      </c>
      <c r="F4" s="8" t="s">
        <v>40</v>
      </c>
      <c r="G4" s="10" t="s">
        <v>41</v>
      </c>
      <c r="H4" s="12" t="s">
        <v>42</v>
      </c>
      <c r="I4" s="14" t="s">
        <v>43</v>
      </c>
    </row>
    <row r="5" spans="1:11" x14ac:dyDescent="0.25">
      <c r="A5" t="s">
        <v>4</v>
      </c>
      <c r="B5">
        <v>2.6700000000000002E-2</v>
      </c>
      <c r="C5">
        <f>14/44</f>
        <v>0.31818181818181818</v>
      </c>
      <c r="E5" s="1" t="s">
        <v>27</v>
      </c>
      <c r="F5" s="1">
        <v>26</v>
      </c>
      <c r="G5" s="1">
        <v>1.0037500000000001</v>
      </c>
      <c r="H5" s="1">
        <v>3.8605769230769235E-2</v>
      </c>
      <c r="I5" s="1">
        <v>1.5053771773846148E-3</v>
      </c>
    </row>
    <row r="6" spans="1:11" ht="15.75" thickBot="1" x14ac:dyDescent="0.3">
      <c r="A6" t="s">
        <v>5</v>
      </c>
      <c r="B6">
        <v>2.0070000000000001E-2</v>
      </c>
      <c r="C6">
        <v>0</v>
      </c>
      <c r="E6" s="2" t="s">
        <v>28</v>
      </c>
      <c r="F6" s="2">
        <v>26</v>
      </c>
      <c r="G6" s="2">
        <v>0.99999999999999967</v>
      </c>
      <c r="H6" s="2">
        <v>3.846153846153845E-2</v>
      </c>
      <c r="I6" s="2">
        <v>4.4945963127781333E-3</v>
      </c>
    </row>
    <row r="7" spans="1:11" x14ac:dyDescent="0.25">
      <c r="A7" t="s">
        <v>6</v>
      </c>
      <c r="B7">
        <v>1.95E-2</v>
      </c>
      <c r="C7">
        <f>5/44</f>
        <v>0.11363636363636363</v>
      </c>
    </row>
    <row r="8" spans="1:11" x14ac:dyDescent="0.25">
      <c r="A8" t="s">
        <v>7</v>
      </c>
      <c r="B8">
        <v>6.2799999999999995E-2</v>
      </c>
      <c r="C8">
        <f>1/44</f>
        <v>2.2727272727272728E-2</v>
      </c>
    </row>
    <row r="9" spans="1:11" ht="15.75" thickBot="1" x14ac:dyDescent="0.3">
      <c r="A9" t="s">
        <v>8</v>
      </c>
      <c r="B9">
        <v>2.7E-2</v>
      </c>
      <c r="C9">
        <v>0</v>
      </c>
      <c r="E9" s="32" t="s">
        <v>48</v>
      </c>
    </row>
    <row r="10" spans="1:11" x14ac:dyDescent="0.25">
      <c r="A10" t="s">
        <v>9</v>
      </c>
      <c r="B10">
        <v>4.8300000000000003E-2</v>
      </c>
      <c r="C10">
        <f>3/44</f>
        <v>6.8181818181818177E-2</v>
      </c>
      <c r="E10" s="16" t="s">
        <v>44</v>
      </c>
      <c r="F10" s="3" t="s">
        <v>32</v>
      </c>
      <c r="G10" s="3" t="s">
        <v>33</v>
      </c>
      <c r="H10" s="3" t="s">
        <v>34</v>
      </c>
      <c r="I10" s="3" t="s">
        <v>17</v>
      </c>
      <c r="J10" s="3" t="s">
        <v>35</v>
      </c>
      <c r="K10" s="3" t="s">
        <v>36</v>
      </c>
    </row>
    <row r="11" spans="1:11" x14ac:dyDescent="0.25">
      <c r="A11" t="s">
        <v>10</v>
      </c>
      <c r="B11">
        <v>2.3560000000000001E-2</v>
      </c>
      <c r="C11">
        <f>1/44</f>
        <v>2.2727272727272728E-2</v>
      </c>
      <c r="E11" s="20" t="s">
        <v>45</v>
      </c>
      <c r="F11" s="1">
        <v>2.7043269235083045E-7</v>
      </c>
      <c r="G11" s="1">
        <v>1</v>
      </c>
      <c r="H11" s="1">
        <v>2.7043269235083045E-7</v>
      </c>
      <c r="I11" s="1">
        <v>9.014462907018453E-5</v>
      </c>
      <c r="J11" s="1">
        <v>0.99246241875226815</v>
      </c>
      <c r="K11" s="1">
        <v>4.0343097068029978</v>
      </c>
    </row>
    <row r="12" spans="1:11" x14ac:dyDescent="0.25">
      <c r="A12" t="s">
        <v>11</v>
      </c>
      <c r="B12">
        <v>6.2399999999999997E-2</v>
      </c>
      <c r="C12">
        <v>0</v>
      </c>
      <c r="E12" s="20" t="s">
        <v>46</v>
      </c>
      <c r="F12" s="1">
        <v>0.14999933725406855</v>
      </c>
      <c r="G12" s="1">
        <v>50</v>
      </c>
      <c r="H12" s="1">
        <v>2.9999867450813712E-3</v>
      </c>
      <c r="I12" s="1"/>
      <c r="J12" s="1"/>
      <c r="K12" s="1"/>
    </row>
    <row r="13" spans="1:11" x14ac:dyDescent="0.25">
      <c r="A13" t="s">
        <v>12</v>
      </c>
      <c r="B13">
        <v>2.545E-2</v>
      </c>
      <c r="C13">
        <v>0</v>
      </c>
      <c r="E13" s="20"/>
      <c r="F13" s="1"/>
      <c r="G13" s="1"/>
      <c r="H13" s="1"/>
      <c r="I13" s="1"/>
      <c r="J13" s="1"/>
      <c r="K13" s="1"/>
    </row>
    <row r="14" spans="1:11" ht="15.75" thickBot="1" x14ac:dyDescent="0.3">
      <c r="A14" t="s">
        <v>13</v>
      </c>
      <c r="B14">
        <v>1.73E-3</v>
      </c>
      <c r="C14">
        <v>0</v>
      </c>
      <c r="E14" s="21" t="s">
        <v>47</v>
      </c>
      <c r="F14" s="2">
        <v>0.14999960768676091</v>
      </c>
      <c r="G14" s="2">
        <v>51</v>
      </c>
      <c r="H14" s="2"/>
      <c r="I14" s="2"/>
      <c r="J14" s="2"/>
      <c r="K14" s="2"/>
    </row>
    <row r="15" spans="1:11" x14ac:dyDescent="0.25">
      <c r="A15" t="s">
        <v>14</v>
      </c>
      <c r="B15">
        <v>1.6299999999999999E-2</v>
      </c>
      <c r="C15">
        <f>1/44</f>
        <v>2.2727272727272728E-2</v>
      </c>
    </row>
    <row r="16" spans="1:11" x14ac:dyDescent="0.25">
      <c r="A16" t="s">
        <v>15</v>
      </c>
      <c r="B16">
        <v>7.7549999999999994E-2</v>
      </c>
      <c r="C16">
        <v>0</v>
      </c>
    </row>
    <row r="17" spans="1:11" x14ac:dyDescent="0.25">
      <c r="A17" t="s">
        <v>16</v>
      </c>
      <c r="B17">
        <v>0.16671</v>
      </c>
      <c r="C17">
        <v>0</v>
      </c>
      <c r="E17" s="5" t="s">
        <v>38</v>
      </c>
    </row>
    <row r="18" spans="1:11" x14ac:dyDescent="0.25">
      <c r="A18" t="s">
        <v>17</v>
      </c>
      <c r="B18">
        <v>3.7789999999999997E-2</v>
      </c>
      <c r="C18">
        <f>2/44</f>
        <v>4.5454545454545456E-2</v>
      </c>
    </row>
    <row r="19" spans="1:11" ht="15.75" thickBot="1" x14ac:dyDescent="0.3">
      <c r="A19" t="s">
        <v>18</v>
      </c>
      <c r="B19">
        <v>7.2319999999999995E-2</v>
      </c>
      <c r="C19">
        <f>1/44</f>
        <v>2.2727272727272728E-2</v>
      </c>
      <c r="E19" t="s">
        <v>31</v>
      </c>
    </row>
    <row r="20" spans="1:11" x14ac:dyDescent="0.25">
      <c r="A20" t="s">
        <v>19</v>
      </c>
      <c r="B20">
        <v>5.9699999999999996E-3</v>
      </c>
      <c r="C20">
        <v>0</v>
      </c>
      <c r="E20" s="7" t="s">
        <v>39</v>
      </c>
      <c r="F20" s="9" t="s">
        <v>40</v>
      </c>
      <c r="G20" s="11" t="s">
        <v>41</v>
      </c>
      <c r="H20" s="13" t="s">
        <v>42</v>
      </c>
      <c r="I20" s="15" t="s">
        <v>43</v>
      </c>
    </row>
    <row r="21" spans="1:11" x14ac:dyDescent="0.25">
      <c r="A21" t="s">
        <v>20</v>
      </c>
      <c r="B21">
        <v>5.8999999999999999E-3</v>
      </c>
      <c r="C21">
        <v>0</v>
      </c>
      <c r="E21" s="1" t="s">
        <v>27</v>
      </c>
      <c r="F21" s="1">
        <v>16</v>
      </c>
      <c r="G21" s="1">
        <v>0.77617000000000003</v>
      </c>
      <c r="H21" s="1">
        <v>4.8510625000000002E-2</v>
      </c>
      <c r="I21" s="1">
        <v>1.7945092462499992E-3</v>
      </c>
    </row>
    <row r="22" spans="1:11" ht="15.75" thickBot="1" x14ac:dyDescent="0.3">
      <c r="A22" t="s">
        <v>21</v>
      </c>
      <c r="B22">
        <v>1.487E-2</v>
      </c>
      <c r="C22">
        <f>5/44</f>
        <v>0.11363636363636363</v>
      </c>
      <c r="E22" s="2" t="s">
        <v>28</v>
      </c>
      <c r="F22" s="2">
        <v>16</v>
      </c>
      <c r="G22" s="2">
        <v>0.70454545454545436</v>
      </c>
      <c r="H22" s="2">
        <v>4.4034090909090898E-2</v>
      </c>
      <c r="I22" s="2">
        <v>6.6438533057851263E-3</v>
      </c>
    </row>
    <row r="23" spans="1:11" x14ac:dyDescent="0.25">
      <c r="A23" t="s">
        <v>22</v>
      </c>
      <c r="B23">
        <v>6.4900000000000001E-3</v>
      </c>
      <c r="C23">
        <f>2/44</f>
        <v>4.5454545454545456E-2</v>
      </c>
    </row>
    <row r="24" spans="1:11" x14ac:dyDescent="0.25">
      <c r="A24" t="s">
        <v>23</v>
      </c>
      <c r="B24">
        <v>6.7530000000000007E-2</v>
      </c>
      <c r="C24">
        <f>2/44</f>
        <v>4.5454545454545456E-2</v>
      </c>
    </row>
    <row r="25" spans="1:11" ht="15.75" thickBot="1" x14ac:dyDescent="0.3">
      <c r="A25" t="s">
        <v>24</v>
      </c>
      <c r="B25">
        <v>1.7000000000000001E-4</v>
      </c>
      <c r="C25">
        <v>0</v>
      </c>
      <c r="E25" s="33" t="s">
        <v>48</v>
      </c>
    </row>
    <row r="26" spans="1:11" x14ac:dyDescent="0.25">
      <c r="A26" t="s">
        <v>25</v>
      </c>
      <c r="B26">
        <v>1.6199999999999999E-2</v>
      </c>
      <c r="C26">
        <v>0</v>
      </c>
      <c r="E26" s="17" t="s">
        <v>44</v>
      </c>
      <c r="F26" s="3" t="s">
        <v>32</v>
      </c>
      <c r="G26" s="3" t="s">
        <v>33</v>
      </c>
      <c r="H26" s="3" t="s">
        <v>34</v>
      </c>
      <c r="I26" s="3" t="s">
        <v>17</v>
      </c>
      <c r="J26" s="3" t="s">
        <v>35</v>
      </c>
      <c r="K26" s="3" t="s">
        <v>36</v>
      </c>
    </row>
    <row r="27" spans="1:11" x14ac:dyDescent="0.25">
      <c r="A27" t="s">
        <v>26</v>
      </c>
      <c r="B27">
        <v>3.4000000000000002E-4</v>
      </c>
      <c r="C27">
        <f>1/44</f>
        <v>2.2727272727272728E-2</v>
      </c>
      <c r="E27" s="18" t="s">
        <v>45</v>
      </c>
      <c r="F27" s="1">
        <v>1.6031485973660997E-4</v>
      </c>
      <c r="G27" s="1">
        <v>1</v>
      </c>
      <c r="H27" s="1">
        <v>1.6031485973660997E-4</v>
      </c>
      <c r="I27" s="1">
        <v>3.799667500608777E-2</v>
      </c>
      <c r="J27" s="1">
        <v>0.84676395277475891</v>
      </c>
      <c r="K27" s="1">
        <v>4.1708767857666915</v>
      </c>
    </row>
    <row r="28" spans="1:11" x14ac:dyDescent="0.25">
      <c r="E28" s="18" t="s">
        <v>46</v>
      </c>
      <c r="F28" s="1">
        <v>0.12657543828052684</v>
      </c>
      <c r="G28" s="1">
        <v>30</v>
      </c>
      <c r="H28" s="1">
        <v>4.219181276017561E-3</v>
      </c>
      <c r="I28" s="1"/>
      <c r="J28" s="1"/>
      <c r="K28" s="1"/>
    </row>
    <row r="29" spans="1:11" x14ac:dyDescent="0.25">
      <c r="E29" s="18"/>
      <c r="F29" s="1"/>
      <c r="G29" s="1"/>
      <c r="H29" s="1"/>
      <c r="I29" s="1"/>
      <c r="J29" s="1"/>
      <c r="K29" s="1"/>
    </row>
    <row r="30" spans="1:11" ht="15.75" thickBot="1" x14ac:dyDescent="0.3">
      <c r="E30" s="19" t="s">
        <v>47</v>
      </c>
      <c r="F30" s="2">
        <v>0.12673575314026345</v>
      </c>
      <c r="G30" s="2">
        <v>31</v>
      </c>
      <c r="H30" s="2"/>
      <c r="I30" s="2"/>
      <c r="J30" s="2"/>
      <c r="K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14" sqref="B14"/>
    </sheetView>
  </sheetViews>
  <sheetFormatPr defaultRowHeight="15" x14ac:dyDescent="0.25"/>
  <cols>
    <col min="1" max="1" width="14.7109375" customWidth="1"/>
    <col min="2" max="2" width="28.140625" customWidth="1"/>
    <col min="3" max="3" width="22.28515625" customWidth="1"/>
    <col min="5" max="5" width="23" customWidth="1"/>
  </cols>
  <sheetData>
    <row r="1" spans="1:11" x14ac:dyDescent="0.25">
      <c r="A1" t="s">
        <v>0</v>
      </c>
      <c r="B1" t="s">
        <v>37</v>
      </c>
      <c r="C1" t="s">
        <v>29</v>
      </c>
      <c r="E1" s="28" t="s">
        <v>38</v>
      </c>
    </row>
    <row r="2" spans="1:11" x14ac:dyDescent="0.25">
      <c r="A2" t="s">
        <v>1</v>
      </c>
      <c r="B2">
        <v>0.11600000000000001</v>
      </c>
      <c r="C2">
        <v>0</v>
      </c>
    </row>
    <row r="3" spans="1:11" ht="15.75" thickBot="1" x14ac:dyDescent="0.3">
      <c r="A3" t="s">
        <v>2</v>
      </c>
      <c r="B3">
        <v>4.7E-2</v>
      </c>
      <c r="C3">
        <v>0</v>
      </c>
      <c r="E3" t="s">
        <v>31</v>
      </c>
    </row>
    <row r="4" spans="1:11" x14ac:dyDescent="0.25">
      <c r="A4" t="s">
        <v>3</v>
      </c>
      <c r="B4">
        <v>3.5099999999999999E-2</v>
      </c>
      <c r="C4">
        <v>0</v>
      </c>
      <c r="E4" s="31" t="s">
        <v>39</v>
      </c>
      <c r="F4" s="31" t="s">
        <v>40</v>
      </c>
      <c r="G4" s="31" t="s">
        <v>41</v>
      </c>
      <c r="H4" s="31" t="s">
        <v>42</v>
      </c>
      <c r="I4" s="31" t="s">
        <v>43</v>
      </c>
    </row>
    <row r="5" spans="1:11" x14ac:dyDescent="0.25">
      <c r="A5" t="s">
        <v>4</v>
      </c>
      <c r="B5">
        <v>2.6700000000000002E-2</v>
      </c>
      <c r="C5">
        <f>12/44</f>
        <v>0.27272727272727271</v>
      </c>
      <c r="E5" s="1" t="s">
        <v>27</v>
      </c>
      <c r="F5" s="1">
        <v>26</v>
      </c>
      <c r="G5" s="1">
        <v>1.0037500000000001</v>
      </c>
      <c r="H5" s="1">
        <v>3.8605769230769235E-2</v>
      </c>
      <c r="I5" s="1">
        <v>1.5053771773846148E-3</v>
      </c>
    </row>
    <row r="6" spans="1:11" ht="15.75" thickBot="1" x14ac:dyDescent="0.3">
      <c r="A6" t="s">
        <v>5</v>
      </c>
      <c r="B6">
        <v>2.0070000000000001E-2</v>
      </c>
      <c r="C6">
        <f>4/44</f>
        <v>9.0909090909090912E-2</v>
      </c>
      <c r="E6" s="2" t="s">
        <v>29</v>
      </c>
      <c r="F6" s="2">
        <v>26</v>
      </c>
      <c r="G6" s="2">
        <v>0.99999999999999978</v>
      </c>
      <c r="H6" s="2">
        <v>3.846153846153845E-2</v>
      </c>
      <c r="I6" s="2">
        <v>3.5855054036872214E-3</v>
      </c>
    </row>
    <row r="7" spans="1:11" x14ac:dyDescent="0.25">
      <c r="A7" t="s">
        <v>6</v>
      </c>
      <c r="B7">
        <v>1.95E-2</v>
      </c>
      <c r="C7">
        <f>4/44</f>
        <v>9.0909090909090912E-2</v>
      </c>
    </row>
    <row r="8" spans="1:11" x14ac:dyDescent="0.25">
      <c r="A8" t="s">
        <v>7</v>
      </c>
      <c r="B8">
        <v>6.2799999999999995E-2</v>
      </c>
      <c r="C8">
        <f>3/44</f>
        <v>6.8181818181818177E-2</v>
      </c>
    </row>
    <row r="9" spans="1:11" ht="15.75" thickBot="1" x14ac:dyDescent="0.3">
      <c r="A9" t="s">
        <v>8</v>
      </c>
      <c r="B9">
        <v>2.7E-2</v>
      </c>
      <c r="C9">
        <v>0</v>
      </c>
      <c r="E9" s="34" t="s">
        <v>48</v>
      </c>
    </row>
    <row r="10" spans="1:11" x14ac:dyDescent="0.25">
      <c r="A10" t="s">
        <v>9</v>
      </c>
      <c r="B10">
        <v>4.8300000000000003E-2</v>
      </c>
      <c r="C10">
        <f>5/44</f>
        <v>0.11363636363636363</v>
      </c>
      <c r="E10" s="36" t="s">
        <v>44</v>
      </c>
      <c r="F10" s="3" t="s">
        <v>32</v>
      </c>
      <c r="G10" s="3" t="s">
        <v>33</v>
      </c>
      <c r="H10" s="3" t="s">
        <v>34</v>
      </c>
      <c r="I10" s="3" t="s">
        <v>17</v>
      </c>
      <c r="J10" s="3" t="s">
        <v>35</v>
      </c>
      <c r="K10" s="3" t="s">
        <v>36</v>
      </c>
    </row>
    <row r="11" spans="1:11" x14ac:dyDescent="0.25">
      <c r="A11" t="s">
        <v>10</v>
      </c>
      <c r="B11">
        <v>2.3560000000000001E-2</v>
      </c>
      <c r="C11">
        <f>2/44</f>
        <v>4.5454545454545456E-2</v>
      </c>
      <c r="E11" s="22" t="s">
        <v>45</v>
      </c>
      <c r="F11" s="1">
        <v>2.704326924063416E-7</v>
      </c>
      <c r="G11" s="1">
        <v>1</v>
      </c>
      <c r="H11" s="1">
        <v>2.704326924063416E-7</v>
      </c>
      <c r="I11" s="1">
        <v>1.0624196810660079E-4</v>
      </c>
      <c r="J11" s="1">
        <v>0.99181706797328717</v>
      </c>
      <c r="K11" s="1">
        <v>4.0343097068029978</v>
      </c>
    </row>
    <row r="12" spans="1:11" x14ac:dyDescent="0.25">
      <c r="A12" t="s">
        <v>11</v>
      </c>
      <c r="B12">
        <v>6.2399999999999997E-2</v>
      </c>
      <c r="C12">
        <v>0</v>
      </c>
      <c r="E12" s="22" t="s">
        <v>46</v>
      </c>
      <c r="F12" s="1">
        <v>0.12727206452679585</v>
      </c>
      <c r="G12" s="1">
        <v>50</v>
      </c>
      <c r="H12" s="1">
        <v>2.5454412905359168E-3</v>
      </c>
      <c r="I12" s="1"/>
      <c r="J12" s="1"/>
      <c r="K12" s="1"/>
    </row>
    <row r="13" spans="1:11" x14ac:dyDescent="0.25">
      <c r="A13" t="s">
        <v>12</v>
      </c>
      <c r="B13">
        <v>2.545E-2</v>
      </c>
      <c r="C13">
        <v>0</v>
      </c>
      <c r="E13" s="22"/>
      <c r="F13" s="1"/>
      <c r="G13" s="1"/>
      <c r="H13" s="1"/>
      <c r="I13" s="1"/>
      <c r="J13" s="1"/>
      <c r="K13" s="1"/>
    </row>
    <row r="14" spans="1:11" ht="15.75" thickBot="1" x14ac:dyDescent="0.3">
      <c r="A14" t="s">
        <v>13</v>
      </c>
      <c r="B14">
        <v>1.73E-3</v>
      </c>
      <c r="C14">
        <v>0</v>
      </c>
      <c r="E14" s="23" t="s">
        <v>47</v>
      </c>
      <c r="F14" s="2">
        <v>0.12727233495948825</v>
      </c>
      <c r="G14" s="2">
        <v>51</v>
      </c>
      <c r="H14" s="2"/>
      <c r="I14" s="2"/>
      <c r="J14" s="2"/>
      <c r="K14" s="2"/>
    </row>
    <row r="15" spans="1:11" x14ac:dyDescent="0.25">
      <c r="A15" t="s">
        <v>14</v>
      </c>
      <c r="B15">
        <v>1.6299999999999999E-2</v>
      </c>
      <c r="C15">
        <f>1/44</f>
        <v>2.2727272727272728E-2</v>
      </c>
    </row>
    <row r="16" spans="1:11" x14ac:dyDescent="0.25">
      <c r="A16" t="s">
        <v>15</v>
      </c>
      <c r="B16">
        <v>7.7549999999999994E-2</v>
      </c>
      <c r="C16">
        <f>1/44</f>
        <v>2.2727272727272728E-2</v>
      </c>
    </row>
    <row r="17" spans="1:11" x14ac:dyDescent="0.25">
      <c r="A17" t="s">
        <v>16</v>
      </c>
      <c r="B17">
        <v>0.16671</v>
      </c>
      <c r="C17">
        <v>0</v>
      </c>
      <c r="E17" s="28" t="s">
        <v>38</v>
      </c>
    </row>
    <row r="18" spans="1:11" x14ac:dyDescent="0.25">
      <c r="A18" t="s">
        <v>17</v>
      </c>
      <c r="B18">
        <v>3.7789999999999997E-2</v>
      </c>
      <c r="C18">
        <f>2/44</f>
        <v>4.5454545454545456E-2</v>
      </c>
    </row>
    <row r="19" spans="1:11" ht="15.75" thickBot="1" x14ac:dyDescent="0.3">
      <c r="A19" t="s">
        <v>18</v>
      </c>
      <c r="B19">
        <v>7.2319999999999995E-2</v>
      </c>
      <c r="C19">
        <f>2/44</f>
        <v>4.5454545454545456E-2</v>
      </c>
      <c r="E19" t="s">
        <v>31</v>
      </c>
    </row>
    <row r="20" spans="1:11" x14ac:dyDescent="0.25">
      <c r="A20" t="s">
        <v>19</v>
      </c>
      <c r="B20">
        <v>5.9699999999999996E-3</v>
      </c>
      <c r="C20">
        <v>0</v>
      </c>
      <c r="E20" s="31" t="s">
        <v>39</v>
      </c>
      <c r="F20" s="31" t="s">
        <v>40</v>
      </c>
      <c r="G20" s="31" t="s">
        <v>41</v>
      </c>
      <c r="H20" s="31" t="s">
        <v>42</v>
      </c>
      <c r="I20" s="31" t="s">
        <v>43</v>
      </c>
    </row>
    <row r="21" spans="1:11" x14ac:dyDescent="0.25">
      <c r="A21" t="s">
        <v>20</v>
      </c>
      <c r="B21">
        <v>5.8999999999999999E-3</v>
      </c>
      <c r="C21">
        <v>0</v>
      </c>
      <c r="E21" s="1" t="s">
        <v>27</v>
      </c>
      <c r="F21" s="1">
        <v>16</v>
      </c>
      <c r="G21" s="1">
        <v>0.77617000000000003</v>
      </c>
      <c r="H21" s="1">
        <v>4.8510625000000002E-2</v>
      </c>
      <c r="I21" s="1">
        <v>1.7945092462499992E-3</v>
      </c>
    </row>
    <row r="22" spans="1:11" ht="15.75" thickBot="1" x14ac:dyDescent="0.3">
      <c r="A22" t="s">
        <v>21</v>
      </c>
      <c r="B22">
        <v>1.487E-2</v>
      </c>
      <c r="C22">
        <f>4/44</f>
        <v>9.0909090909090912E-2</v>
      </c>
      <c r="E22" s="2" t="s">
        <v>29</v>
      </c>
      <c r="F22" s="2">
        <v>16</v>
      </c>
      <c r="G22" s="2">
        <v>0.72727272727272718</v>
      </c>
      <c r="H22" s="2">
        <v>4.5454545454545449E-2</v>
      </c>
      <c r="I22" s="2">
        <v>5.234159779614324E-3</v>
      </c>
    </row>
    <row r="23" spans="1:11" x14ac:dyDescent="0.25">
      <c r="A23" t="s">
        <v>22</v>
      </c>
      <c r="B23">
        <v>6.4900000000000001E-3</v>
      </c>
      <c r="C23">
        <f>2/44</f>
        <v>4.5454545454545456E-2</v>
      </c>
    </row>
    <row r="24" spans="1:11" x14ac:dyDescent="0.25">
      <c r="A24" t="s">
        <v>23</v>
      </c>
      <c r="B24">
        <v>6.7530000000000007E-2</v>
      </c>
      <c r="C24">
        <f>2/44</f>
        <v>4.5454545454545456E-2</v>
      </c>
    </row>
    <row r="25" spans="1:11" ht="15.75" thickBot="1" x14ac:dyDescent="0.3">
      <c r="A25" t="s">
        <v>24</v>
      </c>
      <c r="B25">
        <v>1.7000000000000001E-4</v>
      </c>
      <c r="C25">
        <v>0</v>
      </c>
      <c r="E25" s="35" t="s">
        <v>48</v>
      </c>
    </row>
    <row r="26" spans="1:11" x14ac:dyDescent="0.25">
      <c r="A26" t="s">
        <v>25</v>
      </c>
      <c r="B26">
        <v>1.6199999999999999E-2</v>
      </c>
      <c r="C26">
        <v>0</v>
      </c>
      <c r="E26" s="36" t="s">
        <v>44</v>
      </c>
      <c r="F26" s="3" t="s">
        <v>32</v>
      </c>
      <c r="G26" s="3" t="s">
        <v>33</v>
      </c>
      <c r="H26" s="3" t="s">
        <v>34</v>
      </c>
      <c r="I26" s="3" t="s">
        <v>17</v>
      </c>
      <c r="J26" s="3" t="s">
        <v>35</v>
      </c>
      <c r="K26" s="3" t="s">
        <v>36</v>
      </c>
    </row>
    <row r="27" spans="1:11" x14ac:dyDescent="0.25">
      <c r="A27" t="s">
        <v>26</v>
      </c>
      <c r="B27">
        <v>3.4000000000000002E-4</v>
      </c>
      <c r="C27">
        <v>0</v>
      </c>
      <c r="E27" s="24" t="s">
        <v>45</v>
      </c>
      <c r="F27" s="1">
        <v>7.4716977505162596E-5</v>
      </c>
      <c r="G27" s="1">
        <v>1</v>
      </c>
      <c r="H27" s="1">
        <v>7.4716977505162596E-5</v>
      </c>
      <c r="I27" s="1">
        <v>2.1260633337611051E-2</v>
      </c>
      <c r="J27" s="1">
        <v>0.88504650486545033</v>
      </c>
      <c r="K27" s="1">
        <v>4.1708767857666915</v>
      </c>
    </row>
    <row r="28" spans="1:11" x14ac:dyDescent="0.25">
      <c r="E28" s="24" t="s">
        <v>46</v>
      </c>
      <c r="F28" s="1">
        <v>0.10543003538796483</v>
      </c>
      <c r="G28" s="1">
        <v>30</v>
      </c>
      <c r="H28" s="1">
        <v>3.5143345129321612E-3</v>
      </c>
      <c r="I28" s="1"/>
      <c r="J28" s="1"/>
      <c r="K28" s="1"/>
    </row>
    <row r="29" spans="1:11" x14ac:dyDescent="0.25">
      <c r="E29" s="24"/>
      <c r="F29" s="1"/>
      <c r="G29" s="1"/>
      <c r="H29" s="1"/>
      <c r="I29" s="1"/>
      <c r="J29" s="1"/>
      <c r="K29" s="1"/>
    </row>
    <row r="30" spans="1:11" ht="15.75" thickBot="1" x14ac:dyDescent="0.3">
      <c r="E30" s="25" t="s">
        <v>47</v>
      </c>
      <c r="F30" s="2">
        <v>0.10550475236546999</v>
      </c>
      <c r="G30" s="2">
        <v>31</v>
      </c>
      <c r="H30" s="2"/>
      <c r="I30" s="2"/>
      <c r="J30" s="2"/>
      <c r="K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18" sqref="B18"/>
    </sheetView>
  </sheetViews>
  <sheetFormatPr defaultRowHeight="15" x14ac:dyDescent="0.25"/>
  <cols>
    <col min="1" max="1" width="14.7109375" customWidth="1"/>
    <col min="2" max="2" width="28.140625" customWidth="1"/>
    <col min="3" max="3" width="23.5703125" customWidth="1"/>
    <col min="5" max="5" width="23.7109375" customWidth="1"/>
  </cols>
  <sheetData>
    <row r="1" spans="1:11" x14ac:dyDescent="0.25">
      <c r="A1" t="s">
        <v>0</v>
      </c>
      <c r="B1" t="s">
        <v>37</v>
      </c>
      <c r="C1" t="s">
        <v>30</v>
      </c>
      <c r="E1" s="28" t="s">
        <v>38</v>
      </c>
    </row>
    <row r="2" spans="1:11" x14ac:dyDescent="0.25">
      <c r="A2" t="s">
        <v>1</v>
      </c>
      <c r="B2">
        <v>0.11600000000000001</v>
      </c>
      <c r="C2">
        <f>2/44</f>
        <v>4.5454545454545456E-2</v>
      </c>
    </row>
    <row r="3" spans="1:11" ht="15.75" thickBot="1" x14ac:dyDescent="0.3">
      <c r="A3" t="s">
        <v>2</v>
      </c>
      <c r="B3">
        <v>4.7E-2</v>
      </c>
      <c r="C3">
        <f>1/44</f>
        <v>2.2727272727272728E-2</v>
      </c>
      <c r="E3" t="s">
        <v>31</v>
      </c>
    </row>
    <row r="4" spans="1:11" x14ac:dyDescent="0.25">
      <c r="A4" t="s">
        <v>3</v>
      </c>
      <c r="B4">
        <v>3.5099999999999999E-2</v>
      </c>
      <c r="C4">
        <f>1/44</f>
        <v>2.2727272727272728E-2</v>
      </c>
      <c r="E4" s="36" t="s">
        <v>39</v>
      </c>
      <c r="F4" s="36" t="s">
        <v>40</v>
      </c>
      <c r="G4" s="36" t="s">
        <v>41</v>
      </c>
      <c r="H4" s="36" t="s">
        <v>42</v>
      </c>
      <c r="I4" s="36" t="s">
        <v>43</v>
      </c>
    </row>
    <row r="5" spans="1:11" x14ac:dyDescent="0.25">
      <c r="A5" t="s">
        <v>4</v>
      </c>
      <c r="B5">
        <v>2.6700000000000002E-2</v>
      </c>
      <c r="C5">
        <f>9/44</f>
        <v>0.20454545454545456</v>
      </c>
      <c r="E5" s="1" t="s">
        <v>27</v>
      </c>
      <c r="F5" s="1">
        <v>26</v>
      </c>
      <c r="G5" s="1">
        <v>1.0037500000000001</v>
      </c>
      <c r="H5" s="1">
        <v>3.8605769230769235E-2</v>
      </c>
      <c r="I5" s="1">
        <v>1.5053771773846148E-3</v>
      </c>
    </row>
    <row r="6" spans="1:11" ht="15.75" thickBot="1" x14ac:dyDescent="0.3">
      <c r="A6" t="s">
        <v>5</v>
      </c>
      <c r="B6">
        <v>2.0070000000000001E-2</v>
      </c>
      <c r="C6">
        <f>2/44</f>
        <v>4.5454545454545456E-2</v>
      </c>
      <c r="E6" s="2" t="s">
        <v>30</v>
      </c>
      <c r="F6" s="2">
        <v>26</v>
      </c>
      <c r="G6" s="2">
        <v>0.99999999999999978</v>
      </c>
      <c r="H6" s="2">
        <v>3.846153846153845E-2</v>
      </c>
      <c r="I6" s="2">
        <v>2.1392244119516849E-3</v>
      </c>
    </row>
    <row r="7" spans="1:11" x14ac:dyDescent="0.25">
      <c r="A7" t="s">
        <v>6</v>
      </c>
      <c r="B7">
        <v>1.95E-2</v>
      </c>
      <c r="C7">
        <f>4/44</f>
        <v>9.0909090909090912E-2</v>
      </c>
    </row>
    <row r="8" spans="1:11" x14ac:dyDescent="0.25">
      <c r="A8" t="s">
        <v>7</v>
      </c>
      <c r="B8">
        <v>6.2799999999999995E-2</v>
      </c>
      <c r="C8">
        <f>3/44</f>
        <v>6.8181818181818177E-2</v>
      </c>
    </row>
    <row r="9" spans="1:11" ht="15.75" thickBot="1" x14ac:dyDescent="0.3">
      <c r="A9" t="s">
        <v>8</v>
      </c>
      <c r="B9">
        <v>2.7E-2</v>
      </c>
      <c r="C9">
        <f>1/44</f>
        <v>2.2727272727272728E-2</v>
      </c>
      <c r="E9" s="35" t="s">
        <v>48</v>
      </c>
    </row>
    <row r="10" spans="1:11" x14ac:dyDescent="0.25">
      <c r="A10" t="s">
        <v>9</v>
      </c>
      <c r="B10">
        <v>4.8300000000000003E-2</v>
      </c>
      <c r="C10">
        <f>2/44</f>
        <v>4.5454545454545456E-2</v>
      </c>
      <c r="E10" s="36" t="s">
        <v>44</v>
      </c>
      <c r="F10" s="3" t="s">
        <v>32</v>
      </c>
      <c r="G10" s="3" t="s">
        <v>33</v>
      </c>
      <c r="H10" s="3" t="s">
        <v>34</v>
      </c>
      <c r="I10" s="3" t="s">
        <v>17</v>
      </c>
      <c r="J10" s="3" t="s">
        <v>35</v>
      </c>
      <c r="K10" s="3" t="s">
        <v>36</v>
      </c>
    </row>
    <row r="11" spans="1:11" x14ac:dyDescent="0.25">
      <c r="A11" t="s">
        <v>10</v>
      </c>
      <c r="B11">
        <v>2.3560000000000001E-2</v>
      </c>
      <c r="C11">
        <f>4/44</f>
        <v>9.0909090909090912E-2</v>
      </c>
      <c r="E11" s="26" t="s">
        <v>45</v>
      </c>
      <c r="F11" s="1">
        <v>2.704326922953193E-7</v>
      </c>
      <c r="G11" s="1">
        <v>1</v>
      </c>
      <c r="H11" s="1">
        <v>2.704326922953193E-7</v>
      </c>
      <c r="I11" s="1">
        <v>1.4840178585586708E-4</v>
      </c>
      <c r="J11" s="1">
        <v>0.99032886733103109</v>
      </c>
      <c r="K11" s="1">
        <v>4.0343097068029978</v>
      </c>
    </row>
    <row r="12" spans="1:11" x14ac:dyDescent="0.25">
      <c r="A12" t="s">
        <v>11</v>
      </c>
      <c r="B12">
        <v>6.2399999999999997E-2</v>
      </c>
      <c r="C12">
        <v>0</v>
      </c>
      <c r="E12" s="26" t="s">
        <v>46</v>
      </c>
      <c r="F12" s="1">
        <v>9.1115039733407538E-2</v>
      </c>
      <c r="G12" s="1">
        <v>50</v>
      </c>
      <c r="H12" s="1">
        <v>1.8223007946681507E-3</v>
      </c>
      <c r="I12" s="1"/>
      <c r="J12" s="1"/>
      <c r="K12" s="1"/>
    </row>
    <row r="13" spans="1:11" x14ac:dyDescent="0.25">
      <c r="A13" t="s">
        <v>12</v>
      </c>
      <c r="B13">
        <v>2.545E-2</v>
      </c>
      <c r="C13">
        <v>0</v>
      </c>
      <c r="E13" s="26"/>
      <c r="F13" s="1"/>
      <c r="G13" s="1"/>
      <c r="H13" s="1"/>
      <c r="I13" s="1"/>
      <c r="J13" s="1"/>
      <c r="K13" s="1"/>
    </row>
    <row r="14" spans="1:11" ht="15.75" thickBot="1" x14ac:dyDescent="0.3">
      <c r="A14" t="s">
        <v>13</v>
      </c>
      <c r="B14">
        <v>1.73E-3</v>
      </c>
      <c r="C14">
        <v>0</v>
      </c>
      <c r="E14" s="27" t="s">
        <v>47</v>
      </c>
      <c r="F14" s="2">
        <v>9.1115310166099833E-2</v>
      </c>
      <c r="G14" s="2">
        <v>51</v>
      </c>
      <c r="H14" s="2"/>
      <c r="I14" s="2"/>
      <c r="J14" s="2"/>
      <c r="K14" s="2"/>
    </row>
    <row r="15" spans="1:11" x14ac:dyDescent="0.25">
      <c r="A15" t="s">
        <v>14</v>
      </c>
      <c r="B15">
        <v>1.6299999999999999E-2</v>
      </c>
      <c r="C15">
        <f>1/44</f>
        <v>2.2727272727272728E-2</v>
      </c>
    </row>
    <row r="16" spans="1:11" x14ac:dyDescent="0.25">
      <c r="A16" t="s">
        <v>15</v>
      </c>
      <c r="B16">
        <v>7.7549999999999994E-2</v>
      </c>
      <c r="C16">
        <f>1/44</f>
        <v>2.2727272727272728E-2</v>
      </c>
    </row>
    <row r="17" spans="1:11" x14ac:dyDescent="0.25">
      <c r="A17" t="s">
        <v>16</v>
      </c>
      <c r="B17">
        <v>0.16671</v>
      </c>
      <c r="C17">
        <f>1/44</f>
        <v>2.2727272727272728E-2</v>
      </c>
      <c r="E17" s="28" t="s">
        <v>38</v>
      </c>
    </row>
    <row r="18" spans="1:11" x14ac:dyDescent="0.25">
      <c r="A18" t="s">
        <v>17</v>
      </c>
      <c r="B18">
        <v>3.7789999999999997E-2</v>
      </c>
      <c r="C18">
        <f>2/44</f>
        <v>4.5454545454545456E-2</v>
      </c>
    </row>
    <row r="19" spans="1:11" ht="15.75" thickBot="1" x14ac:dyDescent="0.3">
      <c r="A19" t="s">
        <v>18</v>
      </c>
      <c r="B19">
        <v>7.2319999999999995E-2</v>
      </c>
      <c r="C19">
        <v>0</v>
      </c>
      <c r="E19" t="s">
        <v>31</v>
      </c>
    </row>
    <row r="20" spans="1:11" x14ac:dyDescent="0.25">
      <c r="A20" t="s">
        <v>19</v>
      </c>
      <c r="B20">
        <v>5.9699999999999996E-3</v>
      </c>
      <c r="C20">
        <v>0</v>
      </c>
      <c r="E20" s="36" t="s">
        <v>39</v>
      </c>
      <c r="F20" s="36" t="s">
        <v>40</v>
      </c>
      <c r="G20" s="36" t="s">
        <v>41</v>
      </c>
      <c r="H20" s="36" t="s">
        <v>42</v>
      </c>
      <c r="I20" s="36" t="s">
        <v>43</v>
      </c>
    </row>
    <row r="21" spans="1:11" x14ac:dyDescent="0.25">
      <c r="A21" t="s">
        <v>20</v>
      </c>
      <c r="B21">
        <v>5.8999999999999999E-3</v>
      </c>
      <c r="C21">
        <v>0</v>
      </c>
      <c r="E21" s="1" t="s">
        <v>27</v>
      </c>
      <c r="F21" s="1">
        <v>16</v>
      </c>
      <c r="G21" s="1">
        <v>0.77617000000000003</v>
      </c>
      <c r="H21" s="1">
        <v>4.8510625000000002E-2</v>
      </c>
      <c r="I21" s="1">
        <v>1.7945092462499992E-3</v>
      </c>
    </row>
    <row r="22" spans="1:11" ht="15.75" thickBot="1" x14ac:dyDescent="0.3">
      <c r="A22" t="s">
        <v>21</v>
      </c>
      <c r="B22">
        <v>1.487E-2</v>
      </c>
      <c r="C22">
        <f>2/44</f>
        <v>4.5454545454545456E-2</v>
      </c>
      <c r="E22" s="2" t="s">
        <v>30</v>
      </c>
      <c r="F22" s="2">
        <v>16</v>
      </c>
      <c r="G22" s="2">
        <v>0.72727272727272718</v>
      </c>
      <c r="H22" s="2">
        <v>4.5454545454545449E-2</v>
      </c>
      <c r="I22" s="2">
        <v>2.6170798898071624E-3</v>
      </c>
    </row>
    <row r="23" spans="1:11" x14ac:dyDescent="0.25">
      <c r="A23" t="s">
        <v>22</v>
      </c>
      <c r="B23">
        <v>6.4900000000000001E-3</v>
      </c>
      <c r="C23">
        <f>2/44</f>
        <v>4.5454545454545456E-2</v>
      </c>
    </row>
    <row r="24" spans="1:11" x14ac:dyDescent="0.25">
      <c r="A24" t="s">
        <v>23</v>
      </c>
      <c r="B24">
        <v>6.7530000000000007E-2</v>
      </c>
      <c r="C24">
        <f>1/44</f>
        <v>2.2727272727272728E-2</v>
      </c>
    </row>
    <row r="25" spans="1:11" ht="15.75" thickBot="1" x14ac:dyDescent="0.3">
      <c r="A25" t="s">
        <v>24</v>
      </c>
      <c r="B25">
        <v>1.7000000000000001E-4</v>
      </c>
      <c r="C25">
        <v>0</v>
      </c>
      <c r="E25" s="35" t="s">
        <v>48</v>
      </c>
    </row>
    <row r="26" spans="1:11" x14ac:dyDescent="0.25">
      <c r="A26" t="s">
        <v>25</v>
      </c>
      <c r="B26">
        <v>1.6199999999999999E-2</v>
      </c>
      <c r="C26">
        <v>0</v>
      </c>
      <c r="E26" s="36" t="s">
        <v>44</v>
      </c>
      <c r="F26" s="3" t="s">
        <v>32</v>
      </c>
      <c r="G26" s="3" t="s">
        <v>33</v>
      </c>
      <c r="H26" s="3" t="s">
        <v>34</v>
      </c>
      <c r="I26" s="3" t="s">
        <v>17</v>
      </c>
      <c r="J26" s="3" t="s">
        <v>35</v>
      </c>
      <c r="K26" s="3" t="s">
        <v>36</v>
      </c>
    </row>
    <row r="27" spans="1:11" x14ac:dyDescent="0.25">
      <c r="A27" t="s">
        <v>26</v>
      </c>
      <c r="B27">
        <v>3.4000000000000002E-4</v>
      </c>
      <c r="C27">
        <f>5/44</f>
        <v>0.11363636363636363</v>
      </c>
      <c r="E27" s="29" t="s">
        <v>45</v>
      </c>
      <c r="F27" s="1">
        <v>7.4716977505162596E-5</v>
      </c>
      <c r="G27" s="1">
        <v>1</v>
      </c>
      <c r="H27" s="1">
        <v>7.4716977505162596E-5</v>
      </c>
      <c r="I27" s="1">
        <v>3.3873044474826391E-2</v>
      </c>
      <c r="J27" s="1">
        <v>0.85521554226759944</v>
      </c>
      <c r="K27" s="1">
        <v>4.1708767857666915</v>
      </c>
    </row>
    <row r="28" spans="1:11" x14ac:dyDescent="0.25">
      <c r="E28" s="29" t="s">
        <v>46</v>
      </c>
      <c r="F28" s="1">
        <v>6.6173837040857442E-2</v>
      </c>
      <c r="G28" s="1">
        <v>30</v>
      </c>
      <c r="H28" s="1">
        <v>2.2057945680285813E-3</v>
      </c>
      <c r="I28" s="1"/>
      <c r="J28" s="1"/>
      <c r="K28" s="1"/>
    </row>
    <row r="29" spans="1:11" x14ac:dyDescent="0.25">
      <c r="E29" s="29"/>
      <c r="F29" s="1"/>
      <c r="G29" s="1"/>
      <c r="H29" s="1"/>
      <c r="I29" s="1"/>
      <c r="J29" s="1"/>
      <c r="K29" s="1"/>
    </row>
    <row r="30" spans="1:11" ht="15.75" thickBot="1" x14ac:dyDescent="0.3">
      <c r="E30" s="30" t="s">
        <v>47</v>
      </c>
      <c r="F30" s="2">
        <v>6.6248554018362604E-2</v>
      </c>
      <c r="G30" s="2">
        <v>31</v>
      </c>
      <c r="H30" s="2"/>
      <c r="I30" s="2"/>
      <c r="J30" s="2"/>
      <c r="K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German 1</vt:lpstr>
      <vt:lpstr>German 2</vt:lpstr>
      <vt:lpstr>German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2015-05-20T07:33:48Z</dcterms:modified>
</cp:coreProperties>
</file>